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45" windowWidth="7680" windowHeight="8355" tabRatio="688" activeTab="0"/>
  </bookViews>
  <sheets>
    <sheet name="県計" sheetId="1" r:id="rId1"/>
    <sheet name="市計" sheetId="2" r:id="rId2"/>
    <sheet name="郡計" sheetId="3" r:id="rId3"/>
    <sheet name="前橋市" sheetId="4" r:id="rId4"/>
    <sheet name="高崎市" sheetId="5" r:id="rId5"/>
    <sheet name="桐生市" sheetId="6" r:id="rId6"/>
    <sheet name="伊勢崎市" sheetId="7" r:id="rId7"/>
    <sheet name="太田市" sheetId="8" r:id="rId8"/>
    <sheet name="沼田市" sheetId="9" r:id="rId9"/>
    <sheet name="館林市" sheetId="10" r:id="rId10"/>
    <sheet name="渋川市" sheetId="11" r:id="rId11"/>
    <sheet name="藤岡市" sheetId="12" r:id="rId12"/>
    <sheet name="富岡市" sheetId="13" r:id="rId13"/>
    <sheet name="安中市" sheetId="14" r:id="rId14"/>
    <sheet name="みどり市" sheetId="15" r:id="rId15"/>
    <sheet name="北群馬郡" sheetId="16" r:id="rId16"/>
    <sheet name="榛東村" sheetId="17" r:id="rId17"/>
    <sheet name="吉岡町" sheetId="18" r:id="rId18"/>
    <sheet name="多野郡" sheetId="19" r:id="rId19"/>
    <sheet name="上野村" sheetId="20" r:id="rId20"/>
    <sheet name="神流町" sheetId="21" r:id="rId21"/>
    <sheet name="甘楽郡" sheetId="22" r:id="rId22"/>
    <sheet name="下仁田町" sheetId="23" r:id="rId23"/>
    <sheet name="南牧村" sheetId="24" r:id="rId24"/>
    <sheet name="甘楽町" sheetId="25" r:id="rId25"/>
    <sheet name="吾妻郡" sheetId="26" r:id="rId26"/>
    <sheet name="中之条町" sheetId="27" r:id="rId27"/>
    <sheet name="長野原町" sheetId="28" r:id="rId28"/>
    <sheet name="嬬恋村" sheetId="29" r:id="rId29"/>
    <sheet name="草津町" sheetId="30" r:id="rId30"/>
    <sheet name="高山村" sheetId="31" r:id="rId31"/>
    <sheet name="東吾妻町" sheetId="32" r:id="rId32"/>
    <sheet name="利根郡" sheetId="33" r:id="rId33"/>
    <sheet name="片品村" sheetId="34" r:id="rId34"/>
    <sheet name="川場村" sheetId="35" r:id="rId35"/>
    <sheet name="昭和村" sheetId="36" r:id="rId36"/>
    <sheet name="みなかみ町" sheetId="37" r:id="rId37"/>
    <sheet name="佐波郡" sheetId="38" r:id="rId38"/>
    <sheet name="玉村町" sheetId="39" r:id="rId39"/>
    <sheet name="邑楽郡" sheetId="40" r:id="rId40"/>
    <sheet name="板倉町" sheetId="41" r:id="rId41"/>
    <sheet name="明和町" sheetId="42" r:id="rId42"/>
    <sheet name="千代田町" sheetId="43" r:id="rId43"/>
    <sheet name="大泉町" sheetId="44" r:id="rId44"/>
    <sheet name="邑楽町" sheetId="45" r:id="rId45"/>
    <sheet name="第２表" sheetId="46" r:id="rId46"/>
    <sheet name="第３表" sheetId="47" r:id="rId47"/>
    <sheet name="第４表" sheetId="48" r:id="rId48"/>
    <sheet name="付録" sheetId="49" r:id="rId49"/>
  </sheets>
  <definedNames>
    <definedName name="_xlnm.Print_Area" localSheetId="45">'第２表'!$A$1:$N$49</definedName>
    <definedName name="_xlnm.Print_Area" localSheetId="48">'付録'!$A$1:$H$48</definedName>
    <definedName name="_xlnm.Print_Titles" localSheetId="45">'第２表'!$1:$3</definedName>
    <definedName name="_xlnm.Print_Titles" localSheetId="46">'第３表'!$1:$3</definedName>
    <definedName name="_xlnm.Print_Titles" localSheetId="47">'第４表'!$1:$2</definedName>
  </definedNames>
  <calcPr fullCalcOnLoad="1"/>
</workbook>
</file>

<file path=xl/sharedStrings.xml><?xml version="1.0" encoding="utf-8"?>
<sst xmlns="http://schemas.openxmlformats.org/spreadsheetml/2006/main" count="6719" uniqueCount="266">
  <si>
    <t>第１表　　市町村、男女、年齢（各歳・５歳階級）別人口</t>
  </si>
  <si>
    <t>年　　齢</t>
  </si>
  <si>
    <t>総　　数</t>
  </si>
  <si>
    <t>　　男　　</t>
  </si>
  <si>
    <t>　　女　　</t>
  </si>
  <si>
    <t>　０～　４</t>
  </si>
  <si>
    <t>５５～５９</t>
  </si>
  <si>
    <t>０</t>
  </si>
  <si>
    <t>５５</t>
  </si>
  <si>
    <t>１</t>
  </si>
  <si>
    <t>５６</t>
  </si>
  <si>
    <t>２</t>
  </si>
  <si>
    <t>５７</t>
  </si>
  <si>
    <t>３</t>
  </si>
  <si>
    <t>５８</t>
  </si>
  <si>
    <t>４</t>
  </si>
  <si>
    <t>５９</t>
  </si>
  <si>
    <t>　５～　９</t>
  </si>
  <si>
    <t>６０～６４</t>
  </si>
  <si>
    <t>５</t>
  </si>
  <si>
    <t>６０</t>
  </si>
  <si>
    <t>６</t>
  </si>
  <si>
    <t>６１</t>
  </si>
  <si>
    <t>７</t>
  </si>
  <si>
    <t>６２</t>
  </si>
  <si>
    <t>８</t>
  </si>
  <si>
    <t>６３</t>
  </si>
  <si>
    <t>９</t>
  </si>
  <si>
    <t>６４</t>
  </si>
  <si>
    <t>１０～１４</t>
  </si>
  <si>
    <t>６５～６９</t>
  </si>
  <si>
    <t>１０</t>
  </si>
  <si>
    <t>６５</t>
  </si>
  <si>
    <t>１１</t>
  </si>
  <si>
    <t>６６</t>
  </si>
  <si>
    <t>１２</t>
  </si>
  <si>
    <t>６７</t>
  </si>
  <si>
    <t>１３</t>
  </si>
  <si>
    <t>６８</t>
  </si>
  <si>
    <t>１４</t>
  </si>
  <si>
    <t>６９</t>
  </si>
  <si>
    <t>１５～１９</t>
  </si>
  <si>
    <t>７０～７４</t>
  </si>
  <si>
    <t>１５</t>
  </si>
  <si>
    <t>７０</t>
  </si>
  <si>
    <t>１６</t>
  </si>
  <si>
    <t>７１</t>
  </si>
  <si>
    <t>１７</t>
  </si>
  <si>
    <t>７２</t>
  </si>
  <si>
    <t>１８</t>
  </si>
  <si>
    <t>７３</t>
  </si>
  <si>
    <t>１９</t>
  </si>
  <si>
    <t>７４</t>
  </si>
  <si>
    <t>２０～２４</t>
  </si>
  <si>
    <t>７５～７９</t>
  </si>
  <si>
    <t>２０</t>
  </si>
  <si>
    <t>７５</t>
  </si>
  <si>
    <t>２１</t>
  </si>
  <si>
    <t>７６</t>
  </si>
  <si>
    <t>２２</t>
  </si>
  <si>
    <t>７７</t>
  </si>
  <si>
    <t>２３</t>
  </si>
  <si>
    <t>７８</t>
  </si>
  <si>
    <t>２４</t>
  </si>
  <si>
    <t>７９</t>
  </si>
  <si>
    <t>２５～２９</t>
  </si>
  <si>
    <t>８０～８４</t>
  </si>
  <si>
    <t>２５</t>
  </si>
  <si>
    <t>８０</t>
  </si>
  <si>
    <t>２６</t>
  </si>
  <si>
    <t>８１</t>
  </si>
  <si>
    <t>２７</t>
  </si>
  <si>
    <t>８２</t>
  </si>
  <si>
    <t>２８</t>
  </si>
  <si>
    <t>８３</t>
  </si>
  <si>
    <t>２９</t>
  </si>
  <si>
    <t>８４</t>
  </si>
  <si>
    <t>３０～３４</t>
  </si>
  <si>
    <t>８５～８９</t>
  </si>
  <si>
    <t>３０</t>
  </si>
  <si>
    <t>８５</t>
  </si>
  <si>
    <t>３１</t>
  </si>
  <si>
    <t>８６</t>
  </si>
  <si>
    <t>３２</t>
  </si>
  <si>
    <t>８７</t>
  </si>
  <si>
    <t>３３</t>
  </si>
  <si>
    <t>８８</t>
  </si>
  <si>
    <t>３４</t>
  </si>
  <si>
    <t>８９</t>
  </si>
  <si>
    <t>３５～３９</t>
  </si>
  <si>
    <t>９０～９４</t>
  </si>
  <si>
    <t>３５</t>
  </si>
  <si>
    <t>９０</t>
  </si>
  <si>
    <t>３６</t>
  </si>
  <si>
    <t>９１</t>
  </si>
  <si>
    <t>３７</t>
  </si>
  <si>
    <t>９２</t>
  </si>
  <si>
    <t>３８</t>
  </si>
  <si>
    <t>９３</t>
  </si>
  <si>
    <t>３９</t>
  </si>
  <si>
    <t>９４</t>
  </si>
  <si>
    <t>４０～４４</t>
  </si>
  <si>
    <t>９５～９９</t>
  </si>
  <si>
    <t>４０</t>
  </si>
  <si>
    <t>９５</t>
  </si>
  <si>
    <t>４１</t>
  </si>
  <si>
    <t>９６</t>
  </si>
  <si>
    <t>４２</t>
  </si>
  <si>
    <t>９７</t>
  </si>
  <si>
    <t>４３</t>
  </si>
  <si>
    <t>９８</t>
  </si>
  <si>
    <t>４４</t>
  </si>
  <si>
    <t>９９</t>
  </si>
  <si>
    <t>４５～４９</t>
  </si>
  <si>
    <t>１００以上</t>
  </si>
  <si>
    <t>４５</t>
  </si>
  <si>
    <t>４６</t>
  </si>
  <si>
    <t>年齢不詳</t>
  </si>
  <si>
    <t>４７</t>
  </si>
  <si>
    <t>４８</t>
  </si>
  <si>
    <t>４９</t>
  </si>
  <si>
    <t>５０～５４</t>
  </si>
  <si>
    <t>５０</t>
  </si>
  <si>
    <t>５１</t>
  </si>
  <si>
    <t>５２</t>
  </si>
  <si>
    <t>５３</t>
  </si>
  <si>
    <t>５４</t>
  </si>
  <si>
    <t>前橋市</t>
  </si>
  <si>
    <t>０～１４歳</t>
  </si>
  <si>
    <t>１５～６４歳</t>
  </si>
  <si>
    <t>６５歳以上</t>
  </si>
  <si>
    <t>総　　　数</t>
  </si>
  <si>
    <t>０～１４歳</t>
  </si>
  <si>
    <t>１５～６４歳</t>
  </si>
  <si>
    <t>６５歳以上</t>
  </si>
  <si>
    <t>県　　　計</t>
  </si>
  <si>
    <t>市　部　計</t>
  </si>
  <si>
    <t>郡　部　計</t>
  </si>
  <si>
    <t>　前 橋 市</t>
  </si>
  <si>
    <t>　高 崎 市</t>
  </si>
  <si>
    <t>　桐 生 市</t>
  </si>
  <si>
    <t>　伊勢崎市</t>
  </si>
  <si>
    <t>　太 田 市</t>
  </si>
  <si>
    <t>　沼 田 市</t>
  </si>
  <si>
    <t>　館 林 市</t>
  </si>
  <si>
    <t>　渋 川 市</t>
  </si>
  <si>
    <t>　藤 岡 市</t>
  </si>
  <si>
    <t>　富 岡 市</t>
  </si>
  <si>
    <t>　安 中 市</t>
  </si>
  <si>
    <t>北群馬郡　</t>
  </si>
  <si>
    <t>　榛 東 村</t>
  </si>
  <si>
    <t>　吉 岡 町</t>
  </si>
  <si>
    <t>多 野 郡　</t>
  </si>
  <si>
    <t>　上 野 村</t>
  </si>
  <si>
    <t>　注）総数には年齢不詳を含む。</t>
  </si>
  <si>
    <t>甘 楽 郡　</t>
  </si>
  <si>
    <t>　下仁田町</t>
  </si>
  <si>
    <t>　南 牧 村</t>
  </si>
  <si>
    <t>　甘 楽 町</t>
  </si>
  <si>
    <t>吾 妻 郡　</t>
  </si>
  <si>
    <t>　中之条町</t>
  </si>
  <si>
    <t>　長野原町</t>
  </si>
  <si>
    <t>　嬬 恋 村</t>
  </si>
  <si>
    <t>　草 津 町</t>
  </si>
  <si>
    <t>　高 山 村</t>
  </si>
  <si>
    <t>利 根 郡　</t>
  </si>
  <si>
    <t>　片 品 村</t>
  </si>
  <si>
    <t>　川 場 村</t>
  </si>
  <si>
    <t>　昭 和 村</t>
  </si>
  <si>
    <t>佐 波 郡　</t>
  </si>
  <si>
    <t>　玉 村 町</t>
  </si>
  <si>
    <t>邑 楽 郡　</t>
  </si>
  <si>
    <t>　板 倉 町</t>
  </si>
  <si>
    <t>　明 和 町</t>
  </si>
  <si>
    <t>　千代田町</t>
  </si>
  <si>
    <t>　大 泉 町</t>
  </si>
  <si>
    <t>　邑 楽 町</t>
  </si>
  <si>
    <t>第３表　　市町村、男女、年齢３区分別人口の割合</t>
  </si>
  <si>
    <t>　</t>
  </si>
  <si>
    <t>年少人口指数</t>
  </si>
  <si>
    <t>老年人口指数</t>
  </si>
  <si>
    <t>従属人口指数</t>
  </si>
  <si>
    <t>老年化指数</t>
  </si>
  <si>
    <t xml:space="preserve">  神 流 町</t>
  </si>
  <si>
    <t>平均年齢</t>
  </si>
  <si>
    <t xml:space="preserve">  上 野 村</t>
  </si>
  <si>
    <t>　みどり市</t>
  </si>
  <si>
    <t>　みなかみ町</t>
  </si>
  <si>
    <t>　東吾妻町</t>
  </si>
  <si>
    <t>（再掲）</t>
  </si>
  <si>
    <t>（割　合）</t>
  </si>
  <si>
    <t>第２表　　市町村、男女、年齢３区分別人口</t>
  </si>
  <si>
    <t>割合</t>
  </si>
  <si>
    <t>順位</t>
  </si>
  <si>
    <t>男</t>
  </si>
  <si>
    <t>女</t>
  </si>
  <si>
    <t>　東吾妻町</t>
  </si>
  <si>
    <t>　神 流 町</t>
  </si>
  <si>
    <t>　東吾妻町</t>
  </si>
  <si>
    <t xml:space="preserve">  吉 岡 町</t>
  </si>
  <si>
    <t>　みなかみ町</t>
  </si>
  <si>
    <t>北群馬郡　</t>
  </si>
  <si>
    <t>多 野 郡　</t>
  </si>
  <si>
    <t>甘 楽 郡　</t>
  </si>
  <si>
    <t>吾 妻 郡　</t>
  </si>
  <si>
    <t>利 根 郡　</t>
  </si>
  <si>
    <t>佐 波 郡　</t>
  </si>
  <si>
    <t>邑 楽 郡　</t>
  </si>
  <si>
    <t>７５歳以上</t>
  </si>
  <si>
    <t>郡  計</t>
  </si>
  <si>
    <t>第１表　　市町村、男女、年齢（各歳・５歳階級）別人口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</si>
  <si>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</si>
  <si>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</si>
  <si>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</si>
  <si>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</si>
  <si>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</si>
  <si>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</si>
  <si>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</si>
  <si>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</si>
  <si>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</si>
  <si>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</si>
  <si>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</si>
  <si>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</si>
  <si>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</si>
  <si>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</si>
  <si>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</si>
  <si>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</si>
  <si>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</si>
  <si>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</si>
  <si>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</si>
  <si>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</si>
  <si>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</si>
  <si>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</si>
  <si>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</si>
  <si>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</si>
  <si>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</si>
  <si>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</si>
  <si>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</si>
  <si>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</si>
  <si>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</si>
  <si>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</si>
  <si>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</si>
  <si>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</si>
  <si>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</si>
  <si>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</si>
  <si>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</si>
  <si>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</si>
  <si>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</si>
  <si>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</si>
  <si>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</si>
  <si>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r>
      <t>付録　</t>
    </r>
    <r>
      <rPr>
        <b/>
        <sz val="11"/>
        <rFont val="Century Gothic"/>
        <family val="2"/>
      </rPr>
      <t>75</t>
    </r>
    <r>
      <rPr>
        <b/>
        <sz val="11"/>
        <rFont val="ＭＳ ゴシック"/>
        <family val="3"/>
      </rPr>
      <t>歳以上の人口と割合</t>
    </r>
  </si>
  <si>
    <t>割　合</t>
  </si>
  <si>
    <t>年齢不詳</t>
  </si>
  <si>
    <t>総数</t>
  </si>
  <si>
    <t>第４表　　市町村別年齢構成指数</t>
  </si>
  <si>
    <t>北群馬郡</t>
  </si>
  <si>
    <t>高崎市</t>
  </si>
  <si>
    <t>市  計</t>
  </si>
  <si>
    <t>県  計</t>
  </si>
  <si>
    <r>
      <t>順</t>
    </r>
    <r>
      <rPr>
        <sz val="10"/>
        <rFont val="Century Gothic"/>
        <family val="2"/>
      </rPr>
      <t xml:space="preserve"> </t>
    </r>
    <r>
      <rPr>
        <sz val="10"/>
        <rFont val="ＭＳ Ｐゴシック"/>
        <family val="3"/>
      </rPr>
      <t>位</t>
    </r>
  </si>
  <si>
    <t>県　　　 計</t>
  </si>
  <si>
    <t>総　数</t>
  </si>
  <si>
    <t>割　　合</t>
  </si>
  <si>
    <t>人　　口</t>
  </si>
  <si>
    <t>　昭 和 村</t>
  </si>
  <si>
    <t>平成２９年１０月１日現在（単位：人）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</si>
</sst>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);[Red]\(#,##0.0\)"/>
    <numFmt numFmtId="178" formatCode="#,##0.0_ ;[Red]\-#,##0.0\ "/>
    <numFmt numFmtId="179" formatCode="#,##0.00_ ;[Red]\-#,##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0_ ;[Red]\-#,##0.000\ "/>
    <numFmt numFmtId="184" formatCode="#,##0.0000_ ;[Red]\-#,##0.0000\ "/>
    <numFmt numFmtId="185" formatCode="#,##0.00000_ ;[Red]\-#,##0.00000\ "/>
    <numFmt numFmtId="186" formatCode="#,##0.000000_ ;[Red]\-#,##0.000000\ "/>
    <numFmt numFmtId="187" formatCode="0.0_);[Red]\(0.0\)"/>
    <numFmt numFmtId="188" formatCode="0_);[Red]\(0\)"/>
    <numFmt numFmtId="189" formatCode="0.0"/>
    <numFmt numFmtId="190" formatCode="0.0_ "/>
    <numFmt numFmtId="191" formatCode="0_ "/>
    <numFmt numFmtId="192" formatCode="\=*!"/>
    <numFmt numFmtId="193" formatCode="0.00_);[Red]\(0.00\)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Century Gothic"/>
      <family val="2"/>
    </font>
    <font>
      <sz val="8.5"/>
      <name val="Century Gothic"/>
      <family val="2"/>
    </font>
    <font>
      <sz val="8.5"/>
      <name val="ＭＳ ゴシック"/>
      <family val="3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Century Gothic"/>
      <family val="2"/>
    </font>
    <font>
      <sz val="8.5"/>
      <name val="ＭＳ Ｐゴシック"/>
      <family val="3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/>
    </xf>
    <xf numFmtId="176" fontId="5" fillId="0" borderId="10" xfId="48" applyNumberFormat="1" applyFont="1" applyFill="1" applyBorder="1" applyAlignment="1">
      <alignment vertical="center"/>
    </xf>
    <xf numFmtId="38" fontId="5" fillId="0" borderId="10" xfId="48" applyNumberFormat="1" applyFont="1" applyFill="1" applyBorder="1" applyAlignment="1">
      <alignment vertical="center"/>
    </xf>
    <xf numFmtId="176" fontId="5" fillId="0" borderId="10" xfId="48" applyNumberFormat="1" applyFont="1" applyFill="1" applyBorder="1" applyAlignment="1">
      <alignment horizontal="right" vertical="center"/>
    </xf>
    <xf numFmtId="178" fontId="5" fillId="0" borderId="10" xfId="48" applyNumberFormat="1" applyFont="1" applyFill="1" applyBorder="1" applyAlignment="1">
      <alignment horizontal="right" vertical="center"/>
    </xf>
    <xf numFmtId="178" fontId="5" fillId="0" borderId="11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8" fillId="0" borderId="0" xfId="61" applyFont="1" applyFill="1" applyAlignment="1">
      <alignment vertical="center"/>
      <protection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0" xfId="61" applyFont="1" applyFill="1" applyAlignment="1">
      <alignment vertical="center"/>
      <protection/>
    </xf>
    <xf numFmtId="0" fontId="0" fillId="0" borderId="0" xfId="0" applyNumberFormat="1" applyAlignment="1">
      <alignment horizontal="center"/>
    </xf>
    <xf numFmtId="0" fontId="0" fillId="0" borderId="0" xfId="60" applyFont="1" applyFill="1" applyBorder="1">
      <alignment/>
      <protection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 vertical="center"/>
    </xf>
    <xf numFmtId="0" fontId="9" fillId="0" borderId="0" xfId="0" applyFont="1" applyAlignment="1">
      <alignment/>
    </xf>
    <xf numFmtId="190" fontId="11" fillId="0" borderId="13" xfId="61" applyNumberFormat="1" applyFont="1" applyFill="1" applyBorder="1" applyAlignment="1">
      <alignment vertical="center"/>
      <protection/>
    </xf>
    <xf numFmtId="191" fontId="11" fillId="0" borderId="13" xfId="61" applyNumberFormat="1" applyFont="1" applyFill="1" applyBorder="1" applyAlignment="1">
      <alignment vertical="center"/>
      <protection/>
    </xf>
    <xf numFmtId="190" fontId="11" fillId="0" borderId="10" xfId="61" applyNumberFormat="1" applyFont="1" applyFill="1" applyBorder="1" applyAlignment="1">
      <alignment vertical="center"/>
      <protection/>
    </xf>
    <xf numFmtId="191" fontId="11" fillId="0" borderId="10" xfId="61" applyNumberFormat="1" applyFont="1" applyFill="1" applyBorder="1" applyAlignment="1">
      <alignment vertical="center"/>
      <protection/>
    </xf>
    <xf numFmtId="190" fontId="4" fillId="0" borderId="10" xfId="61" applyNumberFormat="1" applyFont="1" applyFill="1" applyBorder="1" applyAlignment="1">
      <alignment vertical="center"/>
      <protection/>
    </xf>
    <xf numFmtId="191" fontId="4" fillId="0" borderId="10" xfId="61" applyNumberFormat="1" applyFont="1" applyFill="1" applyBorder="1" applyAlignment="1">
      <alignment vertical="center"/>
      <protection/>
    </xf>
    <xf numFmtId="190" fontId="4" fillId="0" borderId="11" xfId="61" applyNumberFormat="1" applyFont="1" applyFill="1" applyBorder="1" applyAlignment="1">
      <alignment vertical="center"/>
      <protection/>
    </xf>
    <xf numFmtId="191" fontId="4" fillId="0" borderId="11" xfId="61" applyNumberFormat="1" applyFont="1" applyFill="1" applyBorder="1" applyAlignment="1">
      <alignment vertical="center"/>
      <protection/>
    </xf>
    <xf numFmtId="0" fontId="9" fillId="0" borderId="0" xfId="61" applyFont="1" applyFill="1" applyAlignment="1" quotePrefix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vertical="center"/>
      <protection/>
    </xf>
    <xf numFmtId="187" fontId="11" fillId="0" borderId="10" xfId="48" applyNumberFormat="1" applyFont="1" applyFill="1" applyBorder="1" applyAlignment="1">
      <alignment vertical="center"/>
    </xf>
    <xf numFmtId="188" fontId="11" fillId="0" borderId="10" xfId="48" applyNumberFormat="1" applyFont="1" applyFill="1" applyBorder="1" applyAlignment="1">
      <alignment vertical="center"/>
    </xf>
    <xf numFmtId="187" fontId="4" fillId="0" borderId="10" xfId="48" applyNumberFormat="1" applyFont="1" applyFill="1" applyBorder="1" applyAlignment="1">
      <alignment vertical="center"/>
    </xf>
    <xf numFmtId="188" fontId="4" fillId="0" borderId="10" xfId="48" applyNumberFormat="1" applyFont="1" applyFill="1" applyBorder="1" applyAlignment="1">
      <alignment vertical="center"/>
    </xf>
    <xf numFmtId="188" fontId="4" fillId="0" borderId="10" xfId="48" applyNumberFormat="1" applyFont="1" applyFill="1" applyBorder="1" applyAlignment="1" quotePrefix="1">
      <alignment vertical="center"/>
    </xf>
    <xf numFmtId="187" fontId="4" fillId="0" borderId="11" xfId="48" applyNumberFormat="1" applyFont="1" applyFill="1" applyBorder="1" applyAlignment="1">
      <alignment vertical="center"/>
    </xf>
    <xf numFmtId="188" fontId="4" fillId="0" borderId="11" xfId="48" applyNumberFormat="1" applyFont="1" applyFill="1" applyBorder="1" applyAlignment="1">
      <alignment vertical="center"/>
    </xf>
    <xf numFmtId="0" fontId="12" fillId="0" borderId="0" xfId="61" applyFont="1" applyFill="1" applyAlignment="1" applyProtection="1" quotePrefix="1">
      <alignment horizontal="right"/>
      <protection locked="0"/>
    </xf>
    <xf numFmtId="0" fontId="0" fillId="0" borderId="0" xfId="0" applyFont="1" applyAlignment="1">
      <alignment/>
    </xf>
    <xf numFmtId="0" fontId="0" fillId="0" borderId="0" xfId="60" applyFont="1">
      <alignment/>
      <protection/>
    </xf>
    <xf numFmtId="176" fontId="11" fillId="0" borderId="13" xfId="48" applyNumberFormat="1" applyFont="1" applyFill="1" applyBorder="1" applyAlignment="1">
      <alignment vertical="center"/>
    </xf>
    <xf numFmtId="176" fontId="11" fillId="0" borderId="10" xfId="48" applyNumberFormat="1" applyFont="1" applyFill="1" applyBorder="1" applyAlignment="1">
      <alignment vertical="center"/>
    </xf>
    <xf numFmtId="176" fontId="4" fillId="0" borderId="10" xfId="48" applyNumberFormat="1" applyFont="1" applyFill="1" applyBorder="1" applyAlignment="1">
      <alignment vertical="center"/>
    </xf>
    <xf numFmtId="176" fontId="4" fillId="0" borderId="10" xfId="48" applyNumberFormat="1" applyFont="1" applyFill="1" applyBorder="1" applyAlignment="1" quotePrefix="1">
      <alignment vertical="center"/>
    </xf>
    <xf numFmtId="176" fontId="4" fillId="0" borderId="11" xfId="48" applyNumberFormat="1" applyFont="1" applyFill="1" applyBorder="1" applyAlignment="1">
      <alignment vertical="center"/>
    </xf>
    <xf numFmtId="0" fontId="12" fillId="0" borderId="0" xfId="61" applyFont="1" applyFill="1" applyAlignment="1">
      <alignment horizontal="left" vertical="center"/>
      <protection/>
    </xf>
    <xf numFmtId="0" fontId="12" fillId="0" borderId="0" xfId="61" applyFont="1" applyFill="1" applyAlignment="1" quotePrefix="1">
      <alignment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0" applyFont="1" applyAlignment="1">
      <alignment/>
    </xf>
    <xf numFmtId="0" fontId="12" fillId="0" borderId="12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10" xfId="61" applyFont="1" applyFill="1" applyBorder="1" applyAlignment="1" quotePrefix="1">
      <alignment horizontal="center" vertical="center"/>
      <protection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61" applyFont="1" applyFill="1" applyBorder="1" applyAlignment="1">
      <alignment horizontal="left" vertical="center"/>
      <protection/>
    </xf>
    <xf numFmtId="0" fontId="12" fillId="0" borderId="11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12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center" vertical="center" shrinkToFit="1"/>
      <protection/>
    </xf>
    <xf numFmtId="0" fontId="10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4" fillId="0" borderId="10" xfId="61" applyFont="1" applyFill="1" applyBorder="1" applyAlignment="1">
      <alignment horizontal="center" vertical="center"/>
      <protection/>
    </xf>
    <xf numFmtId="178" fontId="11" fillId="0" borderId="13" xfId="48" applyNumberFormat="1" applyFont="1" applyFill="1" applyBorder="1" applyAlignment="1">
      <alignment vertical="center"/>
    </xf>
    <xf numFmtId="0" fontId="11" fillId="0" borderId="13" xfId="48" applyNumberFormat="1" applyFont="1" applyFill="1" applyBorder="1" applyAlignment="1">
      <alignment horizontal="center" vertical="center"/>
    </xf>
    <xf numFmtId="178" fontId="11" fillId="0" borderId="10" xfId="48" applyNumberFormat="1" applyFont="1" applyFill="1" applyBorder="1" applyAlignment="1">
      <alignment vertical="center"/>
    </xf>
    <xf numFmtId="0" fontId="11" fillId="0" borderId="10" xfId="48" applyNumberFormat="1" applyFont="1" applyFill="1" applyBorder="1" applyAlignment="1">
      <alignment horizontal="center" vertical="center"/>
    </xf>
    <xf numFmtId="0" fontId="15" fillId="0" borderId="10" xfId="61" applyFont="1" applyFill="1" applyBorder="1" applyAlignment="1">
      <alignment horizontal="center" vertical="center"/>
      <protection/>
    </xf>
    <xf numFmtId="178" fontId="4" fillId="0" borderId="10" xfId="48" applyNumberFormat="1" applyFont="1" applyFill="1" applyBorder="1" applyAlignment="1">
      <alignment vertical="center"/>
    </xf>
    <xf numFmtId="0" fontId="4" fillId="0" borderId="10" xfId="48" applyNumberFormat="1" applyFont="1" applyFill="1" applyBorder="1" applyAlignment="1">
      <alignment horizontal="center" vertical="center"/>
    </xf>
    <xf numFmtId="178" fontId="4" fillId="0" borderId="10" xfId="48" applyNumberFormat="1" applyFont="1" applyFill="1" applyBorder="1" applyAlignment="1" quotePrefix="1">
      <alignment vertical="center"/>
    </xf>
    <xf numFmtId="49" fontId="4" fillId="0" borderId="10" xfId="48" applyNumberFormat="1" applyFont="1" applyFill="1" applyBorder="1" applyAlignment="1">
      <alignment horizontal="center" vertical="center"/>
    </xf>
    <xf numFmtId="0" fontId="15" fillId="0" borderId="10" xfId="61" applyFont="1" applyFill="1" applyBorder="1" applyAlignment="1">
      <alignment horizontal="center" vertical="center" shrinkToFit="1"/>
      <protection/>
    </xf>
    <xf numFmtId="0" fontId="15" fillId="0" borderId="11" xfId="61" applyFont="1" applyFill="1" applyBorder="1" applyAlignment="1">
      <alignment horizontal="center" vertical="center"/>
      <protection/>
    </xf>
    <xf numFmtId="178" fontId="4" fillId="0" borderId="11" xfId="48" applyNumberFormat="1" applyFont="1" applyFill="1" applyBorder="1" applyAlignment="1">
      <alignment vertical="center"/>
    </xf>
    <xf numFmtId="0" fontId="15" fillId="0" borderId="12" xfId="61" applyFont="1" applyFill="1" applyBorder="1" applyAlignment="1">
      <alignment horizontal="center" vertical="center"/>
      <protection/>
    </xf>
    <xf numFmtId="0" fontId="15" fillId="0" borderId="12" xfId="61" applyNumberFormat="1" applyFont="1" applyFill="1" applyBorder="1" applyAlignment="1">
      <alignment horizontal="center" vertical="center"/>
      <protection/>
    </xf>
    <xf numFmtId="49" fontId="4" fillId="0" borderId="11" xfId="48" applyNumberFormat="1" applyFont="1" applyFill="1" applyBorder="1" applyAlignment="1">
      <alignment horizontal="center" vertical="center"/>
    </xf>
    <xf numFmtId="0" fontId="0" fillId="0" borderId="0" xfId="61" applyFont="1" applyFill="1" applyAlignment="1">
      <alignment/>
      <protection/>
    </xf>
    <xf numFmtId="0" fontId="10" fillId="0" borderId="0" xfId="61" applyFont="1" applyFill="1" applyAlignment="1">
      <alignment horizontal="right"/>
      <protection/>
    </xf>
    <xf numFmtId="0" fontId="10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61" applyFont="1" applyFill="1" applyAlignment="1" applyProtection="1">
      <alignment horizontal="right"/>
      <protection locked="0"/>
    </xf>
    <xf numFmtId="0" fontId="10" fillId="0" borderId="16" xfId="61" applyFont="1" applyFill="1" applyBorder="1" applyAlignment="1">
      <alignment horizontal="center" vertical="center"/>
      <protection/>
    </xf>
    <xf numFmtId="0" fontId="10" fillId="0" borderId="17" xfId="61" applyFont="1" applyFill="1" applyBorder="1" applyAlignment="1">
      <alignment horizontal="center" vertical="center"/>
      <protection/>
    </xf>
    <xf numFmtId="0" fontId="10" fillId="0" borderId="18" xfId="61" applyFont="1" applyFill="1" applyBorder="1" applyAlignment="1">
      <alignment horizontal="center" vertical="center"/>
      <protection/>
    </xf>
    <xf numFmtId="0" fontId="10" fillId="0" borderId="13" xfId="61" applyFont="1" applyFill="1" applyBorder="1" applyAlignment="1">
      <alignment horizontal="center" vertical="center"/>
      <protection/>
    </xf>
    <xf numFmtId="0" fontId="10" fillId="0" borderId="11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15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15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年齢別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8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258</v>
      </c>
      <c r="B1" s="48" t="s">
        <v>0</v>
      </c>
      <c r="C1" s="49"/>
      <c r="D1" s="49"/>
      <c r="E1" s="49"/>
      <c r="F1" s="49"/>
      <c r="G1" s="49"/>
      <c r="H1" s="39" t="s">
        <v>265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1958615</v>
      </c>
      <c r="C3" s="2">
        <f>SUM(C5,C12,C19,C26,C33,C40,C47,C54,C61,C68,C75,G5,G12,G19,G26,G33,G40,G47,G54,G61,G70,G68)</f>
        <v>967300</v>
      </c>
      <c r="D3" s="2">
        <f>SUM(D5,D12,D19,D26,D33,D40,D47,D54,D61,D68,D75,H5,H12,H19,H26,H33,H40,H47,H54,H61,H70,H68)</f>
        <v>991315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71317</v>
      </c>
      <c r="C5" s="4">
        <f>SUM(C6:C10)</f>
        <v>36532</v>
      </c>
      <c r="D5" s="4">
        <f>SUM(D6:D10)</f>
        <v>34785</v>
      </c>
      <c r="E5" s="52" t="s">
        <v>6</v>
      </c>
      <c r="F5" s="4">
        <f>SUM(F6:F10)</f>
        <v>115684</v>
      </c>
      <c r="G5" s="4">
        <f>SUM(G6:G10)</f>
        <v>58382</v>
      </c>
      <c r="H5" s="4">
        <f>SUM(H6:H10)</f>
        <v>57302</v>
      </c>
    </row>
    <row r="6" spans="1:8" ht="9.75" customHeight="1">
      <c r="A6" s="53" t="s">
        <v>7</v>
      </c>
      <c r="B6" s="4">
        <v>13569</v>
      </c>
      <c r="C6" s="4">
        <v>6970</v>
      </c>
      <c r="D6" s="4">
        <v>6599</v>
      </c>
      <c r="E6" s="53" t="s">
        <v>8</v>
      </c>
      <c r="F6" s="4">
        <v>23024</v>
      </c>
      <c r="G6" s="4">
        <v>11678</v>
      </c>
      <c r="H6" s="4">
        <v>11346</v>
      </c>
    </row>
    <row r="7" spans="1:8" ht="9.75" customHeight="1">
      <c r="A7" s="53" t="s">
        <v>9</v>
      </c>
      <c r="B7" s="4">
        <v>14279</v>
      </c>
      <c r="C7" s="4">
        <v>7387</v>
      </c>
      <c r="D7" s="4">
        <v>6892</v>
      </c>
      <c r="E7" s="53" t="s">
        <v>10</v>
      </c>
      <c r="F7" s="4">
        <v>23018</v>
      </c>
      <c r="G7" s="4">
        <v>11588</v>
      </c>
      <c r="H7" s="4">
        <v>11430</v>
      </c>
    </row>
    <row r="8" spans="1:8" ht="9.75" customHeight="1">
      <c r="A8" s="53" t="s">
        <v>11</v>
      </c>
      <c r="B8" s="4">
        <v>14248</v>
      </c>
      <c r="C8" s="4">
        <v>7203</v>
      </c>
      <c r="D8" s="4">
        <v>7045</v>
      </c>
      <c r="E8" s="53" t="s">
        <v>12</v>
      </c>
      <c r="F8" s="4">
        <v>22654</v>
      </c>
      <c r="G8" s="4">
        <v>11466</v>
      </c>
      <c r="H8" s="4">
        <v>11188</v>
      </c>
    </row>
    <row r="9" spans="1:8" ht="9.75" customHeight="1">
      <c r="A9" s="53" t="s">
        <v>13</v>
      </c>
      <c r="B9" s="4">
        <v>14329</v>
      </c>
      <c r="C9" s="4">
        <v>7380</v>
      </c>
      <c r="D9" s="4">
        <v>6949</v>
      </c>
      <c r="E9" s="53" t="s">
        <v>14</v>
      </c>
      <c r="F9" s="4">
        <v>23750</v>
      </c>
      <c r="G9" s="4">
        <v>11963</v>
      </c>
      <c r="H9" s="4">
        <v>11787</v>
      </c>
    </row>
    <row r="10" spans="1:8" ht="9.75" customHeight="1">
      <c r="A10" s="53" t="s">
        <v>15</v>
      </c>
      <c r="B10" s="4">
        <v>14892</v>
      </c>
      <c r="C10" s="4">
        <v>7592</v>
      </c>
      <c r="D10" s="4">
        <v>7300</v>
      </c>
      <c r="E10" s="53" t="s">
        <v>16</v>
      </c>
      <c r="F10" s="4">
        <v>23238</v>
      </c>
      <c r="G10" s="4">
        <v>11687</v>
      </c>
      <c r="H10" s="4">
        <v>11551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81033</v>
      </c>
      <c r="C12" s="4">
        <f>SUM(C13:C17)</f>
        <v>41655</v>
      </c>
      <c r="D12" s="4">
        <f>SUM(D13:D17)</f>
        <v>39378</v>
      </c>
      <c r="E12" s="52" t="s">
        <v>18</v>
      </c>
      <c r="F12" s="4">
        <f>SUM(F13:F17)</f>
        <v>126786</v>
      </c>
      <c r="G12" s="4">
        <f>SUM(G13:G17)</f>
        <v>63370</v>
      </c>
      <c r="H12" s="4">
        <f>SUM(H13:H17)</f>
        <v>63416</v>
      </c>
    </row>
    <row r="13" spans="1:8" ht="9.75" customHeight="1">
      <c r="A13" s="53" t="s">
        <v>19</v>
      </c>
      <c r="B13" s="4">
        <v>15014</v>
      </c>
      <c r="C13" s="4">
        <v>7587</v>
      </c>
      <c r="D13" s="4">
        <v>7427</v>
      </c>
      <c r="E13" s="53" t="s">
        <v>20</v>
      </c>
      <c r="F13" s="4">
        <v>23379</v>
      </c>
      <c r="G13" s="4">
        <v>11767</v>
      </c>
      <c r="H13" s="4">
        <v>11612</v>
      </c>
    </row>
    <row r="14" spans="1:8" ht="9.75" customHeight="1">
      <c r="A14" s="53" t="s">
        <v>21</v>
      </c>
      <c r="B14" s="4">
        <v>16148</v>
      </c>
      <c r="C14" s="4">
        <v>8232</v>
      </c>
      <c r="D14" s="4">
        <v>7916</v>
      </c>
      <c r="E14" s="53" t="s">
        <v>22</v>
      </c>
      <c r="F14" s="4">
        <v>24743</v>
      </c>
      <c r="G14" s="4">
        <v>12320</v>
      </c>
      <c r="H14" s="4">
        <v>12423</v>
      </c>
    </row>
    <row r="15" spans="1:8" ht="9.75" customHeight="1">
      <c r="A15" s="53" t="s">
        <v>23</v>
      </c>
      <c r="B15" s="4">
        <v>15986</v>
      </c>
      <c r="C15" s="4">
        <v>8264</v>
      </c>
      <c r="D15" s="4">
        <v>7722</v>
      </c>
      <c r="E15" s="53" t="s">
        <v>24</v>
      </c>
      <c r="F15" s="4">
        <v>26358</v>
      </c>
      <c r="G15" s="4">
        <v>13366</v>
      </c>
      <c r="H15" s="4">
        <v>12992</v>
      </c>
    </row>
    <row r="16" spans="1:8" ht="9.75" customHeight="1">
      <c r="A16" s="53" t="s">
        <v>25</v>
      </c>
      <c r="B16" s="4">
        <v>16839</v>
      </c>
      <c r="C16" s="4">
        <v>8676</v>
      </c>
      <c r="D16" s="4">
        <v>8163</v>
      </c>
      <c r="E16" s="53" t="s">
        <v>26</v>
      </c>
      <c r="F16" s="4">
        <v>25388</v>
      </c>
      <c r="G16" s="4">
        <v>12578</v>
      </c>
      <c r="H16" s="4">
        <v>12810</v>
      </c>
    </row>
    <row r="17" spans="1:8" ht="9.75" customHeight="1">
      <c r="A17" s="53" t="s">
        <v>27</v>
      </c>
      <c r="B17" s="4">
        <v>17046</v>
      </c>
      <c r="C17" s="4">
        <v>8896</v>
      </c>
      <c r="D17" s="4">
        <v>8150</v>
      </c>
      <c r="E17" s="53" t="s">
        <v>28</v>
      </c>
      <c r="F17" s="4">
        <v>26918</v>
      </c>
      <c r="G17" s="4">
        <v>13339</v>
      </c>
      <c r="H17" s="4">
        <v>13579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88609</v>
      </c>
      <c r="C19" s="4">
        <f>SUM(C20:C24)</f>
        <v>45402</v>
      </c>
      <c r="D19" s="4">
        <f>SUM(D20:D24)</f>
        <v>43207</v>
      </c>
      <c r="E19" s="52" t="s">
        <v>30</v>
      </c>
      <c r="F19" s="4">
        <f>SUM(F20:F24)</f>
        <v>159549</v>
      </c>
      <c r="G19" s="4">
        <f>SUM(G20:G24)</f>
        <v>78042</v>
      </c>
      <c r="H19" s="4">
        <f>SUM(H20:H24)</f>
        <v>81507</v>
      </c>
    </row>
    <row r="20" spans="1:8" ht="9.75" customHeight="1">
      <c r="A20" s="52" t="s">
        <v>31</v>
      </c>
      <c r="B20" s="4">
        <v>17190</v>
      </c>
      <c r="C20" s="4">
        <v>8716</v>
      </c>
      <c r="D20" s="4">
        <v>8474</v>
      </c>
      <c r="E20" s="53" t="s">
        <v>32</v>
      </c>
      <c r="F20" s="4">
        <v>29005</v>
      </c>
      <c r="G20" s="4">
        <v>14231</v>
      </c>
      <c r="H20" s="4">
        <v>14774</v>
      </c>
    </row>
    <row r="21" spans="1:8" ht="9.75" customHeight="1">
      <c r="A21" s="52" t="s">
        <v>33</v>
      </c>
      <c r="B21" s="4">
        <v>17165</v>
      </c>
      <c r="C21" s="4">
        <v>8715</v>
      </c>
      <c r="D21" s="4">
        <v>8450</v>
      </c>
      <c r="E21" s="53" t="s">
        <v>34</v>
      </c>
      <c r="F21" s="4">
        <v>30525</v>
      </c>
      <c r="G21" s="4">
        <v>14853</v>
      </c>
      <c r="H21" s="4">
        <v>15672</v>
      </c>
    </row>
    <row r="22" spans="1:8" ht="9.75" customHeight="1">
      <c r="A22" s="52" t="s">
        <v>35</v>
      </c>
      <c r="B22" s="4">
        <v>17494</v>
      </c>
      <c r="C22" s="4">
        <v>9062</v>
      </c>
      <c r="D22" s="4">
        <v>8432</v>
      </c>
      <c r="E22" s="53" t="s">
        <v>36</v>
      </c>
      <c r="F22" s="4">
        <v>32111</v>
      </c>
      <c r="G22" s="4">
        <v>15685</v>
      </c>
      <c r="H22" s="4">
        <v>16426</v>
      </c>
    </row>
    <row r="23" spans="1:8" ht="9.75" customHeight="1">
      <c r="A23" s="52" t="s">
        <v>37</v>
      </c>
      <c r="B23" s="4">
        <v>18214</v>
      </c>
      <c r="C23" s="4">
        <v>9335</v>
      </c>
      <c r="D23" s="4">
        <v>8879</v>
      </c>
      <c r="E23" s="53" t="s">
        <v>38</v>
      </c>
      <c r="F23" s="4">
        <v>34302</v>
      </c>
      <c r="G23" s="4">
        <v>16830</v>
      </c>
      <c r="H23" s="4">
        <v>17472</v>
      </c>
    </row>
    <row r="24" spans="1:8" ht="9.75" customHeight="1">
      <c r="A24" s="52" t="s">
        <v>39</v>
      </c>
      <c r="B24" s="4">
        <v>18546</v>
      </c>
      <c r="C24" s="4">
        <v>9574</v>
      </c>
      <c r="D24" s="4">
        <v>8972</v>
      </c>
      <c r="E24" s="53" t="s">
        <v>40</v>
      </c>
      <c r="F24" s="4">
        <v>33606</v>
      </c>
      <c r="G24" s="4">
        <v>16443</v>
      </c>
      <c r="H24" s="4">
        <v>17163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98202</v>
      </c>
      <c r="C26" s="4">
        <f>SUM(C27:C31)</f>
        <v>50446</v>
      </c>
      <c r="D26" s="4">
        <f>SUM(D27:D31)</f>
        <v>47756</v>
      </c>
      <c r="E26" s="52" t="s">
        <v>42</v>
      </c>
      <c r="F26" s="4">
        <f>SUM(F27:F31)</f>
        <v>126530</v>
      </c>
      <c r="G26" s="4">
        <f>SUM(G27:G31)</f>
        <v>60749</v>
      </c>
      <c r="H26" s="4">
        <f>SUM(H27:H31)</f>
        <v>65781</v>
      </c>
    </row>
    <row r="27" spans="1:8" ht="9.75" customHeight="1">
      <c r="A27" s="52" t="s">
        <v>43</v>
      </c>
      <c r="B27" s="4">
        <v>19223</v>
      </c>
      <c r="C27" s="4">
        <v>9808</v>
      </c>
      <c r="D27" s="4">
        <v>9415</v>
      </c>
      <c r="E27" s="53" t="s">
        <v>44</v>
      </c>
      <c r="F27" s="4">
        <v>33103</v>
      </c>
      <c r="G27" s="4">
        <v>16193</v>
      </c>
      <c r="H27" s="4">
        <v>16910</v>
      </c>
    </row>
    <row r="28" spans="1:8" ht="9.75" customHeight="1">
      <c r="A28" s="52" t="s">
        <v>45</v>
      </c>
      <c r="B28" s="4">
        <v>19281</v>
      </c>
      <c r="C28" s="4">
        <v>9771</v>
      </c>
      <c r="D28" s="4">
        <v>9510</v>
      </c>
      <c r="E28" s="53" t="s">
        <v>46</v>
      </c>
      <c r="F28" s="4">
        <v>21826</v>
      </c>
      <c r="G28" s="4">
        <v>10537</v>
      </c>
      <c r="H28" s="4">
        <v>11289</v>
      </c>
    </row>
    <row r="29" spans="1:8" ht="9.75" customHeight="1">
      <c r="A29" s="52" t="s">
        <v>47</v>
      </c>
      <c r="B29" s="4">
        <v>19892</v>
      </c>
      <c r="C29" s="4">
        <v>10235</v>
      </c>
      <c r="D29" s="4">
        <v>9657</v>
      </c>
      <c r="E29" s="53" t="s">
        <v>48</v>
      </c>
      <c r="F29" s="4">
        <v>21405</v>
      </c>
      <c r="G29" s="4">
        <v>10322</v>
      </c>
      <c r="H29" s="4">
        <v>11083</v>
      </c>
    </row>
    <row r="30" spans="1:8" ht="9.75" customHeight="1">
      <c r="A30" s="52" t="s">
        <v>49</v>
      </c>
      <c r="B30" s="4">
        <v>19616</v>
      </c>
      <c r="C30" s="4">
        <v>10229</v>
      </c>
      <c r="D30" s="4">
        <v>9387</v>
      </c>
      <c r="E30" s="53" t="s">
        <v>50</v>
      </c>
      <c r="F30" s="4">
        <v>25672</v>
      </c>
      <c r="G30" s="4">
        <v>12242</v>
      </c>
      <c r="H30" s="4">
        <v>13430</v>
      </c>
    </row>
    <row r="31" spans="1:8" ht="9.75" customHeight="1">
      <c r="A31" s="52" t="s">
        <v>51</v>
      </c>
      <c r="B31" s="4">
        <v>20190</v>
      </c>
      <c r="C31" s="4">
        <v>10403</v>
      </c>
      <c r="D31" s="4">
        <v>9787</v>
      </c>
      <c r="E31" s="53" t="s">
        <v>52</v>
      </c>
      <c r="F31" s="4">
        <v>24524</v>
      </c>
      <c r="G31" s="4">
        <v>11455</v>
      </c>
      <c r="H31" s="4">
        <v>13069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86423</v>
      </c>
      <c r="C33" s="4">
        <f>SUM(C34:C38)</f>
        <v>45470</v>
      </c>
      <c r="D33" s="4">
        <f>SUM(D34:D38)</f>
        <v>40953</v>
      </c>
      <c r="E33" s="52" t="s">
        <v>54</v>
      </c>
      <c r="F33" s="4">
        <f>SUM(F34:F38)</f>
        <v>104578</v>
      </c>
      <c r="G33" s="4">
        <f>SUM(G34:G38)</f>
        <v>47806</v>
      </c>
      <c r="H33" s="4">
        <f>SUM(H34:H38)</f>
        <v>56772</v>
      </c>
    </row>
    <row r="34" spans="1:8" ht="9.75" customHeight="1">
      <c r="A34" s="52" t="s">
        <v>55</v>
      </c>
      <c r="B34" s="4">
        <v>19338</v>
      </c>
      <c r="C34" s="4">
        <v>10134</v>
      </c>
      <c r="D34" s="4">
        <v>9204</v>
      </c>
      <c r="E34" s="53" t="s">
        <v>56</v>
      </c>
      <c r="F34" s="4">
        <v>24853</v>
      </c>
      <c r="G34" s="4">
        <v>11566</v>
      </c>
      <c r="H34" s="4">
        <v>13287</v>
      </c>
    </row>
    <row r="35" spans="1:8" ht="9.75" customHeight="1">
      <c r="A35" s="52" t="s">
        <v>57</v>
      </c>
      <c r="B35" s="4">
        <v>17603</v>
      </c>
      <c r="C35" s="4">
        <v>9111</v>
      </c>
      <c r="D35" s="4">
        <v>8492</v>
      </c>
      <c r="E35" s="53" t="s">
        <v>58</v>
      </c>
      <c r="F35" s="4">
        <v>23021</v>
      </c>
      <c r="G35" s="4">
        <v>10793</v>
      </c>
      <c r="H35" s="4">
        <v>12228</v>
      </c>
    </row>
    <row r="36" spans="1:8" ht="9.75" customHeight="1">
      <c r="A36" s="52" t="s">
        <v>59</v>
      </c>
      <c r="B36" s="4">
        <v>16984</v>
      </c>
      <c r="C36" s="4">
        <v>9022</v>
      </c>
      <c r="D36" s="4">
        <v>7962</v>
      </c>
      <c r="E36" s="53" t="s">
        <v>60</v>
      </c>
      <c r="F36" s="4">
        <v>21260</v>
      </c>
      <c r="G36" s="4">
        <v>9623</v>
      </c>
      <c r="H36" s="4">
        <v>11637</v>
      </c>
    </row>
    <row r="37" spans="1:8" ht="9.75" customHeight="1">
      <c r="A37" s="52" t="s">
        <v>61</v>
      </c>
      <c r="B37" s="4">
        <v>16274</v>
      </c>
      <c r="C37" s="4">
        <v>8643</v>
      </c>
      <c r="D37" s="4">
        <v>7631</v>
      </c>
      <c r="E37" s="53" t="s">
        <v>62</v>
      </c>
      <c r="F37" s="4">
        <v>17247</v>
      </c>
      <c r="G37" s="4">
        <v>7851</v>
      </c>
      <c r="H37" s="4">
        <v>9396</v>
      </c>
    </row>
    <row r="38" spans="1:8" ht="9.75" customHeight="1">
      <c r="A38" s="52" t="s">
        <v>63</v>
      </c>
      <c r="B38" s="4">
        <v>16224</v>
      </c>
      <c r="C38" s="4">
        <v>8560</v>
      </c>
      <c r="D38" s="4">
        <v>7664</v>
      </c>
      <c r="E38" s="53" t="s">
        <v>64</v>
      </c>
      <c r="F38" s="4">
        <v>18197</v>
      </c>
      <c r="G38" s="4">
        <v>7973</v>
      </c>
      <c r="H38" s="4">
        <v>10224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87427</v>
      </c>
      <c r="C40" s="4">
        <f>SUM(C41:C45)</f>
        <v>46504</v>
      </c>
      <c r="D40" s="4">
        <f>SUM(D41:D45)</f>
        <v>40923</v>
      </c>
      <c r="E40" s="52" t="s">
        <v>66</v>
      </c>
      <c r="F40" s="4">
        <f>SUM(F41:F45)</f>
        <v>80414</v>
      </c>
      <c r="G40" s="4">
        <f>SUM(G41:G45)</f>
        <v>33444</v>
      </c>
      <c r="H40" s="4">
        <f>SUM(H41:H45)</f>
        <v>46970</v>
      </c>
    </row>
    <row r="41" spans="1:8" ht="9.75" customHeight="1">
      <c r="A41" s="52" t="s">
        <v>67</v>
      </c>
      <c r="B41" s="4">
        <v>16872</v>
      </c>
      <c r="C41" s="4">
        <v>8932</v>
      </c>
      <c r="D41" s="4">
        <v>7940</v>
      </c>
      <c r="E41" s="53" t="s">
        <v>68</v>
      </c>
      <c r="F41" s="4">
        <v>17876</v>
      </c>
      <c r="G41" s="4">
        <v>7863</v>
      </c>
      <c r="H41" s="4">
        <v>10013</v>
      </c>
    </row>
    <row r="42" spans="1:8" ht="9.75" customHeight="1">
      <c r="A42" s="52" t="s">
        <v>69</v>
      </c>
      <c r="B42" s="4">
        <v>16845</v>
      </c>
      <c r="C42" s="4">
        <v>8985</v>
      </c>
      <c r="D42" s="4">
        <v>7860</v>
      </c>
      <c r="E42" s="53" t="s">
        <v>70</v>
      </c>
      <c r="F42" s="4">
        <v>17434</v>
      </c>
      <c r="G42" s="4">
        <v>7489</v>
      </c>
      <c r="H42" s="4">
        <v>9945</v>
      </c>
    </row>
    <row r="43" spans="1:8" ht="9.75" customHeight="1">
      <c r="A43" s="52" t="s">
        <v>71</v>
      </c>
      <c r="B43" s="4">
        <v>17363</v>
      </c>
      <c r="C43" s="4">
        <v>9330</v>
      </c>
      <c r="D43" s="4">
        <v>8033</v>
      </c>
      <c r="E43" s="53" t="s">
        <v>72</v>
      </c>
      <c r="F43" s="4">
        <v>15909</v>
      </c>
      <c r="G43" s="4">
        <v>6537</v>
      </c>
      <c r="H43" s="4">
        <v>9372</v>
      </c>
    </row>
    <row r="44" spans="1:8" ht="9.75" customHeight="1">
      <c r="A44" s="52" t="s">
        <v>73</v>
      </c>
      <c r="B44" s="4">
        <v>17868</v>
      </c>
      <c r="C44" s="4">
        <v>9473</v>
      </c>
      <c r="D44" s="4">
        <v>8395</v>
      </c>
      <c r="E44" s="53" t="s">
        <v>74</v>
      </c>
      <c r="F44" s="4">
        <v>15264</v>
      </c>
      <c r="G44" s="4">
        <v>6171</v>
      </c>
      <c r="H44" s="4">
        <v>9093</v>
      </c>
    </row>
    <row r="45" spans="1:8" ht="9.75" customHeight="1">
      <c r="A45" s="52" t="s">
        <v>75</v>
      </c>
      <c r="B45" s="4">
        <v>18479</v>
      </c>
      <c r="C45" s="4">
        <v>9784</v>
      </c>
      <c r="D45" s="4">
        <v>8695</v>
      </c>
      <c r="E45" s="53" t="s">
        <v>76</v>
      </c>
      <c r="F45" s="4">
        <v>13931</v>
      </c>
      <c r="G45" s="4">
        <v>5384</v>
      </c>
      <c r="H45" s="4">
        <v>8547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99848</v>
      </c>
      <c r="C47" s="4">
        <f>SUM(C48:C52)</f>
        <v>51892</v>
      </c>
      <c r="D47" s="4">
        <f>SUM(D48:D52)</f>
        <v>47956</v>
      </c>
      <c r="E47" s="52" t="s">
        <v>78</v>
      </c>
      <c r="F47" s="4">
        <f>SUM(F48:F52)</f>
        <v>55449</v>
      </c>
      <c r="G47" s="4">
        <f>SUM(G48:G52)</f>
        <v>19583</v>
      </c>
      <c r="H47" s="4">
        <f>SUM(H48:H52)</f>
        <v>35866</v>
      </c>
    </row>
    <row r="48" spans="1:8" ht="9.75" customHeight="1">
      <c r="A48" s="52" t="s">
        <v>79</v>
      </c>
      <c r="B48" s="4">
        <v>18836</v>
      </c>
      <c r="C48" s="4">
        <v>9882</v>
      </c>
      <c r="D48" s="4">
        <v>8954</v>
      </c>
      <c r="E48" s="53" t="s">
        <v>80</v>
      </c>
      <c r="F48" s="4">
        <v>13199</v>
      </c>
      <c r="G48" s="4">
        <v>4920</v>
      </c>
      <c r="H48" s="4">
        <v>8279</v>
      </c>
    </row>
    <row r="49" spans="1:8" ht="9.75" customHeight="1">
      <c r="A49" s="52" t="s">
        <v>81</v>
      </c>
      <c r="B49" s="4">
        <v>19128</v>
      </c>
      <c r="C49" s="4">
        <v>9970</v>
      </c>
      <c r="D49" s="4">
        <v>9158</v>
      </c>
      <c r="E49" s="53" t="s">
        <v>82</v>
      </c>
      <c r="F49" s="4">
        <v>12494</v>
      </c>
      <c r="G49" s="4">
        <v>4560</v>
      </c>
      <c r="H49" s="4">
        <v>7934</v>
      </c>
    </row>
    <row r="50" spans="1:8" ht="9.75" customHeight="1">
      <c r="A50" s="52" t="s">
        <v>83</v>
      </c>
      <c r="B50" s="4">
        <v>19935</v>
      </c>
      <c r="C50" s="4">
        <v>10415</v>
      </c>
      <c r="D50" s="4">
        <v>9520</v>
      </c>
      <c r="E50" s="53" t="s">
        <v>84</v>
      </c>
      <c r="F50" s="4">
        <v>11231</v>
      </c>
      <c r="G50" s="4">
        <v>3935</v>
      </c>
      <c r="H50" s="4">
        <v>7296</v>
      </c>
    </row>
    <row r="51" spans="1:8" ht="9.75" customHeight="1">
      <c r="A51" s="52" t="s">
        <v>85</v>
      </c>
      <c r="B51" s="4">
        <v>20850</v>
      </c>
      <c r="C51" s="4">
        <v>10820</v>
      </c>
      <c r="D51" s="4">
        <v>10030</v>
      </c>
      <c r="E51" s="53" t="s">
        <v>86</v>
      </c>
      <c r="F51" s="4">
        <v>9916</v>
      </c>
      <c r="G51" s="4">
        <v>3347</v>
      </c>
      <c r="H51" s="4">
        <v>6569</v>
      </c>
    </row>
    <row r="52" spans="1:8" ht="9.75" customHeight="1">
      <c r="A52" s="52" t="s">
        <v>87</v>
      </c>
      <c r="B52" s="4">
        <v>21099</v>
      </c>
      <c r="C52" s="4">
        <v>10805</v>
      </c>
      <c r="D52" s="4">
        <v>10294</v>
      </c>
      <c r="E52" s="53" t="s">
        <v>88</v>
      </c>
      <c r="F52" s="4">
        <v>8609</v>
      </c>
      <c r="G52" s="4">
        <v>2821</v>
      </c>
      <c r="H52" s="4">
        <v>5788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115716</v>
      </c>
      <c r="C54" s="4">
        <f>SUM(C55:C59)</f>
        <v>59924</v>
      </c>
      <c r="D54" s="4">
        <f>SUM(D55:D59)</f>
        <v>55792</v>
      </c>
      <c r="E54" s="52" t="s">
        <v>90</v>
      </c>
      <c r="F54" s="4">
        <f>SUM(F55:F59)</f>
        <v>26922</v>
      </c>
      <c r="G54" s="4">
        <f>SUM(G55:G59)</f>
        <v>7354</v>
      </c>
      <c r="H54" s="4">
        <f>SUM(H55:H59)</f>
        <v>19568</v>
      </c>
    </row>
    <row r="55" spans="1:8" ht="9.75" customHeight="1">
      <c r="A55" s="52" t="s">
        <v>91</v>
      </c>
      <c r="B55" s="4">
        <v>21517</v>
      </c>
      <c r="C55" s="4">
        <v>11195</v>
      </c>
      <c r="D55" s="4">
        <v>10322</v>
      </c>
      <c r="E55" s="53" t="s">
        <v>92</v>
      </c>
      <c r="F55" s="4">
        <v>7622</v>
      </c>
      <c r="G55" s="4">
        <v>2330</v>
      </c>
      <c r="H55" s="4">
        <v>5292</v>
      </c>
    </row>
    <row r="56" spans="1:8" ht="9.75" customHeight="1">
      <c r="A56" s="52" t="s">
        <v>93</v>
      </c>
      <c r="B56" s="4">
        <v>22001</v>
      </c>
      <c r="C56" s="4">
        <v>11431</v>
      </c>
      <c r="D56" s="4">
        <v>10570</v>
      </c>
      <c r="E56" s="53" t="s">
        <v>94</v>
      </c>
      <c r="F56" s="4">
        <v>6633</v>
      </c>
      <c r="G56" s="4">
        <v>1896</v>
      </c>
      <c r="H56" s="4">
        <v>4737</v>
      </c>
    </row>
    <row r="57" spans="1:8" ht="9.75" customHeight="1">
      <c r="A57" s="52" t="s">
        <v>95</v>
      </c>
      <c r="B57" s="4">
        <v>22952</v>
      </c>
      <c r="C57" s="4">
        <v>11888</v>
      </c>
      <c r="D57" s="4">
        <v>11064</v>
      </c>
      <c r="E57" s="53" t="s">
        <v>96</v>
      </c>
      <c r="F57" s="4">
        <v>5287</v>
      </c>
      <c r="G57" s="4">
        <v>1428</v>
      </c>
      <c r="H57" s="4">
        <v>3859</v>
      </c>
    </row>
    <row r="58" spans="1:8" ht="9.75" customHeight="1">
      <c r="A58" s="52" t="s">
        <v>97</v>
      </c>
      <c r="B58" s="4">
        <v>24098</v>
      </c>
      <c r="C58" s="4">
        <v>12381</v>
      </c>
      <c r="D58" s="4">
        <v>11717</v>
      </c>
      <c r="E58" s="53" t="s">
        <v>98</v>
      </c>
      <c r="F58" s="4">
        <v>4170</v>
      </c>
      <c r="G58" s="4">
        <v>986</v>
      </c>
      <c r="H58" s="4">
        <v>3184</v>
      </c>
    </row>
    <row r="59" spans="1:8" ht="9.75" customHeight="1">
      <c r="A59" s="52" t="s">
        <v>99</v>
      </c>
      <c r="B59" s="4">
        <v>25148</v>
      </c>
      <c r="C59" s="4">
        <v>13029</v>
      </c>
      <c r="D59" s="4">
        <v>12119</v>
      </c>
      <c r="E59" s="53" t="s">
        <v>100</v>
      </c>
      <c r="F59" s="4">
        <v>3210</v>
      </c>
      <c r="G59" s="4">
        <v>714</v>
      </c>
      <c r="H59" s="4">
        <v>2496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143517</v>
      </c>
      <c r="C61" s="4">
        <f>SUM(C62:C66)</f>
        <v>73769</v>
      </c>
      <c r="D61" s="4">
        <f>SUM(D62:D66)</f>
        <v>69748</v>
      </c>
      <c r="E61" s="52" t="s">
        <v>102</v>
      </c>
      <c r="F61" s="4">
        <f>SUM(F62:F66)</f>
        <v>6738</v>
      </c>
      <c r="G61" s="4">
        <f>SUM(G62:G66)</f>
        <v>1169</v>
      </c>
      <c r="H61" s="4">
        <f>SUM(H62:H66)</f>
        <v>5569</v>
      </c>
    </row>
    <row r="62" spans="1:8" ht="9.75" customHeight="1">
      <c r="A62" s="53" t="s">
        <v>103</v>
      </c>
      <c r="B62" s="4">
        <v>25850</v>
      </c>
      <c r="C62" s="4">
        <v>13355</v>
      </c>
      <c r="D62" s="4">
        <v>12495</v>
      </c>
      <c r="E62" s="53" t="s">
        <v>104</v>
      </c>
      <c r="F62" s="4">
        <v>2340</v>
      </c>
      <c r="G62" s="4">
        <v>445</v>
      </c>
      <c r="H62" s="4">
        <v>1895</v>
      </c>
    </row>
    <row r="63" spans="1:8" ht="9.75" customHeight="1">
      <c r="A63" s="53" t="s">
        <v>105</v>
      </c>
      <c r="B63" s="4">
        <v>27736</v>
      </c>
      <c r="C63" s="4">
        <v>14256</v>
      </c>
      <c r="D63" s="4">
        <v>13480</v>
      </c>
      <c r="E63" s="53" t="s">
        <v>106</v>
      </c>
      <c r="F63" s="4">
        <v>1617</v>
      </c>
      <c r="G63" s="4">
        <v>292</v>
      </c>
      <c r="H63" s="4">
        <v>1325</v>
      </c>
    </row>
    <row r="64" spans="1:8" ht="9.75" customHeight="1">
      <c r="A64" s="53" t="s">
        <v>107</v>
      </c>
      <c r="B64" s="4">
        <v>28445</v>
      </c>
      <c r="C64" s="4">
        <v>14561</v>
      </c>
      <c r="D64" s="4">
        <v>13884</v>
      </c>
      <c r="E64" s="53" t="s">
        <v>108</v>
      </c>
      <c r="F64" s="4">
        <v>1339</v>
      </c>
      <c r="G64" s="4">
        <v>224</v>
      </c>
      <c r="H64" s="4">
        <v>1115</v>
      </c>
    </row>
    <row r="65" spans="1:8" ht="9.75" customHeight="1">
      <c r="A65" s="53" t="s">
        <v>109</v>
      </c>
      <c r="B65" s="4">
        <v>30694</v>
      </c>
      <c r="C65" s="4">
        <v>15731</v>
      </c>
      <c r="D65" s="4">
        <v>14963</v>
      </c>
      <c r="E65" s="53" t="s">
        <v>110</v>
      </c>
      <c r="F65" s="4">
        <v>800</v>
      </c>
      <c r="G65" s="4">
        <v>117</v>
      </c>
      <c r="H65" s="4">
        <v>683</v>
      </c>
    </row>
    <row r="66" spans="1:8" ht="9.75" customHeight="1">
      <c r="A66" s="53" t="s">
        <v>111</v>
      </c>
      <c r="B66" s="4">
        <v>30792</v>
      </c>
      <c r="C66" s="4">
        <v>15866</v>
      </c>
      <c r="D66" s="4">
        <v>14926</v>
      </c>
      <c r="E66" s="53" t="s">
        <v>112</v>
      </c>
      <c r="F66" s="4">
        <v>642</v>
      </c>
      <c r="G66" s="4">
        <v>91</v>
      </c>
      <c r="H66" s="4">
        <v>551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143908</v>
      </c>
      <c r="C68" s="4">
        <f>SUM(C69:C73)</f>
        <v>73727</v>
      </c>
      <c r="D68" s="4">
        <f>SUM(D69:D73)</f>
        <v>70181</v>
      </c>
      <c r="E68" s="52" t="s">
        <v>114</v>
      </c>
      <c r="F68" s="4">
        <v>1156</v>
      </c>
      <c r="G68" s="4">
        <v>155</v>
      </c>
      <c r="H68" s="4">
        <v>1001</v>
      </c>
    </row>
    <row r="69" spans="1:8" ht="9.75" customHeight="1">
      <c r="A69" s="53" t="s">
        <v>115</v>
      </c>
      <c r="B69" s="4">
        <v>30728</v>
      </c>
      <c r="C69" s="4">
        <v>15704</v>
      </c>
      <c r="D69" s="4">
        <v>15024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29187</v>
      </c>
      <c r="C70" s="4">
        <v>14958</v>
      </c>
      <c r="D70" s="4">
        <v>14229</v>
      </c>
      <c r="E70" s="52" t="s">
        <v>117</v>
      </c>
      <c r="F70" s="4">
        <v>16425</v>
      </c>
      <c r="G70" s="4">
        <v>9914</v>
      </c>
      <c r="H70" s="4">
        <v>6511</v>
      </c>
    </row>
    <row r="71" spans="1:8" ht="9.75" customHeight="1">
      <c r="A71" s="53" t="s">
        <v>118</v>
      </c>
      <c r="B71" s="4">
        <v>28395</v>
      </c>
      <c r="C71" s="4">
        <v>14519</v>
      </c>
      <c r="D71" s="4">
        <v>13876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27927</v>
      </c>
      <c r="C72" s="4">
        <v>14248</v>
      </c>
      <c r="D72" s="4">
        <v>13679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27671</v>
      </c>
      <c r="C73" s="4">
        <v>14298</v>
      </c>
      <c r="D73" s="4">
        <v>13373</v>
      </c>
      <c r="E73" s="53" t="s">
        <v>128</v>
      </c>
      <c r="F73" s="4">
        <v>240959</v>
      </c>
      <c r="G73" s="4">
        <v>123589</v>
      </c>
      <c r="H73" s="4">
        <v>117370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12.4</v>
      </c>
      <c r="G74" s="5">
        <v>12.9</v>
      </c>
      <c r="H74" s="5">
        <v>11.9</v>
      </c>
    </row>
    <row r="75" spans="1:8" ht="9.75" customHeight="1">
      <c r="A75" s="52" t="s">
        <v>121</v>
      </c>
      <c r="B75" s="4">
        <f>SUM(B76:B80)</f>
        <v>122384</v>
      </c>
      <c r="C75" s="4">
        <f>SUM(C76:C80)</f>
        <v>62011</v>
      </c>
      <c r="D75" s="4">
        <f>SUM(D76:D80)</f>
        <v>60373</v>
      </c>
      <c r="E75" s="53" t="s">
        <v>129</v>
      </c>
      <c r="F75" s="4">
        <v>1139895</v>
      </c>
      <c r="G75" s="4">
        <v>585495</v>
      </c>
      <c r="H75" s="4">
        <v>554400</v>
      </c>
    </row>
    <row r="76" spans="1:8" ht="9.75" customHeight="1">
      <c r="A76" s="53" t="s">
        <v>122</v>
      </c>
      <c r="B76" s="4">
        <v>27730</v>
      </c>
      <c r="C76" s="4">
        <v>14099</v>
      </c>
      <c r="D76" s="4">
        <v>13631</v>
      </c>
      <c r="E76" s="52" t="s">
        <v>190</v>
      </c>
      <c r="F76" s="5">
        <v>58.7</v>
      </c>
      <c r="G76" s="5">
        <v>61.2</v>
      </c>
      <c r="H76" s="5">
        <v>56.3</v>
      </c>
    </row>
    <row r="77" spans="1:8" ht="9.75" customHeight="1">
      <c r="A77" s="53" t="s">
        <v>123</v>
      </c>
      <c r="B77" s="4">
        <v>20393</v>
      </c>
      <c r="C77" s="4">
        <v>10267</v>
      </c>
      <c r="D77" s="4">
        <v>10126</v>
      </c>
      <c r="E77" s="52" t="s">
        <v>130</v>
      </c>
      <c r="F77" s="4">
        <v>561336</v>
      </c>
      <c r="G77" s="4">
        <v>248302</v>
      </c>
      <c r="H77" s="4">
        <v>313034</v>
      </c>
    </row>
    <row r="78" spans="1:8" ht="9.75" customHeight="1">
      <c r="A78" s="53" t="s">
        <v>124</v>
      </c>
      <c r="B78" s="4">
        <v>26175</v>
      </c>
      <c r="C78" s="4">
        <v>13332</v>
      </c>
      <c r="D78" s="4">
        <v>12843</v>
      </c>
      <c r="E78" s="52" t="s">
        <v>190</v>
      </c>
      <c r="F78" s="5">
        <v>28.9</v>
      </c>
      <c r="G78" s="5">
        <v>25.9</v>
      </c>
      <c r="H78" s="5">
        <v>31.8</v>
      </c>
    </row>
    <row r="79" spans="1:8" ht="9.75" customHeight="1">
      <c r="A79" s="53" t="s">
        <v>125</v>
      </c>
      <c r="B79" s="4">
        <v>24629</v>
      </c>
      <c r="C79" s="4">
        <v>12470</v>
      </c>
      <c r="D79" s="4">
        <v>12159</v>
      </c>
      <c r="E79" s="52" t="s">
        <v>208</v>
      </c>
      <c r="F79" s="4">
        <v>275257</v>
      </c>
      <c r="G79" s="4">
        <v>109511</v>
      </c>
      <c r="H79" s="4">
        <v>165746</v>
      </c>
    </row>
    <row r="80" spans="1:8" ht="9.75" customHeight="1">
      <c r="A80" s="53" t="s">
        <v>126</v>
      </c>
      <c r="B80" s="4">
        <v>23457</v>
      </c>
      <c r="C80" s="4">
        <v>11843</v>
      </c>
      <c r="D80" s="4">
        <v>11614</v>
      </c>
      <c r="E80" s="52" t="s">
        <v>190</v>
      </c>
      <c r="F80" s="5">
        <v>14.2</v>
      </c>
      <c r="G80" s="5">
        <v>11.4</v>
      </c>
      <c r="H80" s="5">
        <v>16.8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47.5</v>
      </c>
      <c r="G82" s="6">
        <v>45.9</v>
      </c>
      <c r="H82" s="6">
        <v>49.1</v>
      </c>
    </row>
    <row r="83" ht="13.5">
      <c r="A83" s="50"/>
    </row>
    <row r="85" ht="13.5">
      <c r="F85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&amp;C&amp;--17-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215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75468</v>
      </c>
      <c r="C3" s="2">
        <f>SUM(C5,C12,C19,C26,C33,C40,C47,C54,C61,C68,C75,G5,G12,G19,G26,G33,G40,G47,G54,G61,G70,G68)</f>
        <v>37618</v>
      </c>
      <c r="D3" s="2">
        <f>SUM(D5,D12,D19,D26,D33,D40,D47,D54,D61,D68,D75,H5,H12,H19,H26,H33,H40,H47,H54,H61,H70,H68)</f>
        <v>37850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2584</v>
      </c>
      <c r="C5" s="4">
        <f>SUM(C6:C10)</f>
        <v>1296</v>
      </c>
      <c r="D5" s="4">
        <f>SUM(D6:D10)</f>
        <v>1288</v>
      </c>
      <c r="E5" s="52" t="s">
        <v>6</v>
      </c>
      <c r="F5" s="4">
        <f>SUM(F6:F10)</f>
        <v>4378</v>
      </c>
      <c r="G5" s="4">
        <f>SUM(G6:G10)</f>
        <v>2245</v>
      </c>
      <c r="H5" s="4">
        <f>SUM(H6:H10)</f>
        <v>2133</v>
      </c>
    </row>
    <row r="6" spans="1:8" ht="9.75" customHeight="1">
      <c r="A6" s="53" t="s">
        <v>7</v>
      </c>
      <c r="B6" s="4">
        <v>476</v>
      </c>
      <c r="C6" s="4">
        <v>231</v>
      </c>
      <c r="D6" s="4">
        <v>245</v>
      </c>
      <c r="E6" s="53" t="s">
        <v>8</v>
      </c>
      <c r="F6" s="4">
        <v>886</v>
      </c>
      <c r="G6" s="4">
        <v>433</v>
      </c>
      <c r="H6" s="4">
        <v>453</v>
      </c>
    </row>
    <row r="7" spans="1:8" ht="9.75" customHeight="1">
      <c r="A7" s="53" t="s">
        <v>9</v>
      </c>
      <c r="B7" s="4">
        <v>508</v>
      </c>
      <c r="C7" s="4">
        <v>270</v>
      </c>
      <c r="D7" s="4">
        <v>238</v>
      </c>
      <c r="E7" s="53" t="s">
        <v>10</v>
      </c>
      <c r="F7" s="4">
        <v>853</v>
      </c>
      <c r="G7" s="4">
        <v>463</v>
      </c>
      <c r="H7" s="4">
        <v>390</v>
      </c>
    </row>
    <row r="8" spans="1:8" ht="9.75" customHeight="1">
      <c r="A8" s="53" t="s">
        <v>11</v>
      </c>
      <c r="B8" s="4">
        <v>513</v>
      </c>
      <c r="C8" s="4">
        <v>257</v>
      </c>
      <c r="D8" s="4">
        <v>256</v>
      </c>
      <c r="E8" s="53" t="s">
        <v>12</v>
      </c>
      <c r="F8" s="4">
        <v>869</v>
      </c>
      <c r="G8" s="4">
        <v>453</v>
      </c>
      <c r="H8" s="4">
        <v>416</v>
      </c>
    </row>
    <row r="9" spans="1:8" ht="9.75" customHeight="1">
      <c r="A9" s="53" t="s">
        <v>13</v>
      </c>
      <c r="B9" s="4">
        <v>539</v>
      </c>
      <c r="C9" s="4">
        <v>281</v>
      </c>
      <c r="D9" s="4">
        <v>258</v>
      </c>
      <c r="E9" s="53" t="s">
        <v>14</v>
      </c>
      <c r="F9" s="4">
        <v>903</v>
      </c>
      <c r="G9" s="4">
        <v>474</v>
      </c>
      <c r="H9" s="4">
        <v>429</v>
      </c>
    </row>
    <row r="10" spans="1:8" ht="9.75" customHeight="1">
      <c r="A10" s="53" t="s">
        <v>15</v>
      </c>
      <c r="B10" s="4">
        <v>548</v>
      </c>
      <c r="C10" s="4">
        <v>257</v>
      </c>
      <c r="D10" s="4">
        <v>291</v>
      </c>
      <c r="E10" s="53" t="s">
        <v>16</v>
      </c>
      <c r="F10" s="4">
        <v>867</v>
      </c>
      <c r="G10" s="4">
        <v>422</v>
      </c>
      <c r="H10" s="4">
        <v>445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3106</v>
      </c>
      <c r="C12" s="4">
        <f>SUM(C13:C17)</f>
        <v>1636</v>
      </c>
      <c r="D12" s="4">
        <f>SUM(D13:D17)</f>
        <v>1470</v>
      </c>
      <c r="E12" s="52" t="s">
        <v>18</v>
      </c>
      <c r="F12" s="4">
        <f>SUM(F13:F17)</f>
        <v>4818</v>
      </c>
      <c r="G12" s="4">
        <f>SUM(G13:G17)</f>
        <v>2431</v>
      </c>
      <c r="H12" s="4">
        <f>SUM(H13:H17)</f>
        <v>2387</v>
      </c>
    </row>
    <row r="13" spans="1:8" ht="9.75" customHeight="1">
      <c r="A13" s="53" t="s">
        <v>19</v>
      </c>
      <c r="B13" s="4">
        <v>583</v>
      </c>
      <c r="C13" s="4">
        <v>310</v>
      </c>
      <c r="D13" s="4">
        <v>273</v>
      </c>
      <c r="E13" s="53" t="s">
        <v>20</v>
      </c>
      <c r="F13" s="4">
        <v>893</v>
      </c>
      <c r="G13" s="4">
        <v>441</v>
      </c>
      <c r="H13" s="4">
        <v>452</v>
      </c>
    </row>
    <row r="14" spans="1:8" ht="9.75" customHeight="1">
      <c r="A14" s="53" t="s">
        <v>21</v>
      </c>
      <c r="B14" s="4">
        <v>625</v>
      </c>
      <c r="C14" s="4">
        <v>323</v>
      </c>
      <c r="D14" s="4">
        <v>302</v>
      </c>
      <c r="E14" s="53" t="s">
        <v>22</v>
      </c>
      <c r="F14" s="4">
        <v>924</v>
      </c>
      <c r="G14" s="4">
        <v>472</v>
      </c>
      <c r="H14" s="4">
        <v>452</v>
      </c>
    </row>
    <row r="15" spans="1:8" ht="9.75" customHeight="1">
      <c r="A15" s="53" t="s">
        <v>23</v>
      </c>
      <c r="B15" s="4">
        <v>621</v>
      </c>
      <c r="C15" s="4">
        <v>302</v>
      </c>
      <c r="D15" s="4">
        <v>319</v>
      </c>
      <c r="E15" s="53" t="s">
        <v>24</v>
      </c>
      <c r="F15" s="4">
        <v>972</v>
      </c>
      <c r="G15" s="4">
        <v>504</v>
      </c>
      <c r="H15" s="4">
        <v>468</v>
      </c>
    </row>
    <row r="16" spans="1:8" ht="9.75" customHeight="1">
      <c r="A16" s="53" t="s">
        <v>25</v>
      </c>
      <c r="B16" s="4">
        <v>612</v>
      </c>
      <c r="C16" s="4">
        <v>349</v>
      </c>
      <c r="D16" s="4">
        <v>263</v>
      </c>
      <c r="E16" s="53" t="s">
        <v>26</v>
      </c>
      <c r="F16" s="4">
        <v>980</v>
      </c>
      <c r="G16" s="4">
        <v>483</v>
      </c>
      <c r="H16" s="4">
        <v>497</v>
      </c>
    </row>
    <row r="17" spans="1:8" ht="9.75" customHeight="1">
      <c r="A17" s="53" t="s">
        <v>27</v>
      </c>
      <c r="B17" s="4">
        <v>665</v>
      </c>
      <c r="C17" s="4">
        <v>352</v>
      </c>
      <c r="D17" s="4">
        <v>313</v>
      </c>
      <c r="E17" s="53" t="s">
        <v>28</v>
      </c>
      <c r="F17" s="4">
        <v>1049</v>
      </c>
      <c r="G17" s="4">
        <v>531</v>
      </c>
      <c r="H17" s="4">
        <v>518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3444</v>
      </c>
      <c r="C19" s="4">
        <f>SUM(C20:C24)</f>
        <v>1777</v>
      </c>
      <c r="D19" s="4">
        <f>SUM(D20:D24)</f>
        <v>1667</v>
      </c>
      <c r="E19" s="52" t="s">
        <v>30</v>
      </c>
      <c r="F19" s="4">
        <f>SUM(F20:F24)</f>
        <v>6231</v>
      </c>
      <c r="G19" s="4">
        <f>SUM(G20:G24)</f>
        <v>3027</v>
      </c>
      <c r="H19" s="4">
        <f>SUM(H20:H24)</f>
        <v>3204</v>
      </c>
    </row>
    <row r="20" spans="1:8" ht="9.75" customHeight="1">
      <c r="A20" s="52" t="s">
        <v>31</v>
      </c>
      <c r="B20" s="4">
        <v>632</v>
      </c>
      <c r="C20" s="4">
        <v>328</v>
      </c>
      <c r="D20" s="4">
        <v>304</v>
      </c>
      <c r="E20" s="53" t="s">
        <v>32</v>
      </c>
      <c r="F20" s="4">
        <v>1128</v>
      </c>
      <c r="G20" s="4">
        <v>562</v>
      </c>
      <c r="H20" s="4">
        <v>566</v>
      </c>
    </row>
    <row r="21" spans="1:8" ht="9.75" customHeight="1">
      <c r="A21" s="52" t="s">
        <v>33</v>
      </c>
      <c r="B21" s="4">
        <v>683</v>
      </c>
      <c r="C21" s="4">
        <v>345</v>
      </c>
      <c r="D21" s="4">
        <v>338</v>
      </c>
      <c r="E21" s="53" t="s">
        <v>34</v>
      </c>
      <c r="F21" s="4">
        <v>1182</v>
      </c>
      <c r="G21" s="4">
        <v>588</v>
      </c>
      <c r="H21" s="4">
        <v>594</v>
      </c>
    </row>
    <row r="22" spans="1:8" ht="9.75" customHeight="1">
      <c r="A22" s="52" t="s">
        <v>35</v>
      </c>
      <c r="B22" s="4">
        <v>675</v>
      </c>
      <c r="C22" s="4">
        <v>360</v>
      </c>
      <c r="D22" s="4">
        <v>315</v>
      </c>
      <c r="E22" s="53" t="s">
        <v>36</v>
      </c>
      <c r="F22" s="4">
        <v>1241</v>
      </c>
      <c r="G22" s="4">
        <v>595</v>
      </c>
      <c r="H22" s="4">
        <v>646</v>
      </c>
    </row>
    <row r="23" spans="1:8" ht="9.75" customHeight="1">
      <c r="A23" s="52" t="s">
        <v>37</v>
      </c>
      <c r="B23" s="4">
        <v>699</v>
      </c>
      <c r="C23" s="4">
        <v>358</v>
      </c>
      <c r="D23" s="4">
        <v>341</v>
      </c>
      <c r="E23" s="53" t="s">
        <v>38</v>
      </c>
      <c r="F23" s="4">
        <v>1349</v>
      </c>
      <c r="G23" s="4">
        <v>647</v>
      </c>
      <c r="H23" s="4">
        <v>702</v>
      </c>
    </row>
    <row r="24" spans="1:8" ht="9.75" customHeight="1">
      <c r="A24" s="52" t="s">
        <v>39</v>
      </c>
      <c r="B24" s="4">
        <v>755</v>
      </c>
      <c r="C24" s="4">
        <v>386</v>
      </c>
      <c r="D24" s="4">
        <v>369</v>
      </c>
      <c r="E24" s="53" t="s">
        <v>40</v>
      </c>
      <c r="F24" s="4">
        <v>1331</v>
      </c>
      <c r="G24" s="4">
        <v>635</v>
      </c>
      <c r="H24" s="4">
        <v>696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3819</v>
      </c>
      <c r="C26" s="4">
        <f>SUM(C27:C31)</f>
        <v>1966</v>
      </c>
      <c r="D26" s="4">
        <f>SUM(D27:D31)</f>
        <v>1853</v>
      </c>
      <c r="E26" s="52" t="s">
        <v>42</v>
      </c>
      <c r="F26" s="4">
        <f>SUM(F27:F31)</f>
        <v>5195</v>
      </c>
      <c r="G26" s="4">
        <f>SUM(G27:G31)</f>
        <v>2470</v>
      </c>
      <c r="H26" s="4">
        <f>SUM(H27:H31)</f>
        <v>2725</v>
      </c>
    </row>
    <row r="27" spans="1:8" ht="9.75" customHeight="1">
      <c r="A27" s="52" t="s">
        <v>43</v>
      </c>
      <c r="B27" s="4">
        <v>727</v>
      </c>
      <c r="C27" s="4">
        <v>369</v>
      </c>
      <c r="D27" s="4">
        <v>358</v>
      </c>
      <c r="E27" s="53" t="s">
        <v>44</v>
      </c>
      <c r="F27" s="4">
        <v>1424</v>
      </c>
      <c r="G27" s="4">
        <v>698</v>
      </c>
      <c r="H27" s="4">
        <v>726</v>
      </c>
    </row>
    <row r="28" spans="1:8" ht="9.75" customHeight="1">
      <c r="A28" s="52" t="s">
        <v>45</v>
      </c>
      <c r="B28" s="4">
        <v>781</v>
      </c>
      <c r="C28" s="4">
        <v>385</v>
      </c>
      <c r="D28" s="4">
        <v>396</v>
      </c>
      <c r="E28" s="53" t="s">
        <v>46</v>
      </c>
      <c r="F28" s="4">
        <v>901</v>
      </c>
      <c r="G28" s="4">
        <v>447</v>
      </c>
      <c r="H28" s="4">
        <v>454</v>
      </c>
    </row>
    <row r="29" spans="1:8" ht="9.75" customHeight="1">
      <c r="A29" s="52" t="s">
        <v>47</v>
      </c>
      <c r="B29" s="4">
        <v>790</v>
      </c>
      <c r="C29" s="4">
        <v>414</v>
      </c>
      <c r="D29" s="4">
        <v>376</v>
      </c>
      <c r="E29" s="53" t="s">
        <v>48</v>
      </c>
      <c r="F29" s="4">
        <v>843</v>
      </c>
      <c r="G29" s="4">
        <v>391</v>
      </c>
      <c r="H29" s="4">
        <v>452</v>
      </c>
    </row>
    <row r="30" spans="1:8" ht="9.75" customHeight="1">
      <c r="A30" s="52" t="s">
        <v>49</v>
      </c>
      <c r="B30" s="4">
        <v>791</v>
      </c>
      <c r="C30" s="4">
        <v>413</v>
      </c>
      <c r="D30" s="4">
        <v>378</v>
      </c>
      <c r="E30" s="53" t="s">
        <v>50</v>
      </c>
      <c r="F30" s="4">
        <v>1043</v>
      </c>
      <c r="G30" s="4">
        <v>486</v>
      </c>
      <c r="H30" s="4">
        <v>557</v>
      </c>
    </row>
    <row r="31" spans="1:8" ht="9.75" customHeight="1">
      <c r="A31" s="52" t="s">
        <v>51</v>
      </c>
      <c r="B31" s="4">
        <v>730</v>
      </c>
      <c r="C31" s="4">
        <v>385</v>
      </c>
      <c r="D31" s="4">
        <v>345</v>
      </c>
      <c r="E31" s="53" t="s">
        <v>52</v>
      </c>
      <c r="F31" s="4">
        <v>984</v>
      </c>
      <c r="G31" s="4">
        <v>448</v>
      </c>
      <c r="H31" s="4">
        <v>536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3243</v>
      </c>
      <c r="C33" s="4">
        <f>SUM(C34:C38)</f>
        <v>1709</v>
      </c>
      <c r="D33" s="4">
        <f>SUM(D34:D38)</f>
        <v>1534</v>
      </c>
      <c r="E33" s="52" t="s">
        <v>54</v>
      </c>
      <c r="F33" s="4">
        <f>SUM(F34:F38)</f>
        <v>4025</v>
      </c>
      <c r="G33" s="4">
        <f>SUM(G34:G38)</f>
        <v>1790</v>
      </c>
      <c r="H33" s="4">
        <f>SUM(H34:H38)</f>
        <v>2235</v>
      </c>
    </row>
    <row r="34" spans="1:8" ht="9.75" customHeight="1">
      <c r="A34" s="52" t="s">
        <v>55</v>
      </c>
      <c r="B34" s="4">
        <v>707</v>
      </c>
      <c r="C34" s="4">
        <v>386</v>
      </c>
      <c r="D34" s="4">
        <v>321</v>
      </c>
      <c r="E34" s="53" t="s">
        <v>56</v>
      </c>
      <c r="F34" s="4">
        <v>983</v>
      </c>
      <c r="G34" s="4">
        <v>457</v>
      </c>
      <c r="H34" s="4">
        <v>526</v>
      </c>
    </row>
    <row r="35" spans="1:8" ht="9.75" customHeight="1">
      <c r="A35" s="52" t="s">
        <v>57</v>
      </c>
      <c r="B35" s="4">
        <v>669</v>
      </c>
      <c r="C35" s="4">
        <v>345</v>
      </c>
      <c r="D35" s="4">
        <v>324</v>
      </c>
      <c r="E35" s="53" t="s">
        <v>58</v>
      </c>
      <c r="F35" s="4">
        <v>872</v>
      </c>
      <c r="G35" s="4">
        <v>395</v>
      </c>
      <c r="H35" s="4">
        <v>477</v>
      </c>
    </row>
    <row r="36" spans="1:8" ht="9.75" customHeight="1">
      <c r="A36" s="52" t="s">
        <v>59</v>
      </c>
      <c r="B36" s="4">
        <v>580</v>
      </c>
      <c r="C36" s="4">
        <v>315</v>
      </c>
      <c r="D36" s="4">
        <v>265</v>
      </c>
      <c r="E36" s="53" t="s">
        <v>60</v>
      </c>
      <c r="F36" s="4">
        <v>794</v>
      </c>
      <c r="G36" s="4">
        <v>354</v>
      </c>
      <c r="H36" s="4">
        <v>440</v>
      </c>
    </row>
    <row r="37" spans="1:8" ht="9.75" customHeight="1">
      <c r="A37" s="52" t="s">
        <v>61</v>
      </c>
      <c r="B37" s="4">
        <v>692</v>
      </c>
      <c r="C37" s="4">
        <v>346</v>
      </c>
      <c r="D37" s="4">
        <v>346</v>
      </c>
      <c r="E37" s="53" t="s">
        <v>62</v>
      </c>
      <c r="F37" s="4">
        <v>655</v>
      </c>
      <c r="G37" s="4">
        <v>279</v>
      </c>
      <c r="H37" s="4">
        <v>376</v>
      </c>
    </row>
    <row r="38" spans="1:8" ht="9.75" customHeight="1">
      <c r="A38" s="52" t="s">
        <v>63</v>
      </c>
      <c r="B38" s="4">
        <v>595</v>
      </c>
      <c r="C38" s="4">
        <v>317</v>
      </c>
      <c r="D38" s="4">
        <v>278</v>
      </c>
      <c r="E38" s="53" t="s">
        <v>64</v>
      </c>
      <c r="F38" s="4">
        <v>721</v>
      </c>
      <c r="G38" s="4">
        <v>305</v>
      </c>
      <c r="H38" s="4">
        <v>416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3037</v>
      </c>
      <c r="C40" s="4">
        <f>SUM(C41:C45)</f>
        <v>1598</v>
      </c>
      <c r="D40" s="4">
        <f>SUM(D41:D45)</f>
        <v>1439</v>
      </c>
      <c r="E40" s="52" t="s">
        <v>66</v>
      </c>
      <c r="F40" s="4">
        <f>SUM(F41:F45)</f>
        <v>2874</v>
      </c>
      <c r="G40" s="4">
        <f>SUM(G41:G45)</f>
        <v>1189</v>
      </c>
      <c r="H40" s="4">
        <f>SUM(H41:H45)</f>
        <v>1685</v>
      </c>
    </row>
    <row r="41" spans="1:8" ht="9.75" customHeight="1">
      <c r="A41" s="52" t="s">
        <v>67</v>
      </c>
      <c r="B41" s="4">
        <v>617</v>
      </c>
      <c r="C41" s="4">
        <v>339</v>
      </c>
      <c r="D41" s="4">
        <v>278</v>
      </c>
      <c r="E41" s="53" t="s">
        <v>68</v>
      </c>
      <c r="F41" s="4">
        <v>640</v>
      </c>
      <c r="G41" s="4">
        <v>304</v>
      </c>
      <c r="H41" s="4">
        <v>336</v>
      </c>
    </row>
    <row r="42" spans="1:8" ht="9.75" customHeight="1">
      <c r="A42" s="52" t="s">
        <v>69</v>
      </c>
      <c r="B42" s="4">
        <v>572</v>
      </c>
      <c r="C42" s="4">
        <v>296</v>
      </c>
      <c r="D42" s="4">
        <v>276</v>
      </c>
      <c r="E42" s="53" t="s">
        <v>70</v>
      </c>
      <c r="F42" s="4">
        <v>643</v>
      </c>
      <c r="G42" s="4">
        <v>271</v>
      </c>
      <c r="H42" s="4">
        <v>372</v>
      </c>
    </row>
    <row r="43" spans="1:8" ht="9.75" customHeight="1">
      <c r="A43" s="52" t="s">
        <v>71</v>
      </c>
      <c r="B43" s="4">
        <v>588</v>
      </c>
      <c r="C43" s="4">
        <v>303</v>
      </c>
      <c r="D43" s="4">
        <v>285</v>
      </c>
      <c r="E43" s="53" t="s">
        <v>72</v>
      </c>
      <c r="F43" s="4">
        <v>572</v>
      </c>
      <c r="G43" s="4">
        <v>225</v>
      </c>
      <c r="H43" s="4">
        <v>347</v>
      </c>
    </row>
    <row r="44" spans="1:8" ht="9.75" customHeight="1">
      <c r="A44" s="52" t="s">
        <v>73</v>
      </c>
      <c r="B44" s="4">
        <v>609</v>
      </c>
      <c r="C44" s="4">
        <v>312</v>
      </c>
      <c r="D44" s="4">
        <v>297</v>
      </c>
      <c r="E44" s="53" t="s">
        <v>74</v>
      </c>
      <c r="F44" s="4">
        <v>522</v>
      </c>
      <c r="G44" s="4">
        <v>208</v>
      </c>
      <c r="H44" s="4">
        <v>314</v>
      </c>
    </row>
    <row r="45" spans="1:8" ht="9.75" customHeight="1">
      <c r="A45" s="52" t="s">
        <v>75</v>
      </c>
      <c r="B45" s="4">
        <v>651</v>
      </c>
      <c r="C45" s="4">
        <v>348</v>
      </c>
      <c r="D45" s="4">
        <v>303</v>
      </c>
      <c r="E45" s="53" t="s">
        <v>76</v>
      </c>
      <c r="F45" s="4">
        <v>497</v>
      </c>
      <c r="G45" s="4">
        <v>181</v>
      </c>
      <c r="H45" s="4">
        <v>316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3784</v>
      </c>
      <c r="C47" s="4">
        <f>SUM(C48:C52)</f>
        <v>2060</v>
      </c>
      <c r="D47" s="4">
        <f>SUM(D48:D52)</f>
        <v>1724</v>
      </c>
      <c r="E47" s="52" t="s">
        <v>78</v>
      </c>
      <c r="F47" s="4">
        <f>SUM(F48:F52)</f>
        <v>1951</v>
      </c>
      <c r="G47" s="4">
        <f>SUM(G48:G52)</f>
        <v>707</v>
      </c>
      <c r="H47" s="4">
        <f>SUM(H48:H52)</f>
        <v>1244</v>
      </c>
    </row>
    <row r="48" spans="1:8" ht="9.75" customHeight="1">
      <c r="A48" s="52" t="s">
        <v>79</v>
      </c>
      <c r="B48" s="4">
        <v>695</v>
      </c>
      <c r="C48" s="4">
        <v>390</v>
      </c>
      <c r="D48" s="4">
        <v>305</v>
      </c>
      <c r="E48" s="53" t="s">
        <v>80</v>
      </c>
      <c r="F48" s="4">
        <v>480</v>
      </c>
      <c r="G48" s="4">
        <v>185</v>
      </c>
      <c r="H48" s="4">
        <v>295</v>
      </c>
    </row>
    <row r="49" spans="1:8" ht="9.75" customHeight="1">
      <c r="A49" s="52" t="s">
        <v>81</v>
      </c>
      <c r="B49" s="4">
        <v>729</v>
      </c>
      <c r="C49" s="4">
        <v>394</v>
      </c>
      <c r="D49" s="4">
        <v>335</v>
      </c>
      <c r="E49" s="53" t="s">
        <v>82</v>
      </c>
      <c r="F49" s="4">
        <v>437</v>
      </c>
      <c r="G49" s="4">
        <v>157</v>
      </c>
      <c r="H49" s="4">
        <v>280</v>
      </c>
    </row>
    <row r="50" spans="1:8" ht="9.75" customHeight="1">
      <c r="A50" s="52" t="s">
        <v>83</v>
      </c>
      <c r="B50" s="4">
        <v>767</v>
      </c>
      <c r="C50" s="4">
        <v>437</v>
      </c>
      <c r="D50" s="4">
        <v>330</v>
      </c>
      <c r="E50" s="53" t="s">
        <v>84</v>
      </c>
      <c r="F50" s="4">
        <v>417</v>
      </c>
      <c r="G50" s="4">
        <v>154</v>
      </c>
      <c r="H50" s="4">
        <v>263</v>
      </c>
    </row>
    <row r="51" spans="1:8" ht="9.75" customHeight="1">
      <c r="A51" s="52" t="s">
        <v>85</v>
      </c>
      <c r="B51" s="4">
        <v>810</v>
      </c>
      <c r="C51" s="4">
        <v>416</v>
      </c>
      <c r="D51" s="4">
        <v>394</v>
      </c>
      <c r="E51" s="53" t="s">
        <v>86</v>
      </c>
      <c r="F51" s="4">
        <v>313</v>
      </c>
      <c r="G51" s="4">
        <v>114</v>
      </c>
      <c r="H51" s="4">
        <v>199</v>
      </c>
    </row>
    <row r="52" spans="1:8" ht="9.75" customHeight="1">
      <c r="A52" s="52" t="s">
        <v>87</v>
      </c>
      <c r="B52" s="4">
        <v>783</v>
      </c>
      <c r="C52" s="4">
        <v>423</v>
      </c>
      <c r="D52" s="4">
        <v>360</v>
      </c>
      <c r="E52" s="53" t="s">
        <v>88</v>
      </c>
      <c r="F52" s="4">
        <v>304</v>
      </c>
      <c r="G52" s="4">
        <v>97</v>
      </c>
      <c r="H52" s="4">
        <v>207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4557</v>
      </c>
      <c r="C54" s="4">
        <f>SUM(C55:C59)</f>
        <v>2395</v>
      </c>
      <c r="D54" s="4">
        <f>SUM(D55:D59)</f>
        <v>2162</v>
      </c>
      <c r="E54" s="52" t="s">
        <v>90</v>
      </c>
      <c r="F54" s="4">
        <f>SUM(F55:F59)</f>
        <v>865</v>
      </c>
      <c r="G54" s="4">
        <f>SUM(G55:G59)</f>
        <v>220</v>
      </c>
      <c r="H54" s="4">
        <f>SUM(H55:H59)</f>
        <v>645</v>
      </c>
    </row>
    <row r="55" spans="1:8" ht="9.75" customHeight="1">
      <c r="A55" s="52" t="s">
        <v>91</v>
      </c>
      <c r="B55" s="4">
        <v>848</v>
      </c>
      <c r="C55" s="4">
        <v>445</v>
      </c>
      <c r="D55" s="4">
        <v>403</v>
      </c>
      <c r="E55" s="53" t="s">
        <v>92</v>
      </c>
      <c r="F55" s="4">
        <v>248</v>
      </c>
      <c r="G55" s="4">
        <v>59</v>
      </c>
      <c r="H55" s="4">
        <v>189</v>
      </c>
    </row>
    <row r="56" spans="1:8" ht="9.75" customHeight="1">
      <c r="A56" s="52" t="s">
        <v>93</v>
      </c>
      <c r="B56" s="4">
        <v>845</v>
      </c>
      <c r="C56" s="4">
        <v>428</v>
      </c>
      <c r="D56" s="4">
        <v>417</v>
      </c>
      <c r="E56" s="53" t="s">
        <v>94</v>
      </c>
      <c r="F56" s="4">
        <v>216</v>
      </c>
      <c r="G56" s="4">
        <v>57</v>
      </c>
      <c r="H56" s="4">
        <v>159</v>
      </c>
    </row>
    <row r="57" spans="1:8" ht="9.75" customHeight="1">
      <c r="A57" s="52" t="s">
        <v>95</v>
      </c>
      <c r="B57" s="4">
        <v>908</v>
      </c>
      <c r="C57" s="4">
        <v>476</v>
      </c>
      <c r="D57" s="4">
        <v>432</v>
      </c>
      <c r="E57" s="53" t="s">
        <v>96</v>
      </c>
      <c r="F57" s="4">
        <v>167</v>
      </c>
      <c r="G57" s="4">
        <v>37</v>
      </c>
      <c r="H57" s="4">
        <v>130</v>
      </c>
    </row>
    <row r="58" spans="1:8" ht="9.75" customHeight="1">
      <c r="A58" s="52" t="s">
        <v>97</v>
      </c>
      <c r="B58" s="4">
        <v>966</v>
      </c>
      <c r="C58" s="4">
        <v>504</v>
      </c>
      <c r="D58" s="4">
        <v>462</v>
      </c>
      <c r="E58" s="53" t="s">
        <v>98</v>
      </c>
      <c r="F58" s="4">
        <v>130</v>
      </c>
      <c r="G58" s="4">
        <v>37</v>
      </c>
      <c r="H58" s="4">
        <v>93</v>
      </c>
    </row>
    <row r="59" spans="1:8" ht="9.75" customHeight="1">
      <c r="A59" s="52" t="s">
        <v>99</v>
      </c>
      <c r="B59" s="4">
        <v>990</v>
      </c>
      <c r="C59" s="4">
        <v>542</v>
      </c>
      <c r="D59" s="4">
        <v>448</v>
      </c>
      <c r="E59" s="53" t="s">
        <v>100</v>
      </c>
      <c r="F59" s="4">
        <v>104</v>
      </c>
      <c r="G59" s="4">
        <v>30</v>
      </c>
      <c r="H59" s="4">
        <v>74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5960</v>
      </c>
      <c r="C61" s="4">
        <f>SUM(C62:C66)</f>
        <v>3099</v>
      </c>
      <c r="D61" s="4">
        <f>SUM(D62:D66)</f>
        <v>2861</v>
      </c>
      <c r="E61" s="52" t="s">
        <v>102</v>
      </c>
      <c r="F61" s="4">
        <f>SUM(F62:F66)</f>
        <v>204</v>
      </c>
      <c r="G61" s="4">
        <f>SUM(G62:G66)</f>
        <v>27</v>
      </c>
      <c r="H61" s="4">
        <f>SUM(H62:H66)</f>
        <v>177</v>
      </c>
    </row>
    <row r="62" spans="1:8" ht="9.75" customHeight="1">
      <c r="A62" s="53" t="s">
        <v>103</v>
      </c>
      <c r="B62" s="4">
        <v>1027</v>
      </c>
      <c r="C62" s="4">
        <v>513</v>
      </c>
      <c r="D62" s="4">
        <v>514</v>
      </c>
      <c r="E62" s="53" t="s">
        <v>104</v>
      </c>
      <c r="F62" s="4">
        <v>71</v>
      </c>
      <c r="G62" s="4">
        <v>11</v>
      </c>
      <c r="H62" s="4">
        <v>60</v>
      </c>
    </row>
    <row r="63" spans="1:8" ht="9.75" customHeight="1">
      <c r="A63" s="53" t="s">
        <v>105</v>
      </c>
      <c r="B63" s="4">
        <v>1148</v>
      </c>
      <c r="C63" s="4">
        <v>582</v>
      </c>
      <c r="D63" s="4">
        <v>566</v>
      </c>
      <c r="E63" s="53" t="s">
        <v>106</v>
      </c>
      <c r="F63" s="4">
        <v>49</v>
      </c>
      <c r="G63" s="4">
        <v>7</v>
      </c>
      <c r="H63" s="4">
        <v>42</v>
      </c>
    </row>
    <row r="64" spans="1:8" ht="9.75" customHeight="1">
      <c r="A64" s="53" t="s">
        <v>107</v>
      </c>
      <c r="B64" s="4">
        <v>1218</v>
      </c>
      <c r="C64" s="4">
        <v>631</v>
      </c>
      <c r="D64" s="4">
        <v>587</v>
      </c>
      <c r="E64" s="53" t="s">
        <v>108</v>
      </c>
      <c r="F64" s="4">
        <v>36</v>
      </c>
      <c r="G64" s="4">
        <v>7</v>
      </c>
      <c r="H64" s="4">
        <v>29</v>
      </c>
    </row>
    <row r="65" spans="1:8" ht="9.75" customHeight="1">
      <c r="A65" s="53" t="s">
        <v>109</v>
      </c>
      <c r="B65" s="4">
        <v>1313</v>
      </c>
      <c r="C65" s="4">
        <v>704</v>
      </c>
      <c r="D65" s="4">
        <v>609</v>
      </c>
      <c r="E65" s="53" t="s">
        <v>110</v>
      </c>
      <c r="F65" s="4">
        <v>26</v>
      </c>
      <c r="G65" s="4">
        <v>0</v>
      </c>
      <c r="H65" s="4">
        <v>26</v>
      </c>
    </row>
    <row r="66" spans="1:8" ht="9.75" customHeight="1">
      <c r="A66" s="53" t="s">
        <v>111</v>
      </c>
      <c r="B66" s="4">
        <v>1254</v>
      </c>
      <c r="C66" s="4">
        <v>669</v>
      </c>
      <c r="D66" s="4">
        <v>585</v>
      </c>
      <c r="E66" s="53" t="s">
        <v>112</v>
      </c>
      <c r="F66" s="4">
        <v>22</v>
      </c>
      <c r="G66" s="4">
        <v>2</v>
      </c>
      <c r="H66" s="4">
        <v>20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5899</v>
      </c>
      <c r="C68" s="4">
        <f>SUM(C69:C73)</f>
        <v>3044</v>
      </c>
      <c r="D68" s="4">
        <f>SUM(D69:D73)</f>
        <v>2855</v>
      </c>
      <c r="E68" s="52" t="s">
        <v>114</v>
      </c>
      <c r="F68" s="4">
        <v>27</v>
      </c>
      <c r="G68" s="4">
        <v>0</v>
      </c>
      <c r="H68" s="4">
        <v>27</v>
      </c>
    </row>
    <row r="69" spans="1:8" ht="9.75" customHeight="1">
      <c r="A69" s="53" t="s">
        <v>115</v>
      </c>
      <c r="B69" s="4">
        <v>1236</v>
      </c>
      <c r="C69" s="4">
        <v>636</v>
      </c>
      <c r="D69" s="4">
        <v>600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1234</v>
      </c>
      <c r="C70" s="4">
        <v>648</v>
      </c>
      <c r="D70" s="4">
        <v>586</v>
      </c>
      <c r="E70" s="52" t="s">
        <v>117</v>
      </c>
      <c r="F70" s="4">
        <v>701</v>
      </c>
      <c r="G70" s="4">
        <v>445</v>
      </c>
      <c r="H70" s="4">
        <v>256</v>
      </c>
    </row>
    <row r="71" spans="1:8" ht="9.75" customHeight="1">
      <c r="A71" s="53" t="s">
        <v>118</v>
      </c>
      <c r="B71" s="4">
        <v>1140</v>
      </c>
      <c r="C71" s="4">
        <v>571</v>
      </c>
      <c r="D71" s="4">
        <v>569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1200</v>
      </c>
      <c r="C72" s="4">
        <v>614</v>
      </c>
      <c r="D72" s="4">
        <v>586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1089</v>
      </c>
      <c r="C73" s="4">
        <v>575</v>
      </c>
      <c r="D73" s="4">
        <v>514</v>
      </c>
      <c r="E73" s="53" t="s">
        <v>128</v>
      </c>
      <c r="F73" s="4">
        <v>9134</v>
      </c>
      <c r="G73" s="4">
        <v>4709</v>
      </c>
      <c r="H73" s="4">
        <v>4425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12.2</v>
      </c>
      <c r="G74" s="5">
        <v>12.7</v>
      </c>
      <c r="H74" s="5">
        <v>11.8</v>
      </c>
    </row>
    <row r="75" spans="1:8" ht="9.75" customHeight="1">
      <c r="A75" s="52" t="s">
        <v>121</v>
      </c>
      <c r="B75" s="4">
        <f>SUM(B76:B80)</f>
        <v>4766</v>
      </c>
      <c r="C75" s="4">
        <f>SUM(C76:C80)</f>
        <v>2487</v>
      </c>
      <c r="D75" s="4">
        <f>SUM(D76:D80)</f>
        <v>2279</v>
      </c>
      <c r="E75" s="53" t="s">
        <v>129</v>
      </c>
      <c r="F75" s="4">
        <v>44261</v>
      </c>
      <c r="G75" s="4">
        <v>23034</v>
      </c>
      <c r="H75" s="4">
        <v>21227</v>
      </c>
    </row>
    <row r="76" spans="1:8" ht="9.75" customHeight="1">
      <c r="A76" s="53" t="s">
        <v>122</v>
      </c>
      <c r="B76" s="4">
        <v>1136</v>
      </c>
      <c r="C76" s="4">
        <v>621</v>
      </c>
      <c r="D76" s="4">
        <v>515</v>
      </c>
      <c r="E76" s="52" t="s">
        <v>190</v>
      </c>
      <c r="F76" s="5">
        <v>59.2</v>
      </c>
      <c r="G76" s="5">
        <v>62</v>
      </c>
      <c r="H76" s="5">
        <v>56.5</v>
      </c>
    </row>
    <row r="77" spans="1:8" ht="9.75" customHeight="1">
      <c r="A77" s="53" t="s">
        <v>123</v>
      </c>
      <c r="B77" s="4">
        <v>805</v>
      </c>
      <c r="C77" s="4">
        <v>416</v>
      </c>
      <c r="D77" s="4">
        <v>389</v>
      </c>
      <c r="E77" s="52" t="s">
        <v>130</v>
      </c>
      <c r="F77" s="4">
        <v>21372</v>
      </c>
      <c r="G77" s="4">
        <v>9430</v>
      </c>
      <c r="H77" s="4">
        <v>11942</v>
      </c>
    </row>
    <row r="78" spans="1:8" ht="9.75" customHeight="1">
      <c r="A78" s="53" t="s">
        <v>124</v>
      </c>
      <c r="B78" s="4">
        <v>988</v>
      </c>
      <c r="C78" s="4">
        <v>501</v>
      </c>
      <c r="D78" s="4">
        <v>487</v>
      </c>
      <c r="E78" s="52" t="s">
        <v>190</v>
      </c>
      <c r="F78" s="5">
        <v>28.6</v>
      </c>
      <c r="G78" s="5">
        <v>25.4</v>
      </c>
      <c r="H78" s="5">
        <v>31.8</v>
      </c>
    </row>
    <row r="79" spans="1:8" ht="9.75" customHeight="1">
      <c r="A79" s="53" t="s">
        <v>125</v>
      </c>
      <c r="B79" s="4">
        <v>923</v>
      </c>
      <c r="C79" s="4">
        <v>477</v>
      </c>
      <c r="D79" s="4">
        <v>446</v>
      </c>
      <c r="E79" s="52" t="s">
        <v>208</v>
      </c>
      <c r="F79" s="4">
        <v>9946</v>
      </c>
      <c r="G79" s="4">
        <v>3933</v>
      </c>
      <c r="H79" s="4">
        <v>6013</v>
      </c>
    </row>
    <row r="80" spans="1:8" ht="9.75" customHeight="1">
      <c r="A80" s="53" t="s">
        <v>126</v>
      </c>
      <c r="B80" s="4">
        <v>914</v>
      </c>
      <c r="C80" s="4">
        <v>472</v>
      </c>
      <c r="D80" s="4">
        <v>442</v>
      </c>
      <c r="E80" s="52" t="s">
        <v>190</v>
      </c>
      <c r="F80" s="5">
        <v>13.3</v>
      </c>
      <c r="G80" s="5">
        <v>10.6</v>
      </c>
      <c r="H80" s="5">
        <v>16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47.4</v>
      </c>
      <c r="G82" s="6">
        <v>45.8</v>
      </c>
      <c r="H82" s="6">
        <v>49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&amp;C&amp;--26-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216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76564</v>
      </c>
      <c r="C3" s="2">
        <f>SUM(C5,C12,C19,C26,C33,C40,C47,C54,C61,C68,C75,G5,G12,G19,G26,G33,G40,G47,G54,G61,G70,G68)</f>
        <v>37273</v>
      </c>
      <c r="D3" s="2">
        <f>SUM(D5,D12,D19,D26,D33,D40,D47,D54,D61,D68,D75,H5,H12,H19,H26,H33,H40,H47,H54,H61,H70,H68)</f>
        <v>39291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2363</v>
      </c>
      <c r="C5" s="4">
        <f>SUM(C6:C10)</f>
        <v>1177</v>
      </c>
      <c r="D5" s="4">
        <f>SUM(D6:D10)</f>
        <v>1186</v>
      </c>
      <c r="E5" s="52" t="s">
        <v>6</v>
      </c>
      <c r="F5" s="4">
        <f>SUM(F6:F10)</f>
        <v>5155</v>
      </c>
      <c r="G5" s="4">
        <f>SUM(G6:G10)</f>
        <v>2563</v>
      </c>
      <c r="H5" s="4">
        <f>SUM(H6:H10)</f>
        <v>2592</v>
      </c>
    </row>
    <row r="6" spans="1:8" ht="9.75" customHeight="1">
      <c r="A6" s="53" t="s">
        <v>7</v>
      </c>
      <c r="B6" s="4">
        <v>437</v>
      </c>
      <c r="C6" s="4">
        <v>219</v>
      </c>
      <c r="D6" s="4">
        <v>218</v>
      </c>
      <c r="E6" s="53" t="s">
        <v>8</v>
      </c>
      <c r="F6" s="4">
        <v>1034</v>
      </c>
      <c r="G6" s="4">
        <v>526</v>
      </c>
      <c r="H6" s="4">
        <v>508</v>
      </c>
    </row>
    <row r="7" spans="1:8" ht="9.75" customHeight="1">
      <c r="A7" s="53" t="s">
        <v>9</v>
      </c>
      <c r="B7" s="4">
        <v>483</v>
      </c>
      <c r="C7" s="4">
        <v>259</v>
      </c>
      <c r="D7" s="4">
        <v>224</v>
      </c>
      <c r="E7" s="53" t="s">
        <v>10</v>
      </c>
      <c r="F7" s="4">
        <v>1000</v>
      </c>
      <c r="G7" s="4">
        <v>481</v>
      </c>
      <c r="H7" s="4">
        <v>519</v>
      </c>
    </row>
    <row r="8" spans="1:8" ht="9.75" customHeight="1">
      <c r="A8" s="53" t="s">
        <v>11</v>
      </c>
      <c r="B8" s="4">
        <v>458</v>
      </c>
      <c r="C8" s="4">
        <v>234</v>
      </c>
      <c r="D8" s="4">
        <v>224</v>
      </c>
      <c r="E8" s="53" t="s">
        <v>12</v>
      </c>
      <c r="F8" s="4">
        <v>1005</v>
      </c>
      <c r="G8" s="4">
        <v>491</v>
      </c>
      <c r="H8" s="4">
        <v>514</v>
      </c>
    </row>
    <row r="9" spans="1:8" ht="9.75" customHeight="1">
      <c r="A9" s="53" t="s">
        <v>13</v>
      </c>
      <c r="B9" s="4">
        <v>493</v>
      </c>
      <c r="C9" s="4">
        <v>245</v>
      </c>
      <c r="D9" s="4">
        <v>248</v>
      </c>
      <c r="E9" s="53" t="s">
        <v>14</v>
      </c>
      <c r="F9" s="4">
        <v>1052</v>
      </c>
      <c r="G9" s="4">
        <v>529</v>
      </c>
      <c r="H9" s="4">
        <v>523</v>
      </c>
    </row>
    <row r="10" spans="1:8" ht="9.75" customHeight="1">
      <c r="A10" s="53" t="s">
        <v>15</v>
      </c>
      <c r="B10" s="4">
        <v>492</v>
      </c>
      <c r="C10" s="4">
        <v>220</v>
      </c>
      <c r="D10" s="4">
        <v>272</v>
      </c>
      <c r="E10" s="53" t="s">
        <v>16</v>
      </c>
      <c r="F10" s="4">
        <v>1064</v>
      </c>
      <c r="G10" s="4">
        <v>536</v>
      </c>
      <c r="H10" s="4">
        <v>528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2771</v>
      </c>
      <c r="C12" s="4">
        <f>SUM(C13:C17)</f>
        <v>1392</v>
      </c>
      <c r="D12" s="4">
        <f>SUM(D13:D17)</f>
        <v>1379</v>
      </c>
      <c r="E12" s="52" t="s">
        <v>18</v>
      </c>
      <c r="F12" s="4">
        <f>SUM(F13:F17)</f>
        <v>5871</v>
      </c>
      <c r="G12" s="4">
        <f>SUM(G13:G17)</f>
        <v>2993</v>
      </c>
      <c r="H12" s="4">
        <f>SUM(H13:H17)</f>
        <v>2878</v>
      </c>
    </row>
    <row r="13" spans="1:8" ht="9.75" customHeight="1">
      <c r="A13" s="53" t="s">
        <v>19</v>
      </c>
      <c r="B13" s="4">
        <v>519</v>
      </c>
      <c r="C13" s="4">
        <v>246</v>
      </c>
      <c r="D13" s="4">
        <v>273</v>
      </c>
      <c r="E13" s="53" t="s">
        <v>20</v>
      </c>
      <c r="F13" s="4">
        <v>984</v>
      </c>
      <c r="G13" s="4">
        <v>503</v>
      </c>
      <c r="H13" s="4">
        <v>481</v>
      </c>
    </row>
    <row r="14" spans="1:8" ht="9.75" customHeight="1">
      <c r="A14" s="53" t="s">
        <v>21</v>
      </c>
      <c r="B14" s="4">
        <v>561</v>
      </c>
      <c r="C14" s="4">
        <v>288</v>
      </c>
      <c r="D14" s="4">
        <v>273</v>
      </c>
      <c r="E14" s="53" t="s">
        <v>22</v>
      </c>
      <c r="F14" s="4">
        <v>1111</v>
      </c>
      <c r="G14" s="4">
        <v>565</v>
      </c>
      <c r="H14" s="4">
        <v>546</v>
      </c>
    </row>
    <row r="15" spans="1:8" ht="9.75" customHeight="1">
      <c r="A15" s="53" t="s">
        <v>23</v>
      </c>
      <c r="B15" s="4">
        <v>555</v>
      </c>
      <c r="C15" s="4">
        <v>285</v>
      </c>
      <c r="D15" s="4">
        <v>270</v>
      </c>
      <c r="E15" s="53" t="s">
        <v>24</v>
      </c>
      <c r="F15" s="4">
        <v>1252</v>
      </c>
      <c r="G15" s="4">
        <v>625</v>
      </c>
      <c r="H15" s="4">
        <v>627</v>
      </c>
    </row>
    <row r="16" spans="1:8" ht="9.75" customHeight="1">
      <c r="A16" s="53" t="s">
        <v>25</v>
      </c>
      <c r="B16" s="4">
        <v>572</v>
      </c>
      <c r="C16" s="4">
        <v>287</v>
      </c>
      <c r="D16" s="4">
        <v>285</v>
      </c>
      <c r="E16" s="53" t="s">
        <v>26</v>
      </c>
      <c r="F16" s="4">
        <v>1254</v>
      </c>
      <c r="G16" s="4">
        <v>640</v>
      </c>
      <c r="H16" s="4">
        <v>614</v>
      </c>
    </row>
    <row r="17" spans="1:8" ht="9.75" customHeight="1">
      <c r="A17" s="53" t="s">
        <v>27</v>
      </c>
      <c r="B17" s="4">
        <v>564</v>
      </c>
      <c r="C17" s="4">
        <v>286</v>
      </c>
      <c r="D17" s="4">
        <v>278</v>
      </c>
      <c r="E17" s="53" t="s">
        <v>28</v>
      </c>
      <c r="F17" s="4">
        <v>1270</v>
      </c>
      <c r="G17" s="4">
        <v>660</v>
      </c>
      <c r="H17" s="4">
        <v>610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3078</v>
      </c>
      <c r="C19" s="4">
        <f>SUM(C20:C24)</f>
        <v>1630</v>
      </c>
      <c r="D19" s="4">
        <f>SUM(D20:D24)</f>
        <v>1448</v>
      </c>
      <c r="E19" s="52" t="s">
        <v>30</v>
      </c>
      <c r="F19" s="4">
        <f>SUM(F20:F24)</f>
        <v>7292</v>
      </c>
      <c r="G19" s="4">
        <f>SUM(G20:G24)</f>
        <v>3632</v>
      </c>
      <c r="H19" s="4">
        <f>SUM(H20:H24)</f>
        <v>3660</v>
      </c>
    </row>
    <row r="20" spans="1:8" ht="9.75" customHeight="1">
      <c r="A20" s="52" t="s">
        <v>31</v>
      </c>
      <c r="B20" s="4">
        <v>561</v>
      </c>
      <c r="C20" s="4">
        <v>283</v>
      </c>
      <c r="D20" s="4">
        <v>278</v>
      </c>
      <c r="E20" s="53" t="s">
        <v>32</v>
      </c>
      <c r="F20" s="4">
        <v>1364</v>
      </c>
      <c r="G20" s="4">
        <v>675</v>
      </c>
      <c r="H20" s="4">
        <v>689</v>
      </c>
    </row>
    <row r="21" spans="1:8" ht="9.75" customHeight="1">
      <c r="A21" s="52" t="s">
        <v>33</v>
      </c>
      <c r="B21" s="4">
        <v>602</v>
      </c>
      <c r="C21" s="4">
        <v>307</v>
      </c>
      <c r="D21" s="4">
        <v>295</v>
      </c>
      <c r="E21" s="53" t="s">
        <v>34</v>
      </c>
      <c r="F21" s="4">
        <v>1482</v>
      </c>
      <c r="G21" s="4">
        <v>753</v>
      </c>
      <c r="H21" s="4">
        <v>729</v>
      </c>
    </row>
    <row r="22" spans="1:8" ht="9.75" customHeight="1">
      <c r="A22" s="52" t="s">
        <v>35</v>
      </c>
      <c r="B22" s="4">
        <v>610</v>
      </c>
      <c r="C22" s="4">
        <v>344</v>
      </c>
      <c r="D22" s="4">
        <v>266</v>
      </c>
      <c r="E22" s="53" t="s">
        <v>36</v>
      </c>
      <c r="F22" s="4">
        <v>1465</v>
      </c>
      <c r="G22" s="4">
        <v>719</v>
      </c>
      <c r="H22" s="4">
        <v>746</v>
      </c>
    </row>
    <row r="23" spans="1:8" ht="9.75" customHeight="1">
      <c r="A23" s="52" t="s">
        <v>37</v>
      </c>
      <c r="B23" s="4">
        <v>677</v>
      </c>
      <c r="C23" s="4">
        <v>361</v>
      </c>
      <c r="D23" s="4">
        <v>316</v>
      </c>
      <c r="E23" s="53" t="s">
        <v>38</v>
      </c>
      <c r="F23" s="4">
        <v>1536</v>
      </c>
      <c r="G23" s="4">
        <v>758</v>
      </c>
      <c r="H23" s="4">
        <v>778</v>
      </c>
    </row>
    <row r="24" spans="1:8" ht="9.75" customHeight="1">
      <c r="A24" s="52" t="s">
        <v>39</v>
      </c>
      <c r="B24" s="4">
        <v>628</v>
      </c>
      <c r="C24" s="4">
        <v>335</v>
      </c>
      <c r="D24" s="4">
        <v>293</v>
      </c>
      <c r="E24" s="53" t="s">
        <v>40</v>
      </c>
      <c r="F24" s="4">
        <v>1445</v>
      </c>
      <c r="G24" s="4">
        <v>727</v>
      </c>
      <c r="H24" s="4">
        <v>718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3695</v>
      </c>
      <c r="C26" s="4">
        <f>SUM(C27:C31)</f>
        <v>1848</v>
      </c>
      <c r="D26" s="4">
        <f>SUM(D27:D31)</f>
        <v>1847</v>
      </c>
      <c r="E26" s="52" t="s">
        <v>42</v>
      </c>
      <c r="F26" s="4">
        <f>SUM(F27:F31)</f>
        <v>5291</v>
      </c>
      <c r="G26" s="4">
        <f>SUM(G27:G31)</f>
        <v>2563</v>
      </c>
      <c r="H26" s="4">
        <f>SUM(H27:H31)</f>
        <v>2728</v>
      </c>
    </row>
    <row r="27" spans="1:8" ht="9.75" customHeight="1">
      <c r="A27" s="52" t="s">
        <v>43</v>
      </c>
      <c r="B27" s="4">
        <v>673</v>
      </c>
      <c r="C27" s="4">
        <v>343</v>
      </c>
      <c r="D27" s="4">
        <v>330</v>
      </c>
      <c r="E27" s="53" t="s">
        <v>44</v>
      </c>
      <c r="F27" s="4">
        <v>1413</v>
      </c>
      <c r="G27" s="4">
        <v>708</v>
      </c>
      <c r="H27" s="4">
        <v>705</v>
      </c>
    </row>
    <row r="28" spans="1:8" ht="9.75" customHeight="1">
      <c r="A28" s="52" t="s">
        <v>45</v>
      </c>
      <c r="B28" s="4">
        <v>735</v>
      </c>
      <c r="C28" s="4">
        <v>349</v>
      </c>
      <c r="D28" s="4">
        <v>386</v>
      </c>
      <c r="E28" s="53" t="s">
        <v>46</v>
      </c>
      <c r="F28" s="4">
        <v>868</v>
      </c>
      <c r="G28" s="4">
        <v>425</v>
      </c>
      <c r="H28" s="4">
        <v>443</v>
      </c>
    </row>
    <row r="29" spans="1:8" ht="9.75" customHeight="1">
      <c r="A29" s="52" t="s">
        <v>47</v>
      </c>
      <c r="B29" s="4">
        <v>781</v>
      </c>
      <c r="C29" s="4">
        <v>384</v>
      </c>
      <c r="D29" s="4">
        <v>397</v>
      </c>
      <c r="E29" s="53" t="s">
        <v>48</v>
      </c>
      <c r="F29" s="4">
        <v>895</v>
      </c>
      <c r="G29" s="4">
        <v>412</v>
      </c>
      <c r="H29" s="4">
        <v>483</v>
      </c>
    </row>
    <row r="30" spans="1:8" ht="9.75" customHeight="1">
      <c r="A30" s="52" t="s">
        <v>49</v>
      </c>
      <c r="B30" s="4">
        <v>762</v>
      </c>
      <c r="C30" s="4">
        <v>397</v>
      </c>
      <c r="D30" s="4">
        <v>365</v>
      </c>
      <c r="E30" s="53" t="s">
        <v>50</v>
      </c>
      <c r="F30" s="4">
        <v>1026</v>
      </c>
      <c r="G30" s="4">
        <v>493</v>
      </c>
      <c r="H30" s="4">
        <v>533</v>
      </c>
    </row>
    <row r="31" spans="1:8" ht="9.75" customHeight="1">
      <c r="A31" s="52" t="s">
        <v>51</v>
      </c>
      <c r="B31" s="4">
        <v>744</v>
      </c>
      <c r="C31" s="4">
        <v>375</v>
      </c>
      <c r="D31" s="4">
        <v>369</v>
      </c>
      <c r="E31" s="53" t="s">
        <v>52</v>
      </c>
      <c r="F31" s="4">
        <v>1089</v>
      </c>
      <c r="G31" s="4">
        <v>525</v>
      </c>
      <c r="H31" s="4">
        <v>564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2895</v>
      </c>
      <c r="C33" s="4">
        <f>SUM(C34:C38)</f>
        <v>1439</v>
      </c>
      <c r="D33" s="4">
        <f>SUM(D34:D38)</f>
        <v>1456</v>
      </c>
      <c r="E33" s="52" t="s">
        <v>54</v>
      </c>
      <c r="F33" s="4">
        <f>SUM(F34:F38)</f>
        <v>4716</v>
      </c>
      <c r="G33" s="4">
        <f>SUM(G34:G38)</f>
        <v>2133</v>
      </c>
      <c r="H33" s="4">
        <f>SUM(H34:H38)</f>
        <v>2583</v>
      </c>
    </row>
    <row r="34" spans="1:8" ht="9.75" customHeight="1">
      <c r="A34" s="52" t="s">
        <v>55</v>
      </c>
      <c r="B34" s="4">
        <v>643</v>
      </c>
      <c r="C34" s="4">
        <v>308</v>
      </c>
      <c r="D34" s="4">
        <v>335</v>
      </c>
      <c r="E34" s="53" t="s">
        <v>56</v>
      </c>
      <c r="F34" s="4">
        <v>1111</v>
      </c>
      <c r="G34" s="4">
        <v>514</v>
      </c>
      <c r="H34" s="4">
        <v>597</v>
      </c>
    </row>
    <row r="35" spans="1:8" ht="9.75" customHeight="1">
      <c r="A35" s="52" t="s">
        <v>57</v>
      </c>
      <c r="B35" s="4">
        <v>602</v>
      </c>
      <c r="C35" s="4">
        <v>305</v>
      </c>
      <c r="D35" s="4">
        <v>297</v>
      </c>
      <c r="E35" s="53" t="s">
        <v>58</v>
      </c>
      <c r="F35" s="4">
        <v>1007</v>
      </c>
      <c r="G35" s="4">
        <v>455</v>
      </c>
      <c r="H35" s="4">
        <v>552</v>
      </c>
    </row>
    <row r="36" spans="1:8" ht="9.75" customHeight="1">
      <c r="A36" s="52" t="s">
        <v>59</v>
      </c>
      <c r="B36" s="4">
        <v>553</v>
      </c>
      <c r="C36" s="4">
        <v>278</v>
      </c>
      <c r="D36" s="4">
        <v>275</v>
      </c>
      <c r="E36" s="53" t="s">
        <v>60</v>
      </c>
      <c r="F36" s="4">
        <v>917</v>
      </c>
      <c r="G36" s="4">
        <v>414</v>
      </c>
      <c r="H36" s="4">
        <v>503</v>
      </c>
    </row>
    <row r="37" spans="1:8" ht="9.75" customHeight="1">
      <c r="A37" s="52" t="s">
        <v>61</v>
      </c>
      <c r="B37" s="4">
        <v>512</v>
      </c>
      <c r="C37" s="4">
        <v>267</v>
      </c>
      <c r="D37" s="4">
        <v>245</v>
      </c>
      <c r="E37" s="53" t="s">
        <v>62</v>
      </c>
      <c r="F37" s="4">
        <v>841</v>
      </c>
      <c r="G37" s="4">
        <v>389</v>
      </c>
      <c r="H37" s="4">
        <v>452</v>
      </c>
    </row>
    <row r="38" spans="1:8" ht="9.75" customHeight="1">
      <c r="A38" s="52" t="s">
        <v>63</v>
      </c>
      <c r="B38" s="4">
        <v>585</v>
      </c>
      <c r="C38" s="4">
        <v>281</v>
      </c>
      <c r="D38" s="4">
        <v>304</v>
      </c>
      <c r="E38" s="53" t="s">
        <v>64</v>
      </c>
      <c r="F38" s="4">
        <v>840</v>
      </c>
      <c r="G38" s="4">
        <v>361</v>
      </c>
      <c r="H38" s="4">
        <v>479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2975</v>
      </c>
      <c r="C40" s="4">
        <f>SUM(C41:C45)</f>
        <v>1532</v>
      </c>
      <c r="D40" s="4">
        <f>SUM(D41:D45)</f>
        <v>1443</v>
      </c>
      <c r="E40" s="52" t="s">
        <v>66</v>
      </c>
      <c r="F40" s="4">
        <f>SUM(F41:F45)</f>
        <v>3753</v>
      </c>
      <c r="G40" s="4">
        <f>SUM(G41:G45)</f>
        <v>1567</v>
      </c>
      <c r="H40" s="4">
        <f>SUM(H41:H45)</f>
        <v>2186</v>
      </c>
    </row>
    <row r="41" spans="1:8" ht="9.75" customHeight="1">
      <c r="A41" s="52" t="s">
        <v>67</v>
      </c>
      <c r="B41" s="4">
        <v>551</v>
      </c>
      <c r="C41" s="4">
        <v>258</v>
      </c>
      <c r="D41" s="4">
        <v>293</v>
      </c>
      <c r="E41" s="53" t="s">
        <v>68</v>
      </c>
      <c r="F41" s="4">
        <v>877</v>
      </c>
      <c r="G41" s="4">
        <v>388</v>
      </c>
      <c r="H41" s="4">
        <v>489</v>
      </c>
    </row>
    <row r="42" spans="1:8" ht="9.75" customHeight="1">
      <c r="A42" s="52" t="s">
        <v>69</v>
      </c>
      <c r="B42" s="4">
        <v>546</v>
      </c>
      <c r="C42" s="4">
        <v>294</v>
      </c>
      <c r="D42" s="4">
        <v>252</v>
      </c>
      <c r="E42" s="53" t="s">
        <v>70</v>
      </c>
      <c r="F42" s="4">
        <v>785</v>
      </c>
      <c r="G42" s="4">
        <v>337</v>
      </c>
      <c r="H42" s="4">
        <v>448</v>
      </c>
    </row>
    <row r="43" spans="1:8" ht="9.75" customHeight="1">
      <c r="A43" s="52" t="s">
        <v>71</v>
      </c>
      <c r="B43" s="4">
        <v>604</v>
      </c>
      <c r="C43" s="4">
        <v>316</v>
      </c>
      <c r="D43" s="4">
        <v>288</v>
      </c>
      <c r="E43" s="53" t="s">
        <v>72</v>
      </c>
      <c r="F43" s="4">
        <v>727</v>
      </c>
      <c r="G43" s="4">
        <v>289</v>
      </c>
      <c r="H43" s="4">
        <v>438</v>
      </c>
    </row>
    <row r="44" spans="1:8" ht="9.75" customHeight="1">
      <c r="A44" s="52" t="s">
        <v>73</v>
      </c>
      <c r="B44" s="4">
        <v>626</v>
      </c>
      <c r="C44" s="4">
        <v>326</v>
      </c>
      <c r="D44" s="4">
        <v>300</v>
      </c>
      <c r="E44" s="53" t="s">
        <v>74</v>
      </c>
      <c r="F44" s="4">
        <v>705</v>
      </c>
      <c r="G44" s="4">
        <v>298</v>
      </c>
      <c r="H44" s="4">
        <v>407</v>
      </c>
    </row>
    <row r="45" spans="1:8" ht="9.75" customHeight="1">
      <c r="A45" s="52" t="s">
        <v>75</v>
      </c>
      <c r="B45" s="4">
        <v>648</v>
      </c>
      <c r="C45" s="4">
        <v>338</v>
      </c>
      <c r="D45" s="4">
        <v>310</v>
      </c>
      <c r="E45" s="53" t="s">
        <v>76</v>
      </c>
      <c r="F45" s="4">
        <v>659</v>
      </c>
      <c r="G45" s="4">
        <v>255</v>
      </c>
      <c r="H45" s="4">
        <v>404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3493</v>
      </c>
      <c r="C47" s="4">
        <f>SUM(C48:C52)</f>
        <v>1834</v>
      </c>
      <c r="D47" s="4">
        <f>SUM(D48:D52)</f>
        <v>1659</v>
      </c>
      <c r="E47" s="52" t="s">
        <v>78</v>
      </c>
      <c r="F47" s="4">
        <f>SUM(F48:F52)</f>
        <v>2651</v>
      </c>
      <c r="G47" s="4">
        <f>SUM(G48:G52)</f>
        <v>935</v>
      </c>
      <c r="H47" s="4">
        <f>SUM(H48:H52)</f>
        <v>1716</v>
      </c>
    </row>
    <row r="48" spans="1:8" ht="9.75" customHeight="1">
      <c r="A48" s="52" t="s">
        <v>79</v>
      </c>
      <c r="B48" s="4">
        <v>659</v>
      </c>
      <c r="C48" s="4">
        <v>339</v>
      </c>
      <c r="D48" s="4">
        <v>320</v>
      </c>
      <c r="E48" s="53" t="s">
        <v>80</v>
      </c>
      <c r="F48" s="4">
        <v>627</v>
      </c>
      <c r="G48" s="4">
        <v>218</v>
      </c>
      <c r="H48" s="4">
        <v>409</v>
      </c>
    </row>
    <row r="49" spans="1:8" ht="9.75" customHeight="1">
      <c r="A49" s="52" t="s">
        <v>81</v>
      </c>
      <c r="B49" s="4">
        <v>653</v>
      </c>
      <c r="C49" s="4">
        <v>349</v>
      </c>
      <c r="D49" s="4">
        <v>304</v>
      </c>
      <c r="E49" s="53" t="s">
        <v>82</v>
      </c>
      <c r="F49" s="4">
        <v>619</v>
      </c>
      <c r="G49" s="4">
        <v>210</v>
      </c>
      <c r="H49" s="4">
        <v>409</v>
      </c>
    </row>
    <row r="50" spans="1:8" ht="9.75" customHeight="1">
      <c r="A50" s="52" t="s">
        <v>83</v>
      </c>
      <c r="B50" s="4">
        <v>721</v>
      </c>
      <c r="C50" s="4">
        <v>362</v>
      </c>
      <c r="D50" s="4">
        <v>359</v>
      </c>
      <c r="E50" s="53" t="s">
        <v>84</v>
      </c>
      <c r="F50" s="4">
        <v>512</v>
      </c>
      <c r="G50" s="4">
        <v>191</v>
      </c>
      <c r="H50" s="4">
        <v>321</v>
      </c>
    </row>
    <row r="51" spans="1:8" ht="9.75" customHeight="1">
      <c r="A51" s="52" t="s">
        <v>85</v>
      </c>
      <c r="B51" s="4">
        <v>699</v>
      </c>
      <c r="C51" s="4">
        <v>366</v>
      </c>
      <c r="D51" s="4">
        <v>333</v>
      </c>
      <c r="E51" s="53" t="s">
        <v>86</v>
      </c>
      <c r="F51" s="4">
        <v>480</v>
      </c>
      <c r="G51" s="4">
        <v>169</v>
      </c>
      <c r="H51" s="4">
        <v>311</v>
      </c>
    </row>
    <row r="52" spans="1:8" ht="9.75" customHeight="1">
      <c r="A52" s="52" t="s">
        <v>87</v>
      </c>
      <c r="B52" s="4">
        <v>761</v>
      </c>
      <c r="C52" s="4">
        <v>418</v>
      </c>
      <c r="D52" s="4">
        <v>343</v>
      </c>
      <c r="E52" s="53" t="s">
        <v>88</v>
      </c>
      <c r="F52" s="4">
        <v>413</v>
      </c>
      <c r="G52" s="4">
        <v>147</v>
      </c>
      <c r="H52" s="4">
        <v>266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4063</v>
      </c>
      <c r="C54" s="4">
        <f>SUM(C55:C59)</f>
        <v>2124</v>
      </c>
      <c r="D54" s="4">
        <f>SUM(D55:D59)</f>
        <v>1939</v>
      </c>
      <c r="E54" s="52" t="s">
        <v>90</v>
      </c>
      <c r="F54" s="4">
        <f>SUM(F55:F59)</f>
        <v>1244</v>
      </c>
      <c r="G54" s="4">
        <f>SUM(G55:G59)</f>
        <v>341</v>
      </c>
      <c r="H54" s="4">
        <f>SUM(H55:H59)</f>
        <v>903</v>
      </c>
    </row>
    <row r="55" spans="1:8" ht="9.75" customHeight="1">
      <c r="A55" s="52" t="s">
        <v>91</v>
      </c>
      <c r="B55" s="4">
        <v>729</v>
      </c>
      <c r="C55" s="4">
        <v>393</v>
      </c>
      <c r="D55" s="4">
        <v>336</v>
      </c>
      <c r="E55" s="53" t="s">
        <v>92</v>
      </c>
      <c r="F55" s="4">
        <v>333</v>
      </c>
      <c r="G55" s="4">
        <v>105</v>
      </c>
      <c r="H55" s="4">
        <v>228</v>
      </c>
    </row>
    <row r="56" spans="1:8" ht="9.75" customHeight="1">
      <c r="A56" s="52" t="s">
        <v>93</v>
      </c>
      <c r="B56" s="4">
        <v>804</v>
      </c>
      <c r="C56" s="4">
        <v>429</v>
      </c>
      <c r="D56" s="4">
        <v>375</v>
      </c>
      <c r="E56" s="53" t="s">
        <v>94</v>
      </c>
      <c r="F56" s="4">
        <v>315</v>
      </c>
      <c r="G56" s="4">
        <v>96</v>
      </c>
      <c r="H56" s="4">
        <v>219</v>
      </c>
    </row>
    <row r="57" spans="1:8" ht="9.75" customHeight="1">
      <c r="A57" s="52" t="s">
        <v>95</v>
      </c>
      <c r="B57" s="4">
        <v>825</v>
      </c>
      <c r="C57" s="4">
        <v>402</v>
      </c>
      <c r="D57" s="4">
        <v>423</v>
      </c>
      <c r="E57" s="53" t="s">
        <v>96</v>
      </c>
      <c r="F57" s="4">
        <v>241</v>
      </c>
      <c r="G57" s="4">
        <v>66</v>
      </c>
      <c r="H57" s="4">
        <v>175</v>
      </c>
    </row>
    <row r="58" spans="1:8" ht="9.75" customHeight="1">
      <c r="A58" s="52" t="s">
        <v>97</v>
      </c>
      <c r="B58" s="4">
        <v>851</v>
      </c>
      <c r="C58" s="4">
        <v>453</v>
      </c>
      <c r="D58" s="4">
        <v>398</v>
      </c>
      <c r="E58" s="53" t="s">
        <v>98</v>
      </c>
      <c r="F58" s="4">
        <v>206</v>
      </c>
      <c r="G58" s="4">
        <v>51</v>
      </c>
      <c r="H58" s="4">
        <v>155</v>
      </c>
    </row>
    <row r="59" spans="1:8" ht="9.75" customHeight="1">
      <c r="A59" s="52" t="s">
        <v>99</v>
      </c>
      <c r="B59" s="4">
        <v>854</v>
      </c>
      <c r="C59" s="4">
        <v>447</v>
      </c>
      <c r="D59" s="4">
        <v>407</v>
      </c>
      <c r="E59" s="53" t="s">
        <v>100</v>
      </c>
      <c r="F59" s="4">
        <v>149</v>
      </c>
      <c r="G59" s="4">
        <v>23</v>
      </c>
      <c r="H59" s="4">
        <v>126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4961</v>
      </c>
      <c r="C61" s="4">
        <f>SUM(C62:C66)</f>
        <v>2545</v>
      </c>
      <c r="D61" s="4">
        <f>SUM(D62:D66)</f>
        <v>2416</v>
      </c>
      <c r="E61" s="52" t="s">
        <v>102</v>
      </c>
      <c r="F61" s="4">
        <f>SUM(F62:F66)</f>
        <v>313</v>
      </c>
      <c r="G61" s="4">
        <f>SUM(G62:G66)</f>
        <v>50</v>
      </c>
      <c r="H61" s="4">
        <f>SUM(H62:H66)</f>
        <v>263</v>
      </c>
    </row>
    <row r="62" spans="1:8" ht="9.75" customHeight="1">
      <c r="A62" s="53" t="s">
        <v>103</v>
      </c>
      <c r="B62" s="4">
        <v>881</v>
      </c>
      <c r="C62" s="4">
        <v>464</v>
      </c>
      <c r="D62" s="4">
        <v>417</v>
      </c>
      <c r="E62" s="53" t="s">
        <v>104</v>
      </c>
      <c r="F62" s="4">
        <v>103</v>
      </c>
      <c r="G62" s="4">
        <v>17</v>
      </c>
      <c r="H62" s="4">
        <v>86</v>
      </c>
    </row>
    <row r="63" spans="1:8" ht="9.75" customHeight="1">
      <c r="A63" s="53" t="s">
        <v>105</v>
      </c>
      <c r="B63" s="4">
        <v>1006</v>
      </c>
      <c r="C63" s="4">
        <v>515</v>
      </c>
      <c r="D63" s="4">
        <v>491</v>
      </c>
      <c r="E63" s="53" t="s">
        <v>106</v>
      </c>
      <c r="F63" s="4">
        <v>77</v>
      </c>
      <c r="G63" s="4">
        <v>13</v>
      </c>
      <c r="H63" s="4">
        <v>64</v>
      </c>
    </row>
    <row r="64" spans="1:8" ht="9.75" customHeight="1">
      <c r="A64" s="53" t="s">
        <v>107</v>
      </c>
      <c r="B64" s="4">
        <v>950</v>
      </c>
      <c r="C64" s="4">
        <v>466</v>
      </c>
      <c r="D64" s="4">
        <v>484</v>
      </c>
      <c r="E64" s="53" t="s">
        <v>108</v>
      </c>
      <c r="F64" s="4">
        <v>65</v>
      </c>
      <c r="G64" s="4">
        <v>12</v>
      </c>
      <c r="H64" s="4">
        <v>53</v>
      </c>
    </row>
    <row r="65" spans="1:8" ht="9.75" customHeight="1">
      <c r="A65" s="53" t="s">
        <v>109</v>
      </c>
      <c r="B65" s="4">
        <v>1076</v>
      </c>
      <c r="C65" s="4">
        <v>569</v>
      </c>
      <c r="D65" s="4">
        <v>507</v>
      </c>
      <c r="E65" s="53" t="s">
        <v>110</v>
      </c>
      <c r="F65" s="4">
        <v>36</v>
      </c>
      <c r="G65" s="4">
        <v>6</v>
      </c>
      <c r="H65" s="4">
        <v>30</v>
      </c>
    </row>
    <row r="66" spans="1:8" ht="9.75" customHeight="1">
      <c r="A66" s="53" t="s">
        <v>111</v>
      </c>
      <c r="B66" s="4">
        <v>1048</v>
      </c>
      <c r="C66" s="4">
        <v>531</v>
      </c>
      <c r="D66" s="4">
        <v>517</v>
      </c>
      <c r="E66" s="53" t="s">
        <v>112</v>
      </c>
      <c r="F66" s="4">
        <v>32</v>
      </c>
      <c r="G66" s="4">
        <v>2</v>
      </c>
      <c r="H66" s="4">
        <v>30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4991</v>
      </c>
      <c r="C68" s="4">
        <f>SUM(C69:C73)</f>
        <v>2494</v>
      </c>
      <c r="D68" s="4">
        <f>SUM(D69:D73)</f>
        <v>2497</v>
      </c>
      <c r="E68" s="52" t="s">
        <v>114</v>
      </c>
      <c r="F68" s="4">
        <v>59</v>
      </c>
      <c r="G68" s="4">
        <v>14</v>
      </c>
      <c r="H68" s="4">
        <v>45</v>
      </c>
    </row>
    <row r="69" spans="1:8" ht="9.75" customHeight="1">
      <c r="A69" s="53" t="s">
        <v>115</v>
      </c>
      <c r="B69" s="4">
        <v>1043</v>
      </c>
      <c r="C69" s="4">
        <v>543</v>
      </c>
      <c r="D69" s="4">
        <v>500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980</v>
      </c>
      <c r="C70" s="4">
        <v>477</v>
      </c>
      <c r="D70" s="4">
        <v>503</v>
      </c>
      <c r="E70" s="52" t="s">
        <v>117</v>
      </c>
      <c r="F70" s="4">
        <v>272</v>
      </c>
      <c r="G70" s="4">
        <v>148</v>
      </c>
      <c r="H70" s="4">
        <v>124</v>
      </c>
    </row>
    <row r="71" spans="1:8" ht="9.75" customHeight="1">
      <c r="A71" s="53" t="s">
        <v>118</v>
      </c>
      <c r="B71" s="4">
        <v>967</v>
      </c>
      <c r="C71" s="4">
        <v>474</v>
      </c>
      <c r="D71" s="4">
        <v>493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994</v>
      </c>
      <c r="C72" s="4">
        <v>490</v>
      </c>
      <c r="D72" s="4">
        <v>504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1007</v>
      </c>
      <c r="C73" s="4">
        <v>510</v>
      </c>
      <c r="D73" s="4">
        <v>497</v>
      </c>
      <c r="E73" s="53" t="s">
        <v>128</v>
      </c>
      <c r="F73" s="4">
        <v>8212</v>
      </c>
      <c r="G73" s="4">
        <v>4199</v>
      </c>
      <c r="H73" s="4">
        <v>4013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10.8</v>
      </c>
      <c r="G74" s="5">
        <v>11.3</v>
      </c>
      <c r="H74" s="5">
        <v>10.2</v>
      </c>
    </row>
    <row r="75" spans="1:8" ht="9.75" customHeight="1">
      <c r="A75" s="52" t="s">
        <v>121</v>
      </c>
      <c r="B75" s="4">
        <f>SUM(B76:B80)</f>
        <v>4662</v>
      </c>
      <c r="C75" s="4">
        <f>SUM(C76:C80)</f>
        <v>2319</v>
      </c>
      <c r="D75" s="4">
        <f>SUM(D76:D80)</f>
        <v>2343</v>
      </c>
      <c r="E75" s="53" t="s">
        <v>129</v>
      </c>
      <c r="F75" s="4">
        <v>42761</v>
      </c>
      <c r="G75" s="4">
        <v>21691</v>
      </c>
      <c r="H75" s="4">
        <v>21070</v>
      </c>
    </row>
    <row r="76" spans="1:8" ht="9.75" customHeight="1">
      <c r="A76" s="53" t="s">
        <v>122</v>
      </c>
      <c r="B76" s="4">
        <v>1000</v>
      </c>
      <c r="C76" s="4">
        <v>481</v>
      </c>
      <c r="D76" s="4">
        <v>519</v>
      </c>
      <c r="E76" s="52" t="s">
        <v>190</v>
      </c>
      <c r="F76" s="5">
        <v>56</v>
      </c>
      <c r="G76" s="5">
        <v>58.4</v>
      </c>
      <c r="H76" s="5">
        <v>53.8</v>
      </c>
    </row>
    <row r="77" spans="1:8" ht="9.75" customHeight="1">
      <c r="A77" s="53" t="s">
        <v>123</v>
      </c>
      <c r="B77" s="4">
        <v>759</v>
      </c>
      <c r="C77" s="4">
        <v>357</v>
      </c>
      <c r="D77" s="4">
        <v>402</v>
      </c>
      <c r="E77" s="52" t="s">
        <v>130</v>
      </c>
      <c r="F77" s="4">
        <v>25319</v>
      </c>
      <c r="G77" s="4">
        <v>11235</v>
      </c>
      <c r="H77" s="4">
        <v>14084</v>
      </c>
    </row>
    <row r="78" spans="1:8" ht="9.75" customHeight="1">
      <c r="A78" s="53" t="s">
        <v>124</v>
      </c>
      <c r="B78" s="4">
        <v>1024</v>
      </c>
      <c r="C78" s="4">
        <v>540</v>
      </c>
      <c r="D78" s="4">
        <v>484</v>
      </c>
      <c r="E78" s="52" t="s">
        <v>190</v>
      </c>
      <c r="F78" s="5">
        <v>33.2</v>
      </c>
      <c r="G78" s="5">
        <v>30.3</v>
      </c>
      <c r="H78" s="5">
        <v>36</v>
      </c>
    </row>
    <row r="79" spans="1:8" ht="9.75" customHeight="1">
      <c r="A79" s="53" t="s">
        <v>125</v>
      </c>
      <c r="B79" s="4">
        <v>981</v>
      </c>
      <c r="C79" s="4">
        <v>479</v>
      </c>
      <c r="D79" s="4">
        <v>502</v>
      </c>
      <c r="E79" s="52" t="s">
        <v>208</v>
      </c>
      <c r="F79" s="4">
        <v>12736</v>
      </c>
      <c r="G79" s="4">
        <v>5040</v>
      </c>
      <c r="H79" s="4">
        <v>7696</v>
      </c>
    </row>
    <row r="80" spans="1:8" ht="9.75" customHeight="1">
      <c r="A80" s="53" t="s">
        <v>126</v>
      </c>
      <c r="B80" s="4">
        <v>898</v>
      </c>
      <c r="C80" s="4">
        <v>462</v>
      </c>
      <c r="D80" s="4">
        <v>436</v>
      </c>
      <c r="E80" s="52" t="s">
        <v>190</v>
      </c>
      <c r="F80" s="5">
        <v>16.7</v>
      </c>
      <c r="G80" s="5">
        <v>13.6</v>
      </c>
      <c r="H80" s="5">
        <v>19.6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50.2</v>
      </c>
      <c r="G82" s="6">
        <v>48.7</v>
      </c>
      <c r="H82" s="6">
        <v>51.7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&amp;C&amp;--27-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217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64684</v>
      </c>
      <c r="C3" s="2">
        <f>SUM(C5,C12,C19,C26,C33,C40,C47,C54,C61,C68,C75,G5,G12,G19,G26,G33,G40,G47,G54,G61,G70,G68)</f>
        <v>31472</v>
      </c>
      <c r="D3" s="2">
        <f>SUM(D5,D12,D19,D26,D33,D40,D47,D54,D61,D68,D75,H5,H12,H19,H26,H33,H40,H47,H54,H61,H70,H68)</f>
        <v>33212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1987</v>
      </c>
      <c r="C5" s="4">
        <f>SUM(C6:C10)</f>
        <v>1017</v>
      </c>
      <c r="D5" s="4">
        <f>SUM(D6:D10)</f>
        <v>970</v>
      </c>
      <c r="E5" s="52" t="s">
        <v>6</v>
      </c>
      <c r="F5" s="4">
        <f>SUM(F6:F10)</f>
        <v>3989</v>
      </c>
      <c r="G5" s="4">
        <f>SUM(G6:G10)</f>
        <v>1986</v>
      </c>
      <c r="H5" s="4">
        <f>SUM(H6:H10)</f>
        <v>2003</v>
      </c>
    </row>
    <row r="6" spans="1:8" ht="9.75" customHeight="1">
      <c r="A6" s="53" t="s">
        <v>7</v>
      </c>
      <c r="B6" s="4">
        <v>355</v>
      </c>
      <c r="C6" s="4">
        <v>184</v>
      </c>
      <c r="D6" s="4">
        <v>171</v>
      </c>
      <c r="E6" s="53" t="s">
        <v>8</v>
      </c>
      <c r="F6" s="4">
        <v>818</v>
      </c>
      <c r="G6" s="4">
        <v>406</v>
      </c>
      <c r="H6" s="4">
        <v>412</v>
      </c>
    </row>
    <row r="7" spans="1:8" ht="9.75" customHeight="1">
      <c r="A7" s="53" t="s">
        <v>9</v>
      </c>
      <c r="B7" s="4">
        <v>372</v>
      </c>
      <c r="C7" s="4">
        <v>184</v>
      </c>
      <c r="D7" s="4">
        <v>188</v>
      </c>
      <c r="E7" s="53" t="s">
        <v>10</v>
      </c>
      <c r="F7" s="4">
        <v>765</v>
      </c>
      <c r="G7" s="4">
        <v>389</v>
      </c>
      <c r="H7" s="4">
        <v>376</v>
      </c>
    </row>
    <row r="8" spans="1:8" ht="9.75" customHeight="1">
      <c r="A8" s="53" t="s">
        <v>11</v>
      </c>
      <c r="B8" s="4">
        <v>387</v>
      </c>
      <c r="C8" s="4">
        <v>210</v>
      </c>
      <c r="D8" s="4">
        <v>177</v>
      </c>
      <c r="E8" s="53" t="s">
        <v>12</v>
      </c>
      <c r="F8" s="4">
        <v>790</v>
      </c>
      <c r="G8" s="4">
        <v>391</v>
      </c>
      <c r="H8" s="4">
        <v>399</v>
      </c>
    </row>
    <row r="9" spans="1:8" ht="9.75" customHeight="1">
      <c r="A9" s="53" t="s">
        <v>13</v>
      </c>
      <c r="B9" s="4">
        <v>442</v>
      </c>
      <c r="C9" s="4">
        <v>213</v>
      </c>
      <c r="D9" s="4">
        <v>229</v>
      </c>
      <c r="E9" s="53" t="s">
        <v>14</v>
      </c>
      <c r="F9" s="4">
        <v>822</v>
      </c>
      <c r="G9" s="4">
        <v>417</v>
      </c>
      <c r="H9" s="4">
        <v>405</v>
      </c>
    </row>
    <row r="10" spans="1:8" ht="9.75" customHeight="1">
      <c r="A10" s="53" t="s">
        <v>15</v>
      </c>
      <c r="B10" s="4">
        <v>431</v>
      </c>
      <c r="C10" s="4">
        <v>226</v>
      </c>
      <c r="D10" s="4">
        <v>205</v>
      </c>
      <c r="E10" s="53" t="s">
        <v>16</v>
      </c>
      <c r="F10" s="4">
        <v>794</v>
      </c>
      <c r="G10" s="4">
        <v>383</v>
      </c>
      <c r="H10" s="4">
        <v>411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2608</v>
      </c>
      <c r="C12" s="4">
        <f>SUM(C13:C17)</f>
        <v>1287</v>
      </c>
      <c r="D12" s="4">
        <f>SUM(D13:D17)</f>
        <v>1321</v>
      </c>
      <c r="E12" s="52" t="s">
        <v>18</v>
      </c>
      <c r="F12" s="4">
        <f>SUM(F13:F17)</f>
        <v>4488</v>
      </c>
      <c r="G12" s="4">
        <f>SUM(G13:G17)</f>
        <v>2230</v>
      </c>
      <c r="H12" s="4">
        <f>SUM(H13:H17)</f>
        <v>2258</v>
      </c>
    </row>
    <row r="13" spans="1:8" ht="9.75" customHeight="1">
      <c r="A13" s="53" t="s">
        <v>19</v>
      </c>
      <c r="B13" s="4">
        <v>456</v>
      </c>
      <c r="C13" s="4">
        <v>209</v>
      </c>
      <c r="D13" s="4">
        <v>247</v>
      </c>
      <c r="E13" s="53" t="s">
        <v>20</v>
      </c>
      <c r="F13" s="4">
        <v>825</v>
      </c>
      <c r="G13" s="4">
        <v>432</v>
      </c>
      <c r="H13" s="4">
        <v>393</v>
      </c>
    </row>
    <row r="14" spans="1:8" ht="9.75" customHeight="1">
      <c r="A14" s="53" t="s">
        <v>21</v>
      </c>
      <c r="B14" s="4">
        <v>497</v>
      </c>
      <c r="C14" s="4">
        <v>251</v>
      </c>
      <c r="D14" s="4">
        <v>246</v>
      </c>
      <c r="E14" s="53" t="s">
        <v>22</v>
      </c>
      <c r="F14" s="4">
        <v>924</v>
      </c>
      <c r="G14" s="4">
        <v>461</v>
      </c>
      <c r="H14" s="4">
        <v>463</v>
      </c>
    </row>
    <row r="15" spans="1:8" ht="9.75" customHeight="1">
      <c r="A15" s="53" t="s">
        <v>23</v>
      </c>
      <c r="B15" s="4">
        <v>550</v>
      </c>
      <c r="C15" s="4">
        <v>250</v>
      </c>
      <c r="D15" s="4">
        <v>300</v>
      </c>
      <c r="E15" s="53" t="s">
        <v>24</v>
      </c>
      <c r="F15" s="4">
        <v>888</v>
      </c>
      <c r="G15" s="4">
        <v>451</v>
      </c>
      <c r="H15" s="4">
        <v>437</v>
      </c>
    </row>
    <row r="16" spans="1:8" ht="9.75" customHeight="1">
      <c r="A16" s="53" t="s">
        <v>25</v>
      </c>
      <c r="B16" s="4">
        <v>546</v>
      </c>
      <c r="C16" s="4">
        <v>291</v>
      </c>
      <c r="D16" s="4">
        <v>255</v>
      </c>
      <c r="E16" s="53" t="s">
        <v>26</v>
      </c>
      <c r="F16" s="4">
        <v>938</v>
      </c>
      <c r="G16" s="4">
        <v>445</v>
      </c>
      <c r="H16" s="4">
        <v>493</v>
      </c>
    </row>
    <row r="17" spans="1:8" ht="9.75" customHeight="1">
      <c r="A17" s="53" t="s">
        <v>27</v>
      </c>
      <c r="B17" s="4">
        <v>559</v>
      </c>
      <c r="C17" s="4">
        <v>286</v>
      </c>
      <c r="D17" s="4">
        <v>273</v>
      </c>
      <c r="E17" s="53" t="s">
        <v>28</v>
      </c>
      <c r="F17" s="4">
        <v>913</v>
      </c>
      <c r="G17" s="4">
        <v>441</v>
      </c>
      <c r="H17" s="4">
        <v>472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2987</v>
      </c>
      <c r="C19" s="4">
        <f>SUM(C20:C24)</f>
        <v>1561</v>
      </c>
      <c r="D19" s="4">
        <f>SUM(D20:D24)</f>
        <v>1426</v>
      </c>
      <c r="E19" s="52" t="s">
        <v>30</v>
      </c>
      <c r="F19" s="4">
        <f>SUM(F20:F24)</f>
        <v>5889</v>
      </c>
      <c r="G19" s="4">
        <f>SUM(G20:G24)</f>
        <v>2838</v>
      </c>
      <c r="H19" s="4">
        <f>SUM(H20:H24)</f>
        <v>3051</v>
      </c>
    </row>
    <row r="20" spans="1:8" ht="9.75" customHeight="1">
      <c r="A20" s="52" t="s">
        <v>31</v>
      </c>
      <c r="B20" s="4">
        <v>558</v>
      </c>
      <c r="C20" s="4">
        <v>284</v>
      </c>
      <c r="D20" s="4">
        <v>274</v>
      </c>
      <c r="E20" s="53" t="s">
        <v>32</v>
      </c>
      <c r="F20" s="4">
        <v>1056</v>
      </c>
      <c r="G20" s="4">
        <v>513</v>
      </c>
      <c r="H20" s="4">
        <v>543</v>
      </c>
    </row>
    <row r="21" spans="1:8" ht="9.75" customHeight="1">
      <c r="A21" s="52" t="s">
        <v>33</v>
      </c>
      <c r="B21" s="4">
        <v>593</v>
      </c>
      <c r="C21" s="4">
        <v>317</v>
      </c>
      <c r="D21" s="4">
        <v>276</v>
      </c>
      <c r="E21" s="53" t="s">
        <v>34</v>
      </c>
      <c r="F21" s="4">
        <v>1145</v>
      </c>
      <c r="G21" s="4">
        <v>516</v>
      </c>
      <c r="H21" s="4">
        <v>629</v>
      </c>
    </row>
    <row r="22" spans="1:8" ht="9.75" customHeight="1">
      <c r="A22" s="52" t="s">
        <v>35</v>
      </c>
      <c r="B22" s="4">
        <v>606</v>
      </c>
      <c r="C22" s="4">
        <v>311</v>
      </c>
      <c r="D22" s="4">
        <v>295</v>
      </c>
      <c r="E22" s="53" t="s">
        <v>36</v>
      </c>
      <c r="F22" s="4">
        <v>1167</v>
      </c>
      <c r="G22" s="4">
        <v>562</v>
      </c>
      <c r="H22" s="4">
        <v>605</v>
      </c>
    </row>
    <row r="23" spans="1:8" ht="9.75" customHeight="1">
      <c r="A23" s="52" t="s">
        <v>37</v>
      </c>
      <c r="B23" s="4">
        <v>577</v>
      </c>
      <c r="C23" s="4">
        <v>302</v>
      </c>
      <c r="D23" s="4">
        <v>275</v>
      </c>
      <c r="E23" s="53" t="s">
        <v>38</v>
      </c>
      <c r="F23" s="4">
        <v>1268</v>
      </c>
      <c r="G23" s="4">
        <v>629</v>
      </c>
      <c r="H23" s="4">
        <v>639</v>
      </c>
    </row>
    <row r="24" spans="1:8" ht="9.75" customHeight="1">
      <c r="A24" s="52" t="s">
        <v>39</v>
      </c>
      <c r="B24" s="4">
        <v>653</v>
      </c>
      <c r="C24" s="4">
        <v>347</v>
      </c>
      <c r="D24" s="4">
        <v>306</v>
      </c>
      <c r="E24" s="53" t="s">
        <v>40</v>
      </c>
      <c r="F24" s="4">
        <v>1253</v>
      </c>
      <c r="G24" s="4">
        <v>618</v>
      </c>
      <c r="H24" s="4">
        <v>635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3258</v>
      </c>
      <c r="C26" s="4">
        <f>SUM(C27:C31)</f>
        <v>1609</v>
      </c>
      <c r="D26" s="4">
        <f>SUM(D27:D31)</f>
        <v>1649</v>
      </c>
      <c r="E26" s="52" t="s">
        <v>42</v>
      </c>
      <c r="F26" s="4">
        <f>SUM(F27:F31)</f>
        <v>4321</v>
      </c>
      <c r="G26" s="4">
        <f>SUM(G27:G31)</f>
        <v>2075</v>
      </c>
      <c r="H26" s="4">
        <f>SUM(H27:H31)</f>
        <v>2246</v>
      </c>
    </row>
    <row r="27" spans="1:8" ht="9.75" customHeight="1">
      <c r="A27" s="52" t="s">
        <v>43</v>
      </c>
      <c r="B27" s="4">
        <v>620</v>
      </c>
      <c r="C27" s="4">
        <v>291</v>
      </c>
      <c r="D27" s="4">
        <v>329</v>
      </c>
      <c r="E27" s="53" t="s">
        <v>44</v>
      </c>
      <c r="F27" s="4">
        <v>1108</v>
      </c>
      <c r="G27" s="4">
        <v>543</v>
      </c>
      <c r="H27" s="4">
        <v>565</v>
      </c>
    </row>
    <row r="28" spans="1:8" ht="9.75" customHeight="1">
      <c r="A28" s="52" t="s">
        <v>45</v>
      </c>
      <c r="B28" s="4">
        <v>641</v>
      </c>
      <c r="C28" s="4">
        <v>322</v>
      </c>
      <c r="D28" s="4">
        <v>319</v>
      </c>
      <c r="E28" s="53" t="s">
        <v>46</v>
      </c>
      <c r="F28" s="4">
        <v>748</v>
      </c>
      <c r="G28" s="4">
        <v>353</v>
      </c>
      <c r="H28" s="4">
        <v>395</v>
      </c>
    </row>
    <row r="29" spans="1:8" ht="9.75" customHeight="1">
      <c r="A29" s="52" t="s">
        <v>47</v>
      </c>
      <c r="B29" s="4">
        <v>657</v>
      </c>
      <c r="C29" s="4">
        <v>340</v>
      </c>
      <c r="D29" s="4">
        <v>317</v>
      </c>
      <c r="E29" s="53" t="s">
        <v>48</v>
      </c>
      <c r="F29" s="4">
        <v>760</v>
      </c>
      <c r="G29" s="4">
        <v>369</v>
      </c>
      <c r="H29" s="4">
        <v>391</v>
      </c>
    </row>
    <row r="30" spans="1:8" ht="9.75" customHeight="1">
      <c r="A30" s="52" t="s">
        <v>49</v>
      </c>
      <c r="B30" s="4">
        <v>661</v>
      </c>
      <c r="C30" s="4">
        <v>329</v>
      </c>
      <c r="D30" s="4">
        <v>332</v>
      </c>
      <c r="E30" s="53" t="s">
        <v>50</v>
      </c>
      <c r="F30" s="4">
        <v>853</v>
      </c>
      <c r="G30" s="4">
        <v>396</v>
      </c>
      <c r="H30" s="4">
        <v>457</v>
      </c>
    </row>
    <row r="31" spans="1:8" ht="9.75" customHeight="1">
      <c r="A31" s="52" t="s">
        <v>51</v>
      </c>
      <c r="B31" s="4">
        <v>679</v>
      </c>
      <c r="C31" s="4">
        <v>327</v>
      </c>
      <c r="D31" s="4">
        <v>352</v>
      </c>
      <c r="E31" s="53" t="s">
        <v>52</v>
      </c>
      <c r="F31" s="4">
        <v>852</v>
      </c>
      <c r="G31" s="4">
        <v>414</v>
      </c>
      <c r="H31" s="4">
        <v>438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2780</v>
      </c>
      <c r="C33" s="4">
        <f>SUM(C34:C38)</f>
        <v>1324</v>
      </c>
      <c r="D33" s="4">
        <f>SUM(D34:D38)</f>
        <v>1456</v>
      </c>
      <c r="E33" s="52" t="s">
        <v>54</v>
      </c>
      <c r="F33" s="4">
        <f>SUM(F34:F38)</f>
        <v>3681</v>
      </c>
      <c r="G33" s="4">
        <f>SUM(G34:G38)</f>
        <v>1702</v>
      </c>
      <c r="H33" s="4">
        <f>SUM(H34:H38)</f>
        <v>1979</v>
      </c>
    </row>
    <row r="34" spans="1:8" ht="9.75" customHeight="1">
      <c r="A34" s="52" t="s">
        <v>55</v>
      </c>
      <c r="B34" s="4">
        <v>608</v>
      </c>
      <c r="C34" s="4">
        <v>282</v>
      </c>
      <c r="D34" s="4">
        <v>326</v>
      </c>
      <c r="E34" s="53" t="s">
        <v>56</v>
      </c>
      <c r="F34" s="4">
        <v>811</v>
      </c>
      <c r="G34" s="4">
        <v>371</v>
      </c>
      <c r="H34" s="4">
        <v>440</v>
      </c>
    </row>
    <row r="35" spans="1:8" ht="9.75" customHeight="1">
      <c r="A35" s="52" t="s">
        <v>57</v>
      </c>
      <c r="B35" s="4">
        <v>576</v>
      </c>
      <c r="C35" s="4">
        <v>264</v>
      </c>
      <c r="D35" s="4">
        <v>312</v>
      </c>
      <c r="E35" s="53" t="s">
        <v>58</v>
      </c>
      <c r="F35" s="4">
        <v>831</v>
      </c>
      <c r="G35" s="4">
        <v>395</v>
      </c>
      <c r="H35" s="4">
        <v>436</v>
      </c>
    </row>
    <row r="36" spans="1:8" ht="9.75" customHeight="1">
      <c r="A36" s="52" t="s">
        <v>59</v>
      </c>
      <c r="B36" s="4">
        <v>536</v>
      </c>
      <c r="C36" s="4">
        <v>256</v>
      </c>
      <c r="D36" s="4">
        <v>280</v>
      </c>
      <c r="E36" s="53" t="s">
        <v>60</v>
      </c>
      <c r="F36" s="4">
        <v>719</v>
      </c>
      <c r="G36" s="4">
        <v>344</v>
      </c>
      <c r="H36" s="4">
        <v>375</v>
      </c>
    </row>
    <row r="37" spans="1:8" ht="9.75" customHeight="1">
      <c r="A37" s="52" t="s">
        <v>61</v>
      </c>
      <c r="B37" s="4">
        <v>542</v>
      </c>
      <c r="C37" s="4">
        <v>271</v>
      </c>
      <c r="D37" s="4">
        <v>271</v>
      </c>
      <c r="E37" s="53" t="s">
        <v>62</v>
      </c>
      <c r="F37" s="4">
        <v>671</v>
      </c>
      <c r="G37" s="4">
        <v>307</v>
      </c>
      <c r="H37" s="4">
        <v>364</v>
      </c>
    </row>
    <row r="38" spans="1:8" ht="9.75" customHeight="1">
      <c r="A38" s="52" t="s">
        <v>63</v>
      </c>
      <c r="B38" s="4">
        <v>518</v>
      </c>
      <c r="C38" s="4">
        <v>251</v>
      </c>
      <c r="D38" s="4">
        <v>267</v>
      </c>
      <c r="E38" s="53" t="s">
        <v>64</v>
      </c>
      <c r="F38" s="4">
        <v>649</v>
      </c>
      <c r="G38" s="4">
        <v>285</v>
      </c>
      <c r="H38" s="4">
        <v>364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2689</v>
      </c>
      <c r="C40" s="4">
        <f>SUM(C41:C45)</f>
        <v>1441</v>
      </c>
      <c r="D40" s="4">
        <f>SUM(D41:D45)</f>
        <v>1248</v>
      </c>
      <c r="E40" s="52" t="s">
        <v>66</v>
      </c>
      <c r="F40" s="4">
        <f>SUM(F41:F45)</f>
        <v>2704</v>
      </c>
      <c r="G40" s="4">
        <f>SUM(G41:G45)</f>
        <v>1124</v>
      </c>
      <c r="H40" s="4">
        <f>SUM(H41:H45)</f>
        <v>1580</v>
      </c>
    </row>
    <row r="41" spans="1:8" ht="9.75" customHeight="1">
      <c r="A41" s="52" t="s">
        <v>67</v>
      </c>
      <c r="B41" s="4">
        <v>529</v>
      </c>
      <c r="C41" s="4">
        <v>279</v>
      </c>
      <c r="D41" s="4">
        <v>250</v>
      </c>
      <c r="E41" s="53" t="s">
        <v>68</v>
      </c>
      <c r="F41" s="4">
        <v>574</v>
      </c>
      <c r="G41" s="4">
        <v>251</v>
      </c>
      <c r="H41" s="4">
        <v>323</v>
      </c>
    </row>
    <row r="42" spans="1:8" ht="9.75" customHeight="1">
      <c r="A42" s="52" t="s">
        <v>69</v>
      </c>
      <c r="B42" s="4">
        <v>498</v>
      </c>
      <c r="C42" s="4">
        <v>266</v>
      </c>
      <c r="D42" s="4">
        <v>232</v>
      </c>
      <c r="E42" s="53" t="s">
        <v>70</v>
      </c>
      <c r="F42" s="4">
        <v>625</v>
      </c>
      <c r="G42" s="4">
        <v>255</v>
      </c>
      <c r="H42" s="4">
        <v>370</v>
      </c>
    </row>
    <row r="43" spans="1:8" ht="9.75" customHeight="1">
      <c r="A43" s="52" t="s">
        <v>71</v>
      </c>
      <c r="B43" s="4">
        <v>573</v>
      </c>
      <c r="C43" s="4">
        <v>305</v>
      </c>
      <c r="D43" s="4">
        <v>268</v>
      </c>
      <c r="E43" s="53" t="s">
        <v>72</v>
      </c>
      <c r="F43" s="4">
        <v>523</v>
      </c>
      <c r="G43" s="4">
        <v>218</v>
      </c>
      <c r="H43" s="4">
        <v>305</v>
      </c>
    </row>
    <row r="44" spans="1:8" ht="9.75" customHeight="1">
      <c r="A44" s="52" t="s">
        <v>73</v>
      </c>
      <c r="B44" s="4">
        <v>584</v>
      </c>
      <c r="C44" s="4">
        <v>315</v>
      </c>
      <c r="D44" s="4">
        <v>269</v>
      </c>
      <c r="E44" s="53" t="s">
        <v>74</v>
      </c>
      <c r="F44" s="4">
        <v>499</v>
      </c>
      <c r="G44" s="4">
        <v>206</v>
      </c>
      <c r="H44" s="4">
        <v>293</v>
      </c>
    </row>
    <row r="45" spans="1:8" ht="9.75" customHeight="1">
      <c r="A45" s="52" t="s">
        <v>75</v>
      </c>
      <c r="B45" s="4">
        <v>505</v>
      </c>
      <c r="C45" s="4">
        <v>276</v>
      </c>
      <c r="D45" s="4">
        <v>229</v>
      </c>
      <c r="E45" s="53" t="s">
        <v>76</v>
      </c>
      <c r="F45" s="4">
        <v>483</v>
      </c>
      <c r="G45" s="4">
        <v>194</v>
      </c>
      <c r="H45" s="4">
        <v>289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3090</v>
      </c>
      <c r="C47" s="4">
        <f>SUM(C48:C52)</f>
        <v>1606</v>
      </c>
      <c r="D47" s="4">
        <f>SUM(D48:D52)</f>
        <v>1484</v>
      </c>
      <c r="E47" s="52" t="s">
        <v>78</v>
      </c>
      <c r="F47" s="4">
        <f>SUM(F48:F52)</f>
        <v>1880</v>
      </c>
      <c r="G47" s="4">
        <f>SUM(G48:G52)</f>
        <v>650</v>
      </c>
      <c r="H47" s="4">
        <f>SUM(H48:H52)</f>
        <v>1230</v>
      </c>
    </row>
    <row r="48" spans="1:8" ht="9.75" customHeight="1">
      <c r="A48" s="52" t="s">
        <v>79</v>
      </c>
      <c r="B48" s="4">
        <v>561</v>
      </c>
      <c r="C48" s="4">
        <v>287</v>
      </c>
      <c r="D48" s="4">
        <v>274</v>
      </c>
      <c r="E48" s="53" t="s">
        <v>80</v>
      </c>
      <c r="F48" s="4">
        <v>494</v>
      </c>
      <c r="G48" s="4">
        <v>180</v>
      </c>
      <c r="H48" s="4">
        <v>314</v>
      </c>
    </row>
    <row r="49" spans="1:8" ht="9.75" customHeight="1">
      <c r="A49" s="52" t="s">
        <v>81</v>
      </c>
      <c r="B49" s="4">
        <v>585</v>
      </c>
      <c r="C49" s="4">
        <v>319</v>
      </c>
      <c r="D49" s="4">
        <v>266</v>
      </c>
      <c r="E49" s="53" t="s">
        <v>82</v>
      </c>
      <c r="F49" s="4">
        <v>407</v>
      </c>
      <c r="G49" s="4">
        <v>154</v>
      </c>
      <c r="H49" s="4">
        <v>253</v>
      </c>
    </row>
    <row r="50" spans="1:8" ht="9.75" customHeight="1">
      <c r="A50" s="52" t="s">
        <v>83</v>
      </c>
      <c r="B50" s="4">
        <v>679</v>
      </c>
      <c r="C50" s="4">
        <v>352</v>
      </c>
      <c r="D50" s="4">
        <v>327</v>
      </c>
      <c r="E50" s="53" t="s">
        <v>84</v>
      </c>
      <c r="F50" s="4">
        <v>370</v>
      </c>
      <c r="G50" s="4">
        <v>130</v>
      </c>
      <c r="H50" s="4">
        <v>240</v>
      </c>
    </row>
    <row r="51" spans="1:8" ht="9.75" customHeight="1">
      <c r="A51" s="52" t="s">
        <v>85</v>
      </c>
      <c r="B51" s="4">
        <v>601</v>
      </c>
      <c r="C51" s="4">
        <v>311</v>
      </c>
      <c r="D51" s="4">
        <v>290</v>
      </c>
      <c r="E51" s="53" t="s">
        <v>86</v>
      </c>
      <c r="F51" s="4">
        <v>337</v>
      </c>
      <c r="G51" s="4">
        <v>104</v>
      </c>
      <c r="H51" s="4">
        <v>233</v>
      </c>
    </row>
    <row r="52" spans="1:8" ht="9.75" customHeight="1">
      <c r="A52" s="52" t="s">
        <v>87</v>
      </c>
      <c r="B52" s="4">
        <v>664</v>
      </c>
      <c r="C52" s="4">
        <v>337</v>
      </c>
      <c r="D52" s="4">
        <v>327</v>
      </c>
      <c r="E52" s="53" t="s">
        <v>88</v>
      </c>
      <c r="F52" s="4">
        <v>272</v>
      </c>
      <c r="G52" s="4">
        <v>82</v>
      </c>
      <c r="H52" s="4">
        <v>190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3542</v>
      </c>
      <c r="C54" s="4">
        <f>SUM(C55:C59)</f>
        <v>1821</v>
      </c>
      <c r="D54" s="4">
        <f>SUM(D55:D59)</f>
        <v>1721</v>
      </c>
      <c r="E54" s="52" t="s">
        <v>90</v>
      </c>
      <c r="F54" s="4">
        <f>SUM(F55:F59)</f>
        <v>914</v>
      </c>
      <c r="G54" s="4">
        <f>SUM(G55:G59)</f>
        <v>240</v>
      </c>
      <c r="H54" s="4">
        <f>SUM(H55:H59)</f>
        <v>674</v>
      </c>
    </row>
    <row r="55" spans="1:8" ht="9.75" customHeight="1">
      <c r="A55" s="52" t="s">
        <v>91</v>
      </c>
      <c r="B55" s="4">
        <v>614</v>
      </c>
      <c r="C55" s="4">
        <v>322</v>
      </c>
      <c r="D55" s="4">
        <v>292</v>
      </c>
      <c r="E55" s="53" t="s">
        <v>92</v>
      </c>
      <c r="F55" s="4">
        <v>253</v>
      </c>
      <c r="G55" s="4">
        <v>79</v>
      </c>
      <c r="H55" s="4">
        <v>174</v>
      </c>
    </row>
    <row r="56" spans="1:8" ht="9.75" customHeight="1">
      <c r="A56" s="52" t="s">
        <v>93</v>
      </c>
      <c r="B56" s="4">
        <v>690</v>
      </c>
      <c r="C56" s="4">
        <v>358</v>
      </c>
      <c r="D56" s="4">
        <v>332</v>
      </c>
      <c r="E56" s="53" t="s">
        <v>94</v>
      </c>
      <c r="F56" s="4">
        <v>233</v>
      </c>
      <c r="G56" s="4">
        <v>66</v>
      </c>
      <c r="H56" s="4">
        <v>167</v>
      </c>
    </row>
    <row r="57" spans="1:8" ht="9.75" customHeight="1">
      <c r="A57" s="52" t="s">
        <v>95</v>
      </c>
      <c r="B57" s="4">
        <v>705</v>
      </c>
      <c r="C57" s="4">
        <v>355</v>
      </c>
      <c r="D57" s="4">
        <v>350</v>
      </c>
      <c r="E57" s="53" t="s">
        <v>96</v>
      </c>
      <c r="F57" s="4">
        <v>169</v>
      </c>
      <c r="G57" s="4">
        <v>41</v>
      </c>
      <c r="H57" s="4">
        <v>128</v>
      </c>
    </row>
    <row r="58" spans="1:8" ht="9.75" customHeight="1">
      <c r="A58" s="52" t="s">
        <v>97</v>
      </c>
      <c r="B58" s="4">
        <v>716</v>
      </c>
      <c r="C58" s="4">
        <v>378</v>
      </c>
      <c r="D58" s="4">
        <v>338</v>
      </c>
      <c r="E58" s="53" t="s">
        <v>98</v>
      </c>
      <c r="F58" s="4">
        <v>136</v>
      </c>
      <c r="G58" s="4">
        <v>28</v>
      </c>
      <c r="H58" s="4">
        <v>108</v>
      </c>
    </row>
    <row r="59" spans="1:8" ht="9.75" customHeight="1">
      <c r="A59" s="52" t="s">
        <v>99</v>
      </c>
      <c r="B59" s="4">
        <v>817</v>
      </c>
      <c r="C59" s="4">
        <v>408</v>
      </c>
      <c r="D59" s="4">
        <v>409</v>
      </c>
      <c r="E59" s="53" t="s">
        <v>100</v>
      </c>
      <c r="F59" s="4">
        <v>123</v>
      </c>
      <c r="G59" s="4">
        <v>26</v>
      </c>
      <c r="H59" s="4">
        <v>97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4745</v>
      </c>
      <c r="C61" s="4">
        <f>SUM(C62:C66)</f>
        <v>2478</v>
      </c>
      <c r="D61" s="4">
        <f>SUM(D62:D66)</f>
        <v>2267</v>
      </c>
      <c r="E61" s="52" t="s">
        <v>102</v>
      </c>
      <c r="F61" s="4">
        <f>SUM(F62:F66)</f>
        <v>246</v>
      </c>
      <c r="G61" s="4">
        <f>SUM(G62:G66)</f>
        <v>41</v>
      </c>
      <c r="H61" s="4">
        <f>SUM(H62:H66)</f>
        <v>205</v>
      </c>
    </row>
    <row r="62" spans="1:8" ht="9.75" customHeight="1">
      <c r="A62" s="53" t="s">
        <v>103</v>
      </c>
      <c r="B62" s="4">
        <v>828</v>
      </c>
      <c r="C62" s="4">
        <v>425</v>
      </c>
      <c r="D62" s="4">
        <v>403</v>
      </c>
      <c r="E62" s="53" t="s">
        <v>104</v>
      </c>
      <c r="F62" s="4">
        <v>95</v>
      </c>
      <c r="G62" s="4">
        <v>22</v>
      </c>
      <c r="H62" s="4">
        <v>73</v>
      </c>
    </row>
    <row r="63" spans="1:8" ht="9.75" customHeight="1">
      <c r="A63" s="53" t="s">
        <v>105</v>
      </c>
      <c r="B63" s="4">
        <v>876</v>
      </c>
      <c r="C63" s="4">
        <v>454</v>
      </c>
      <c r="D63" s="4">
        <v>422</v>
      </c>
      <c r="E63" s="53" t="s">
        <v>106</v>
      </c>
      <c r="F63" s="4">
        <v>54</v>
      </c>
      <c r="G63" s="4">
        <v>13</v>
      </c>
      <c r="H63" s="4">
        <v>41</v>
      </c>
    </row>
    <row r="64" spans="1:8" ht="9.75" customHeight="1">
      <c r="A64" s="53" t="s">
        <v>107</v>
      </c>
      <c r="B64" s="4">
        <v>928</v>
      </c>
      <c r="C64" s="4">
        <v>488</v>
      </c>
      <c r="D64" s="4">
        <v>440</v>
      </c>
      <c r="E64" s="53" t="s">
        <v>108</v>
      </c>
      <c r="F64" s="4">
        <v>50</v>
      </c>
      <c r="G64" s="4">
        <v>4</v>
      </c>
      <c r="H64" s="4">
        <v>46</v>
      </c>
    </row>
    <row r="65" spans="1:8" ht="9.75" customHeight="1">
      <c r="A65" s="53" t="s">
        <v>109</v>
      </c>
      <c r="B65" s="4">
        <v>1018</v>
      </c>
      <c r="C65" s="4">
        <v>534</v>
      </c>
      <c r="D65" s="4">
        <v>484</v>
      </c>
      <c r="E65" s="53" t="s">
        <v>110</v>
      </c>
      <c r="F65" s="4">
        <v>25</v>
      </c>
      <c r="G65" s="4">
        <v>1</v>
      </c>
      <c r="H65" s="4">
        <v>24</v>
      </c>
    </row>
    <row r="66" spans="1:8" ht="9.75" customHeight="1">
      <c r="A66" s="53" t="s">
        <v>111</v>
      </c>
      <c r="B66" s="4">
        <v>1095</v>
      </c>
      <c r="C66" s="4">
        <v>577</v>
      </c>
      <c r="D66" s="4">
        <v>518</v>
      </c>
      <c r="E66" s="53" t="s">
        <v>112</v>
      </c>
      <c r="F66" s="4">
        <v>22</v>
      </c>
      <c r="G66" s="4">
        <v>1</v>
      </c>
      <c r="H66" s="4">
        <v>21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4681</v>
      </c>
      <c r="C68" s="4">
        <f>SUM(C69:C73)</f>
        <v>2323</v>
      </c>
      <c r="D68" s="4">
        <f>SUM(D69:D73)</f>
        <v>2358</v>
      </c>
      <c r="E68" s="52" t="s">
        <v>114</v>
      </c>
      <c r="F68" s="4">
        <v>28</v>
      </c>
      <c r="G68" s="4">
        <v>0</v>
      </c>
      <c r="H68" s="4">
        <v>28</v>
      </c>
    </row>
    <row r="69" spans="1:8" ht="9.75" customHeight="1">
      <c r="A69" s="53" t="s">
        <v>115</v>
      </c>
      <c r="B69" s="4">
        <v>1013</v>
      </c>
      <c r="C69" s="4">
        <v>507</v>
      </c>
      <c r="D69" s="4">
        <v>506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949</v>
      </c>
      <c r="C70" s="4">
        <v>478</v>
      </c>
      <c r="D70" s="4">
        <v>471</v>
      </c>
      <c r="E70" s="52" t="s">
        <v>117</v>
      </c>
      <c r="F70" s="4">
        <v>131</v>
      </c>
      <c r="G70" s="4">
        <v>88</v>
      </c>
      <c r="H70" s="4">
        <v>43</v>
      </c>
    </row>
    <row r="71" spans="1:8" ht="9.75" customHeight="1">
      <c r="A71" s="53" t="s">
        <v>118</v>
      </c>
      <c r="B71" s="4">
        <v>888</v>
      </c>
      <c r="C71" s="4">
        <v>431</v>
      </c>
      <c r="D71" s="4">
        <v>457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883</v>
      </c>
      <c r="C72" s="4">
        <v>443</v>
      </c>
      <c r="D72" s="4">
        <v>440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948</v>
      </c>
      <c r="C73" s="4">
        <v>464</v>
      </c>
      <c r="D73" s="4">
        <v>484</v>
      </c>
      <c r="E73" s="53" t="s">
        <v>128</v>
      </c>
      <c r="F73" s="4">
        <v>7582</v>
      </c>
      <c r="G73" s="4">
        <v>3865</v>
      </c>
      <c r="H73" s="4">
        <v>3717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11.7</v>
      </c>
      <c r="G74" s="5">
        <v>12.3</v>
      </c>
      <c r="H74" s="5">
        <v>11.2</v>
      </c>
    </row>
    <row r="75" spans="1:8" ht="9.75" customHeight="1">
      <c r="A75" s="52" t="s">
        <v>121</v>
      </c>
      <c r="B75" s="4">
        <f>SUM(B76:B80)</f>
        <v>4046</v>
      </c>
      <c r="C75" s="4">
        <f>SUM(C76:C80)</f>
        <v>2031</v>
      </c>
      <c r="D75" s="4">
        <f>SUM(D76:D80)</f>
        <v>2015</v>
      </c>
      <c r="E75" s="53" t="s">
        <v>129</v>
      </c>
      <c r="F75" s="4">
        <v>37308</v>
      </c>
      <c r="G75" s="4">
        <v>18849</v>
      </c>
      <c r="H75" s="4">
        <v>18459</v>
      </c>
    </row>
    <row r="76" spans="1:8" ht="9.75" customHeight="1">
      <c r="A76" s="53" t="s">
        <v>122</v>
      </c>
      <c r="B76" s="4">
        <v>910</v>
      </c>
      <c r="C76" s="4">
        <v>465</v>
      </c>
      <c r="D76" s="4">
        <v>445</v>
      </c>
      <c r="E76" s="52" t="s">
        <v>190</v>
      </c>
      <c r="F76" s="5">
        <v>57.8</v>
      </c>
      <c r="G76" s="5">
        <v>60.1</v>
      </c>
      <c r="H76" s="5">
        <v>55.7</v>
      </c>
    </row>
    <row r="77" spans="1:8" ht="9.75" customHeight="1">
      <c r="A77" s="53" t="s">
        <v>123</v>
      </c>
      <c r="B77" s="4">
        <v>634</v>
      </c>
      <c r="C77" s="4">
        <v>307</v>
      </c>
      <c r="D77" s="4">
        <v>327</v>
      </c>
      <c r="E77" s="52" t="s">
        <v>130</v>
      </c>
      <c r="F77" s="4">
        <v>19663</v>
      </c>
      <c r="G77" s="4">
        <v>8670</v>
      </c>
      <c r="H77" s="4">
        <v>10993</v>
      </c>
    </row>
    <row r="78" spans="1:8" ht="9.75" customHeight="1">
      <c r="A78" s="53" t="s">
        <v>124</v>
      </c>
      <c r="B78" s="4">
        <v>846</v>
      </c>
      <c r="C78" s="4">
        <v>418</v>
      </c>
      <c r="D78" s="4">
        <v>428</v>
      </c>
      <c r="E78" s="52" t="s">
        <v>190</v>
      </c>
      <c r="F78" s="5">
        <v>30.5</v>
      </c>
      <c r="G78" s="5">
        <v>27.6</v>
      </c>
      <c r="H78" s="5">
        <v>33.1</v>
      </c>
    </row>
    <row r="79" spans="1:8" ht="9.75" customHeight="1">
      <c r="A79" s="53" t="s">
        <v>125</v>
      </c>
      <c r="B79" s="4">
        <v>862</v>
      </c>
      <c r="C79" s="4">
        <v>434</v>
      </c>
      <c r="D79" s="4">
        <v>428</v>
      </c>
      <c r="E79" s="52" t="s">
        <v>208</v>
      </c>
      <c r="F79" s="4">
        <v>9453</v>
      </c>
      <c r="G79" s="4">
        <v>3757</v>
      </c>
      <c r="H79" s="4">
        <v>5696</v>
      </c>
    </row>
    <row r="80" spans="1:8" ht="9.75" customHeight="1">
      <c r="A80" s="53" t="s">
        <v>126</v>
      </c>
      <c r="B80" s="4">
        <v>794</v>
      </c>
      <c r="C80" s="4">
        <v>407</v>
      </c>
      <c r="D80" s="4">
        <v>387</v>
      </c>
      <c r="E80" s="52" t="s">
        <v>190</v>
      </c>
      <c r="F80" s="5">
        <v>14.6</v>
      </c>
      <c r="G80" s="5">
        <v>12</v>
      </c>
      <c r="H80" s="5">
        <v>17.2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48.5</v>
      </c>
      <c r="G82" s="6">
        <v>47</v>
      </c>
      <c r="H82" s="6">
        <v>49.9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&amp;C&amp;--28-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218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48799</v>
      </c>
      <c r="C3" s="2">
        <f>SUM(C5,C12,C19,C26,C33,C40,C47,C54,C61,C68,C75,G5,G12,G19,G26,G33,G40,G47,G54,G61,G70,G68)</f>
        <v>23888</v>
      </c>
      <c r="D3" s="2">
        <f>SUM(D5,D12,D19,D26,D33,D40,D47,D54,D61,D68,D75,H5,H12,H19,H26,H33,H40,H47,H54,H61,H70,H68)</f>
        <v>24911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1564</v>
      </c>
      <c r="C5" s="4">
        <f>SUM(C6:C10)</f>
        <v>815</v>
      </c>
      <c r="D5" s="4">
        <f>SUM(D6:D10)</f>
        <v>749</v>
      </c>
      <c r="E5" s="52" t="s">
        <v>6</v>
      </c>
      <c r="F5" s="4">
        <f>SUM(F6:F10)</f>
        <v>3134</v>
      </c>
      <c r="G5" s="4">
        <f>SUM(G6:G10)</f>
        <v>1613</v>
      </c>
      <c r="H5" s="4">
        <f>SUM(H6:H10)</f>
        <v>1521</v>
      </c>
    </row>
    <row r="6" spans="1:8" ht="9.75" customHeight="1">
      <c r="A6" s="53" t="s">
        <v>7</v>
      </c>
      <c r="B6" s="4">
        <v>248</v>
      </c>
      <c r="C6" s="4">
        <v>127</v>
      </c>
      <c r="D6" s="4">
        <v>121</v>
      </c>
      <c r="E6" s="53" t="s">
        <v>8</v>
      </c>
      <c r="F6" s="4">
        <v>579</v>
      </c>
      <c r="G6" s="4">
        <v>299</v>
      </c>
      <c r="H6" s="4">
        <v>280</v>
      </c>
    </row>
    <row r="7" spans="1:8" ht="9.75" customHeight="1">
      <c r="A7" s="53" t="s">
        <v>9</v>
      </c>
      <c r="B7" s="4">
        <v>307</v>
      </c>
      <c r="C7" s="4">
        <v>158</v>
      </c>
      <c r="D7" s="4">
        <v>149</v>
      </c>
      <c r="E7" s="53" t="s">
        <v>10</v>
      </c>
      <c r="F7" s="4">
        <v>625</v>
      </c>
      <c r="G7" s="4">
        <v>303</v>
      </c>
      <c r="H7" s="4">
        <v>322</v>
      </c>
    </row>
    <row r="8" spans="1:8" ht="9.75" customHeight="1">
      <c r="A8" s="53" t="s">
        <v>11</v>
      </c>
      <c r="B8" s="4">
        <v>332</v>
      </c>
      <c r="C8" s="4">
        <v>170</v>
      </c>
      <c r="D8" s="4">
        <v>162</v>
      </c>
      <c r="E8" s="53" t="s">
        <v>12</v>
      </c>
      <c r="F8" s="4">
        <v>630</v>
      </c>
      <c r="G8" s="4">
        <v>327</v>
      </c>
      <c r="H8" s="4">
        <v>303</v>
      </c>
    </row>
    <row r="9" spans="1:8" ht="9.75" customHeight="1">
      <c r="A9" s="53" t="s">
        <v>13</v>
      </c>
      <c r="B9" s="4">
        <v>318</v>
      </c>
      <c r="C9" s="4">
        <v>176</v>
      </c>
      <c r="D9" s="4">
        <v>142</v>
      </c>
      <c r="E9" s="53" t="s">
        <v>14</v>
      </c>
      <c r="F9" s="4">
        <v>631</v>
      </c>
      <c r="G9" s="4">
        <v>326</v>
      </c>
      <c r="H9" s="4">
        <v>305</v>
      </c>
    </row>
    <row r="10" spans="1:8" ht="9.75" customHeight="1">
      <c r="A10" s="53" t="s">
        <v>15</v>
      </c>
      <c r="B10" s="4">
        <v>359</v>
      </c>
      <c r="C10" s="4">
        <v>184</v>
      </c>
      <c r="D10" s="4">
        <v>175</v>
      </c>
      <c r="E10" s="53" t="s">
        <v>16</v>
      </c>
      <c r="F10" s="4">
        <v>669</v>
      </c>
      <c r="G10" s="4">
        <v>358</v>
      </c>
      <c r="H10" s="4">
        <v>311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1894</v>
      </c>
      <c r="C12" s="4">
        <f>SUM(C13:C17)</f>
        <v>968</v>
      </c>
      <c r="D12" s="4">
        <f>SUM(D13:D17)</f>
        <v>926</v>
      </c>
      <c r="E12" s="52" t="s">
        <v>18</v>
      </c>
      <c r="F12" s="4">
        <f>SUM(F13:F17)</f>
        <v>3616</v>
      </c>
      <c r="G12" s="4">
        <f>SUM(G13:G17)</f>
        <v>1811</v>
      </c>
      <c r="H12" s="4">
        <f>SUM(H13:H17)</f>
        <v>1805</v>
      </c>
    </row>
    <row r="13" spans="1:8" ht="9.75" customHeight="1">
      <c r="A13" s="53" t="s">
        <v>19</v>
      </c>
      <c r="B13" s="4">
        <v>338</v>
      </c>
      <c r="C13" s="4">
        <v>163</v>
      </c>
      <c r="D13" s="4">
        <v>175</v>
      </c>
      <c r="E13" s="53" t="s">
        <v>20</v>
      </c>
      <c r="F13" s="4">
        <v>637</v>
      </c>
      <c r="G13" s="4">
        <v>297</v>
      </c>
      <c r="H13" s="4">
        <v>340</v>
      </c>
    </row>
    <row r="14" spans="1:8" ht="9.75" customHeight="1">
      <c r="A14" s="53" t="s">
        <v>21</v>
      </c>
      <c r="B14" s="4">
        <v>371</v>
      </c>
      <c r="C14" s="4">
        <v>176</v>
      </c>
      <c r="D14" s="4">
        <v>195</v>
      </c>
      <c r="E14" s="53" t="s">
        <v>22</v>
      </c>
      <c r="F14" s="4">
        <v>727</v>
      </c>
      <c r="G14" s="4">
        <v>383</v>
      </c>
      <c r="H14" s="4">
        <v>344</v>
      </c>
    </row>
    <row r="15" spans="1:8" ht="9.75" customHeight="1">
      <c r="A15" s="53" t="s">
        <v>23</v>
      </c>
      <c r="B15" s="4">
        <v>391</v>
      </c>
      <c r="C15" s="4">
        <v>202</v>
      </c>
      <c r="D15" s="4">
        <v>189</v>
      </c>
      <c r="E15" s="53" t="s">
        <v>24</v>
      </c>
      <c r="F15" s="4">
        <v>728</v>
      </c>
      <c r="G15" s="4">
        <v>366</v>
      </c>
      <c r="H15" s="4">
        <v>362</v>
      </c>
    </row>
    <row r="16" spans="1:8" ht="9.75" customHeight="1">
      <c r="A16" s="53" t="s">
        <v>25</v>
      </c>
      <c r="B16" s="4">
        <v>388</v>
      </c>
      <c r="C16" s="4">
        <v>202</v>
      </c>
      <c r="D16" s="4">
        <v>186</v>
      </c>
      <c r="E16" s="53" t="s">
        <v>26</v>
      </c>
      <c r="F16" s="4">
        <v>737</v>
      </c>
      <c r="G16" s="4">
        <v>372</v>
      </c>
      <c r="H16" s="4">
        <v>365</v>
      </c>
    </row>
    <row r="17" spans="1:8" ht="9.75" customHeight="1">
      <c r="A17" s="53" t="s">
        <v>27</v>
      </c>
      <c r="B17" s="4">
        <v>406</v>
      </c>
      <c r="C17" s="4">
        <v>225</v>
      </c>
      <c r="D17" s="4">
        <v>181</v>
      </c>
      <c r="E17" s="53" t="s">
        <v>28</v>
      </c>
      <c r="F17" s="4">
        <v>787</v>
      </c>
      <c r="G17" s="4">
        <v>393</v>
      </c>
      <c r="H17" s="4">
        <v>394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2227</v>
      </c>
      <c r="C19" s="4">
        <f>SUM(C20:C24)</f>
        <v>1143</v>
      </c>
      <c r="D19" s="4">
        <f>SUM(D20:D24)</f>
        <v>1084</v>
      </c>
      <c r="E19" s="52" t="s">
        <v>30</v>
      </c>
      <c r="F19" s="4">
        <f>SUM(F20:F24)</f>
        <v>4427</v>
      </c>
      <c r="G19" s="4">
        <f>SUM(G20:G24)</f>
        <v>2238</v>
      </c>
      <c r="H19" s="4">
        <f>SUM(H20:H24)</f>
        <v>2189</v>
      </c>
    </row>
    <row r="20" spans="1:8" ht="9.75" customHeight="1">
      <c r="A20" s="52" t="s">
        <v>31</v>
      </c>
      <c r="B20" s="4">
        <v>386</v>
      </c>
      <c r="C20" s="4">
        <v>168</v>
      </c>
      <c r="D20" s="4">
        <v>218</v>
      </c>
      <c r="E20" s="53" t="s">
        <v>32</v>
      </c>
      <c r="F20" s="4">
        <v>826</v>
      </c>
      <c r="G20" s="4">
        <v>415</v>
      </c>
      <c r="H20" s="4">
        <v>411</v>
      </c>
    </row>
    <row r="21" spans="1:8" ht="9.75" customHeight="1">
      <c r="A21" s="52" t="s">
        <v>33</v>
      </c>
      <c r="B21" s="4">
        <v>431</v>
      </c>
      <c r="C21" s="4">
        <v>226</v>
      </c>
      <c r="D21" s="4">
        <v>205</v>
      </c>
      <c r="E21" s="53" t="s">
        <v>34</v>
      </c>
      <c r="F21" s="4">
        <v>824</v>
      </c>
      <c r="G21" s="4">
        <v>419</v>
      </c>
      <c r="H21" s="4">
        <v>405</v>
      </c>
    </row>
    <row r="22" spans="1:8" ht="9.75" customHeight="1">
      <c r="A22" s="52" t="s">
        <v>35</v>
      </c>
      <c r="B22" s="4">
        <v>445</v>
      </c>
      <c r="C22" s="4">
        <v>244</v>
      </c>
      <c r="D22" s="4">
        <v>201</v>
      </c>
      <c r="E22" s="53" t="s">
        <v>36</v>
      </c>
      <c r="F22" s="4">
        <v>870</v>
      </c>
      <c r="G22" s="4">
        <v>440</v>
      </c>
      <c r="H22" s="4">
        <v>430</v>
      </c>
    </row>
    <row r="23" spans="1:8" ht="9.75" customHeight="1">
      <c r="A23" s="52" t="s">
        <v>37</v>
      </c>
      <c r="B23" s="4">
        <v>469</v>
      </c>
      <c r="C23" s="4">
        <v>240</v>
      </c>
      <c r="D23" s="4">
        <v>229</v>
      </c>
      <c r="E23" s="53" t="s">
        <v>38</v>
      </c>
      <c r="F23" s="4">
        <v>977</v>
      </c>
      <c r="G23" s="4">
        <v>506</v>
      </c>
      <c r="H23" s="4">
        <v>471</v>
      </c>
    </row>
    <row r="24" spans="1:8" ht="9.75" customHeight="1">
      <c r="A24" s="52" t="s">
        <v>39</v>
      </c>
      <c r="B24" s="4">
        <v>496</v>
      </c>
      <c r="C24" s="4">
        <v>265</v>
      </c>
      <c r="D24" s="4">
        <v>231</v>
      </c>
      <c r="E24" s="53" t="s">
        <v>40</v>
      </c>
      <c r="F24" s="4">
        <v>930</v>
      </c>
      <c r="G24" s="4">
        <v>458</v>
      </c>
      <c r="H24" s="4">
        <v>472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2440</v>
      </c>
      <c r="C26" s="4">
        <f>SUM(C27:C31)</f>
        <v>1227</v>
      </c>
      <c r="D26" s="4">
        <f>SUM(D27:D31)</f>
        <v>1213</v>
      </c>
      <c r="E26" s="52" t="s">
        <v>42</v>
      </c>
      <c r="F26" s="4">
        <f>SUM(F27:F31)</f>
        <v>3249</v>
      </c>
      <c r="G26" s="4">
        <f>SUM(G27:G31)</f>
        <v>1583</v>
      </c>
      <c r="H26" s="4">
        <f>SUM(H27:H31)</f>
        <v>1666</v>
      </c>
    </row>
    <row r="27" spans="1:8" ht="9.75" customHeight="1">
      <c r="A27" s="52" t="s">
        <v>43</v>
      </c>
      <c r="B27" s="4">
        <v>433</v>
      </c>
      <c r="C27" s="4">
        <v>232</v>
      </c>
      <c r="D27" s="4">
        <v>201</v>
      </c>
      <c r="E27" s="53" t="s">
        <v>44</v>
      </c>
      <c r="F27" s="4">
        <v>823</v>
      </c>
      <c r="G27" s="4">
        <v>399</v>
      </c>
      <c r="H27" s="4">
        <v>424</v>
      </c>
    </row>
    <row r="28" spans="1:8" ht="9.75" customHeight="1">
      <c r="A28" s="52" t="s">
        <v>45</v>
      </c>
      <c r="B28" s="4">
        <v>521</v>
      </c>
      <c r="C28" s="4">
        <v>254</v>
      </c>
      <c r="D28" s="4">
        <v>267</v>
      </c>
      <c r="E28" s="53" t="s">
        <v>46</v>
      </c>
      <c r="F28" s="4">
        <v>542</v>
      </c>
      <c r="G28" s="4">
        <v>259</v>
      </c>
      <c r="H28" s="4">
        <v>283</v>
      </c>
    </row>
    <row r="29" spans="1:8" ht="9.75" customHeight="1">
      <c r="A29" s="52" t="s">
        <v>47</v>
      </c>
      <c r="B29" s="4">
        <v>475</v>
      </c>
      <c r="C29" s="4">
        <v>243</v>
      </c>
      <c r="D29" s="4">
        <v>232</v>
      </c>
      <c r="E29" s="53" t="s">
        <v>48</v>
      </c>
      <c r="F29" s="4">
        <v>558</v>
      </c>
      <c r="G29" s="4">
        <v>282</v>
      </c>
      <c r="H29" s="4">
        <v>276</v>
      </c>
    </row>
    <row r="30" spans="1:8" ht="9.75" customHeight="1">
      <c r="A30" s="52" t="s">
        <v>49</v>
      </c>
      <c r="B30" s="4">
        <v>501</v>
      </c>
      <c r="C30" s="4">
        <v>257</v>
      </c>
      <c r="D30" s="4">
        <v>244</v>
      </c>
      <c r="E30" s="53" t="s">
        <v>50</v>
      </c>
      <c r="F30" s="4">
        <v>666</v>
      </c>
      <c r="G30" s="4">
        <v>324</v>
      </c>
      <c r="H30" s="4">
        <v>342</v>
      </c>
    </row>
    <row r="31" spans="1:8" ht="9.75" customHeight="1">
      <c r="A31" s="52" t="s">
        <v>51</v>
      </c>
      <c r="B31" s="4">
        <v>510</v>
      </c>
      <c r="C31" s="4">
        <v>241</v>
      </c>
      <c r="D31" s="4">
        <v>269</v>
      </c>
      <c r="E31" s="53" t="s">
        <v>52</v>
      </c>
      <c r="F31" s="4">
        <v>660</v>
      </c>
      <c r="G31" s="4">
        <v>319</v>
      </c>
      <c r="H31" s="4">
        <v>341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1778</v>
      </c>
      <c r="C33" s="4">
        <f>SUM(C34:C38)</f>
        <v>887</v>
      </c>
      <c r="D33" s="4">
        <f>SUM(D34:D38)</f>
        <v>891</v>
      </c>
      <c r="E33" s="52" t="s">
        <v>54</v>
      </c>
      <c r="F33" s="4">
        <f>SUM(F34:F38)</f>
        <v>2908</v>
      </c>
      <c r="G33" s="4">
        <f>SUM(G34:G38)</f>
        <v>1379</v>
      </c>
      <c r="H33" s="4">
        <f>SUM(H34:H38)</f>
        <v>1529</v>
      </c>
    </row>
    <row r="34" spans="1:8" ht="9.75" customHeight="1">
      <c r="A34" s="52" t="s">
        <v>55</v>
      </c>
      <c r="B34" s="4">
        <v>411</v>
      </c>
      <c r="C34" s="4">
        <v>198</v>
      </c>
      <c r="D34" s="4">
        <v>213</v>
      </c>
      <c r="E34" s="53" t="s">
        <v>56</v>
      </c>
      <c r="F34" s="4">
        <v>650</v>
      </c>
      <c r="G34" s="4">
        <v>304</v>
      </c>
      <c r="H34" s="4">
        <v>346</v>
      </c>
    </row>
    <row r="35" spans="1:8" ht="9.75" customHeight="1">
      <c r="A35" s="52" t="s">
        <v>57</v>
      </c>
      <c r="B35" s="4">
        <v>380</v>
      </c>
      <c r="C35" s="4">
        <v>183</v>
      </c>
      <c r="D35" s="4">
        <v>197</v>
      </c>
      <c r="E35" s="53" t="s">
        <v>58</v>
      </c>
      <c r="F35" s="4">
        <v>632</v>
      </c>
      <c r="G35" s="4">
        <v>323</v>
      </c>
      <c r="H35" s="4">
        <v>309</v>
      </c>
    </row>
    <row r="36" spans="1:8" ht="9.75" customHeight="1">
      <c r="A36" s="52" t="s">
        <v>59</v>
      </c>
      <c r="B36" s="4">
        <v>332</v>
      </c>
      <c r="C36" s="4">
        <v>168</v>
      </c>
      <c r="D36" s="4">
        <v>164</v>
      </c>
      <c r="E36" s="53" t="s">
        <v>60</v>
      </c>
      <c r="F36" s="4">
        <v>635</v>
      </c>
      <c r="G36" s="4">
        <v>301</v>
      </c>
      <c r="H36" s="4">
        <v>334</v>
      </c>
    </row>
    <row r="37" spans="1:8" ht="9.75" customHeight="1">
      <c r="A37" s="52" t="s">
        <v>61</v>
      </c>
      <c r="B37" s="4">
        <v>313</v>
      </c>
      <c r="C37" s="4">
        <v>153</v>
      </c>
      <c r="D37" s="4">
        <v>160</v>
      </c>
      <c r="E37" s="53" t="s">
        <v>62</v>
      </c>
      <c r="F37" s="4">
        <v>458</v>
      </c>
      <c r="G37" s="4">
        <v>204</v>
      </c>
      <c r="H37" s="4">
        <v>254</v>
      </c>
    </row>
    <row r="38" spans="1:8" ht="9.75" customHeight="1">
      <c r="A38" s="52" t="s">
        <v>63</v>
      </c>
      <c r="B38" s="4">
        <v>342</v>
      </c>
      <c r="C38" s="4">
        <v>185</v>
      </c>
      <c r="D38" s="4">
        <v>157</v>
      </c>
      <c r="E38" s="53" t="s">
        <v>64</v>
      </c>
      <c r="F38" s="4">
        <v>533</v>
      </c>
      <c r="G38" s="4">
        <v>247</v>
      </c>
      <c r="H38" s="4">
        <v>286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1958</v>
      </c>
      <c r="C40" s="4">
        <f>SUM(C41:C45)</f>
        <v>1001</v>
      </c>
      <c r="D40" s="4">
        <f>SUM(D41:D45)</f>
        <v>957</v>
      </c>
      <c r="E40" s="52" t="s">
        <v>66</v>
      </c>
      <c r="F40" s="4">
        <f>SUM(F41:F45)</f>
        <v>2313</v>
      </c>
      <c r="G40" s="4">
        <f>SUM(G41:G45)</f>
        <v>984</v>
      </c>
      <c r="H40" s="4">
        <f>SUM(H41:H45)</f>
        <v>1329</v>
      </c>
    </row>
    <row r="41" spans="1:8" ht="9.75" customHeight="1">
      <c r="A41" s="52" t="s">
        <v>67</v>
      </c>
      <c r="B41" s="4">
        <v>378</v>
      </c>
      <c r="C41" s="4">
        <v>194</v>
      </c>
      <c r="D41" s="4">
        <v>184</v>
      </c>
      <c r="E41" s="53" t="s">
        <v>68</v>
      </c>
      <c r="F41" s="4">
        <v>495</v>
      </c>
      <c r="G41" s="4">
        <v>218</v>
      </c>
      <c r="H41" s="4">
        <v>277</v>
      </c>
    </row>
    <row r="42" spans="1:8" ht="9.75" customHeight="1">
      <c r="A42" s="52" t="s">
        <v>69</v>
      </c>
      <c r="B42" s="4">
        <v>396</v>
      </c>
      <c r="C42" s="4">
        <v>183</v>
      </c>
      <c r="D42" s="4">
        <v>213</v>
      </c>
      <c r="E42" s="53" t="s">
        <v>70</v>
      </c>
      <c r="F42" s="4">
        <v>505</v>
      </c>
      <c r="G42" s="4">
        <v>224</v>
      </c>
      <c r="H42" s="4">
        <v>281</v>
      </c>
    </row>
    <row r="43" spans="1:8" ht="9.75" customHeight="1">
      <c r="A43" s="52" t="s">
        <v>71</v>
      </c>
      <c r="B43" s="4">
        <v>391</v>
      </c>
      <c r="C43" s="4">
        <v>212</v>
      </c>
      <c r="D43" s="4">
        <v>179</v>
      </c>
      <c r="E43" s="53" t="s">
        <v>72</v>
      </c>
      <c r="F43" s="4">
        <v>485</v>
      </c>
      <c r="G43" s="4">
        <v>203</v>
      </c>
      <c r="H43" s="4">
        <v>282</v>
      </c>
    </row>
    <row r="44" spans="1:8" ht="9.75" customHeight="1">
      <c r="A44" s="52" t="s">
        <v>73</v>
      </c>
      <c r="B44" s="4">
        <v>398</v>
      </c>
      <c r="C44" s="4">
        <v>197</v>
      </c>
      <c r="D44" s="4">
        <v>201</v>
      </c>
      <c r="E44" s="53" t="s">
        <v>74</v>
      </c>
      <c r="F44" s="4">
        <v>434</v>
      </c>
      <c r="G44" s="4">
        <v>183</v>
      </c>
      <c r="H44" s="4">
        <v>251</v>
      </c>
    </row>
    <row r="45" spans="1:8" ht="9.75" customHeight="1">
      <c r="A45" s="52" t="s">
        <v>75</v>
      </c>
      <c r="B45" s="4">
        <v>395</v>
      </c>
      <c r="C45" s="4">
        <v>215</v>
      </c>
      <c r="D45" s="4">
        <v>180</v>
      </c>
      <c r="E45" s="53" t="s">
        <v>76</v>
      </c>
      <c r="F45" s="4">
        <v>394</v>
      </c>
      <c r="G45" s="4">
        <v>156</v>
      </c>
      <c r="H45" s="4">
        <v>238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2093</v>
      </c>
      <c r="C47" s="4">
        <f>SUM(C48:C52)</f>
        <v>1064</v>
      </c>
      <c r="D47" s="4">
        <f>SUM(D48:D52)</f>
        <v>1029</v>
      </c>
      <c r="E47" s="52" t="s">
        <v>78</v>
      </c>
      <c r="F47" s="4">
        <f>SUM(F48:F52)</f>
        <v>1796</v>
      </c>
      <c r="G47" s="4">
        <f>SUM(G48:G52)</f>
        <v>640</v>
      </c>
      <c r="H47" s="4">
        <f>SUM(H48:H52)</f>
        <v>1156</v>
      </c>
    </row>
    <row r="48" spans="1:8" ht="9.75" customHeight="1">
      <c r="A48" s="52" t="s">
        <v>79</v>
      </c>
      <c r="B48" s="4">
        <v>392</v>
      </c>
      <c r="C48" s="4">
        <v>214</v>
      </c>
      <c r="D48" s="4">
        <v>178</v>
      </c>
      <c r="E48" s="53" t="s">
        <v>80</v>
      </c>
      <c r="F48" s="4">
        <v>409</v>
      </c>
      <c r="G48" s="4">
        <v>139</v>
      </c>
      <c r="H48" s="4">
        <v>270</v>
      </c>
    </row>
    <row r="49" spans="1:8" ht="9.75" customHeight="1">
      <c r="A49" s="52" t="s">
        <v>81</v>
      </c>
      <c r="B49" s="4">
        <v>391</v>
      </c>
      <c r="C49" s="4">
        <v>189</v>
      </c>
      <c r="D49" s="4">
        <v>202</v>
      </c>
      <c r="E49" s="53" t="s">
        <v>82</v>
      </c>
      <c r="F49" s="4">
        <v>400</v>
      </c>
      <c r="G49" s="4">
        <v>151</v>
      </c>
      <c r="H49" s="4">
        <v>249</v>
      </c>
    </row>
    <row r="50" spans="1:8" ht="9.75" customHeight="1">
      <c r="A50" s="52" t="s">
        <v>83</v>
      </c>
      <c r="B50" s="4">
        <v>401</v>
      </c>
      <c r="C50" s="4">
        <v>198</v>
      </c>
      <c r="D50" s="4">
        <v>203</v>
      </c>
      <c r="E50" s="53" t="s">
        <v>84</v>
      </c>
      <c r="F50" s="4">
        <v>368</v>
      </c>
      <c r="G50" s="4">
        <v>138</v>
      </c>
      <c r="H50" s="4">
        <v>230</v>
      </c>
    </row>
    <row r="51" spans="1:8" ht="9.75" customHeight="1">
      <c r="A51" s="52" t="s">
        <v>85</v>
      </c>
      <c r="B51" s="4">
        <v>435</v>
      </c>
      <c r="C51" s="4">
        <v>214</v>
      </c>
      <c r="D51" s="4">
        <v>221</v>
      </c>
      <c r="E51" s="53" t="s">
        <v>86</v>
      </c>
      <c r="F51" s="4">
        <v>331</v>
      </c>
      <c r="G51" s="4">
        <v>109</v>
      </c>
      <c r="H51" s="4">
        <v>222</v>
      </c>
    </row>
    <row r="52" spans="1:8" ht="9.75" customHeight="1">
      <c r="A52" s="52" t="s">
        <v>87</v>
      </c>
      <c r="B52" s="4">
        <v>474</v>
      </c>
      <c r="C52" s="4">
        <v>249</v>
      </c>
      <c r="D52" s="4">
        <v>225</v>
      </c>
      <c r="E52" s="53" t="s">
        <v>88</v>
      </c>
      <c r="F52" s="4">
        <v>288</v>
      </c>
      <c r="G52" s="4">
        <v>103</v>
      </c>
      <c r="H52" s="4">
        <v>185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2489</v>
      </c>
      <c r="C54" s="4">
        <f>SUM(C55:C59)</f>
        <v>1312</v>
      </c>
      <c r="D54" s="4">
        <f>SUM(D55:D59)</f>
        <v>1177</v>
      </c>
      <c r="E54" s="52" t="s">
        <v>90</v>
      </c>
      <c r="F54" s="4">
        <f>SUM(F55:F59)</f>
        <v>929</v>
      </c>
      <c r="G54" s="4">
        <f>SUM(G55:G59)</f>
        <v>284</v>
      </c>
      <c r="H54" s="4">
        <f>SUM(H55:H59)</f>
        <v>645</v>
      </c>
    </row>
    <row r="55" spans="1:8" ht="9.75" customHeight="1">
      <c r="A55" s="52" t="s">
        <v>91</v>
      </c>
      <c r="B55" s="4">
        <v>463</v>
      </c>
      <c r="C55" s="4">
        <v>248</v>
      </c>
      <c r="D55" s="4">
        <v>215</v>
      </c>
      <c r="E55" s="53" t="s">
        <v>92</v>
      </c>
      <c r="F55" s="4">
        <v>261</v>
      </c>
      <c r="G55" s="4">
        <v>86</v>
      </c>
      <c r="H55" s="4">
        <v>175</v>
      </c>
    </row>
    <row r="56" spans="1:8" ht="9.75" customHeight="1">
      <c r="A56" s="52" t="s">
        <v>93</v>
      </c>
      <c r="B56" s="4">
        <v>472</v>
      </c>
      <c r="C56" s="4">
        <v>246</v>
      </c>
      <c r="D56" s="4">
        <v>226</v>
      </c>
      <c r="E56" s="53" t="s">
        <v>94</v>
      </c>
      <c r="F56" s="4">
        <v>233</v>
      </c>
      <c r="G56" s="4">
        <v>87</v>
      </c>
      <c r="H56" s="4">
        <v>146</v>
      </c>
    </row>
    <row r="57" spans="1:8" ht="9.75" customHeight="1">
      <c r="A57" s="52" t="s">
        <v>95</v>
      </c>
      <c r="B57" s="4">
        <v>507</v>
      </c>
      <c r="C57" s="4">
        <v>271</v>
      </c>
      <c r="D57" s="4">
        <v>236</v>
      </c>
      <c r="E57" s="53" t="s">
        <v>96</v>
      </c>
      <c r="F57" s="4">
        <v>188</v>
      </c>
      <c r="G57" s="4">
        <v>49</v>
      </c>
      <c r="H57" s="4">
        <v>139</v>
      </c>
    </row>
    <row r="58" spans="1:8" ht="9.75" customHeight="1">
      <c r="A58" s="52" t="s">
        <v>97</v>
      </c>
      <c r="B58" s="4">
        <v>492</v>
      </c>
      <c r="C58" s="4">
        <v>271</v>
      </c>
      <c r="D58" s="4">
        <v>221</v>
      </c>
      <c r="E58" s="53" t="s">
        <v>98</v>
      </c>
      <c r="F58" s="4">
        <v>138</v>
      </c>
      <c r="G58" s="4">
        <v>41</v>
      </c>
      <c r="H58" s="4">
        <v>97</v>
      </c>
    </row>
    <row r="59" spans="1:8" ht="9.75" customHeight="1">
      <c r="A59" s="52" t="s">
        <v>99</v>
      </c>
      <c r="B59" s="4">
        <v>555</v>
      </c>
      <c r="C59" s="4">
        <v>276</v>
      </c>
      <c r="D59" s="4">
        <v>279</v>
      </c>
      <c r="E59" s="53" t="s">
        <v>100</v>
      </c>
      <c r="F59" s="4">
        <v>109</v>
      </c>
      <c r="G59" s="4">
        <v>21</v>
      </c>
      <c r="H59" s="4">
        <v>88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3307</v>
      </c>
      <c r="C61" s="4">
        <f>SUM(C62:C66)</f>
        <v>1680</v>
      </c>
      <c r="D61" s="4">
        <f>SUM(D62:D66)</f>
        <v>1627</v>
      </c>
      <c r="E61" s="52" t="s">
        <v>102</v>
      </c>
      <c r="F61" s="4">
        <f>SUM(F62:F66)</f>
        <v>229</v>
      </c>
      <c r="G61" s="4">
        <f>SUM(G62:G66)</f>
        <v>37</v>
      </c>
      <c r="H61" s="4">
        <f>SUM(H62:H66)</f>
        <v>192</v>
      </c>
    </row>
    <row r="62" spans="1:8" ht="9.75" customHeight="1">
      <c r="A62" s="53" t="s">
        <v>103</v>
      </c>
      <c r="B62" s="4">
        <v>568</v>
      </c>
      <c r="C62" s="4">
        <v>285</v>
      </c>
      <c r="D62" s="4">
        <v>283</v>
      </c>
      <c r="E62" s="53" t="s">
        <v>104</v>
      </c>
      <c r="F62" s="4">
        <v>86</v>
      </c>
      <c r="G62" s="4">
        <v>16</v>
      </c>
      <c r="H62" s="4">
        <v>70</v>
      </c>
    </row>
    <row r="63" spans="1:8" ht="9.75" customHeight="1">
      <c r="A63" s="53" t="s">
        <v>105</v>
      </c>
      <c r="B63" s="4">
        <v>632</v>
      </c>
      <c r="C63" s="4">
        <v>315</v>
      </c>
      <c r="D63" s="4">
        <v>317</v>
      </c>
      <c r="E63" s="53" t="s">
        <v>106</v>
      </c>
      <c r="F63" s="4">
        <v>65</v>
      </c>
      <c r="G63" s="4">
        <v>12</v>
      </c>
      <c r="H63" s="4">
        <v>53</v>
      </c>
    </row>
    <row r="64" spans="1:8" ht="9.75" customHeight="1">
      <c r="A64" s="53" t="s">
        <v>107</v>
      </c>
      <c r="B64" s="4">
        <v>649</v>
      </c>
      <c r="C64" s="4">
        <v>345</v>
      </c>
      <c r="D64" s="4">
        <v>304</v>
      </c>
      <c r="E64" s="53" t="s">
        <v>108</v>
      </c>
      <c r="F64" s="4">
        <v>34</v>
      </c>
      <c r="G64" s="4">
        <v>4</v>
      </c>
      <c r="H64" s="4">
        <v>30</v>
      </c>
    </row>
    <row r="65" spans="1:8" ht="9.75" customHeight="1">
      <c r="A65" s="53" t="s">
        <v>109</v>
      </c>
      <c r="B65" s="4">
        <v>743</v>
      </c>
      <c r="C65" s="4">
        <v>379</v>
      </c>
      <c r="D65" s="4">
        <v>364</v>
      </c>
      <c r="E65" s="53" t="s">
        <v>110</v>
      </c>
      <c r="F65" s="4">
        <v>30</v>
      </c>
      <c r="G65" s="4">
        <v>3</v>
      </c>
      <c r="H65" s="4">
        <v>27</v>
      </c>
    </row>
    <row r="66" spans="1:8" ht="9.75" customHeight="1">
      <c r="A66" s="53" t="s">
        <v>111</v>
      </c>
      <c r="B66" s="4">
        <v>715</v>
      </c>
      <c r="C66" s="4">
        <v>356</v>
      </c>
      <c r="D66" s="4">
        <v>359</v>
      </c>
      <c r="E66" s="53" t="s">
        <v>112</v>
      </c>
      <c r="F66" s="4">
        <v>14</v>
      </c>
      <c r="G66" s="4">
        <v>2</v>
      </c>
      <c r="H66" s="4">
        <v>12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3310</v>
      </c>
      <c r="C68" s="4">
        <f>SUM(C69:C73)</f>
        <v>1639</v>
      </c>
      <c r="D68" s="4">
        <f>SUM(D69:D73)</f>
        <v>1671</v>
      </c>
      <c r="E68" s="52" t="s">
        <v>114</v>
      </c>
      <c r="F68" s="4">
        <v>30</v>
      </c>
      <c r="G68" s="4">
        <v>7</v>
      </c>
      <c r="H68" s="4">
        <v>23</v>
      </c>
    </row>
    <row r="69" spans="1:8" ht="9.75" customHeight="1">
      <c r="A69" s="53" t="s">
        <v>115</v>
      </c>
      <c r="B69" s="4">
        <v>748</v>
      </c>
      <c r="C69" s="4">
        <v>373</v>
      </c>
      <c r="D69" s="4">
        <v>375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658</v>
      </c>
      <c r="C70" s="4">
        <v>328</v>
      </c>
      <c r="D70" s="4">
        <v>330</v>
      </c>
      <c r="E70" s="52" t="s">
        <v>117</v>
      </c>
      <c r="F70" s="4">
        <v>184</v>
      </c>
      <c r="G70" s="4">
        <v>108</v>
      </c>
      <c r="H70" s="4">
        <v>76</v>
      </c>
    </row>
    <row r="71" spans="1:8" ht="9.75" customHeight="1">
      <c r="A71" s="53" t="s">
        <v>118</v>
      </c>
      <c r="B71" s="4">
        <v>621</v>
      </c>
      <c r="C71" s="4">
        <v>308</v>
      </c>
      <c r="D71" s="4">
        <v>313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645</v>
      </c>
      <c r="C72" s="4">
        <v>316</v>
      </c>
      <c r="D72" s="4">
        <v>329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638</v>
      </c>
      <c r="C73" s="4">
        <v>314</v>
      </c>
      <c r="D73" s="4">
        <v>324</v>
      </c>
      <c r="E73" s="53" t="s">
        <v>128</v>
      </c>
      <c r="F73" s="4">
        <v>5685</v>
      </c>
      <c r="G73" s="4">
        <v>2926</v>
      </c>
      <c r="H73" s="4">
        <v>2759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11.7</v>
      </c>
      <c r="G74" s="5">
        <v>12.3</v>
      </c>
      <c r="H74" s="5">
        <v>11.1</v>
      </c>
    </row>
    <row r="75" spans="1:8" ht="9.75" customHeight="1">
      <c r="A75" s="52" t="s">
        <v>121</v>
      </c>
      <c r="B75" s="4">
        <f>SUM(B76:B80)</f>
        <v>2924</v>
      </c>
      <c r="C75" s="4">
        <f>SUM(C76:C80)</f>
        <v>1468</v>
      </c>
      <c r="D75" s="4">
        <f>SUM(D76:D80)</f>
        <v>1456</v>
      </c>
      <c r="E75" s="53" t="s">
        <v>129</v>
      </c>
      <c r="F75" s="4">
        <v>27049</v>
      </c>
      <c r="G75" s="4">
        <v>13702</v>
      </c>
      <c r="H75" s="4">
        <v>13347</v>
      </c>
    </row>
    <row r="76" spans="1:8" ht="9.75" customHeight="1">
      <c r="A76" s="53" t="s">
        <v>122</v>
      </c>
      <c r="B76" s="4">
        <v>609</v>
      </c>
      <c r="C76" s="4">
        <v>301</v>
      </c>
      <c r="D76" s="4">
        <v>308</v>
      </c>
      <c r="E76" s="52" t="s">
        <v>190</v>
      </c>
      <c r="F76" s="5">
        <v>55.6</v>
      </c>
      <c r="G76" s="5">
        <v>57.6</v>
      </c>
      <c r="H76" s="5">
        <v>53.7</v>
      </c>
    </row>
    <row r="77" spans="1:8" ht="9.75" customHeight="1">
      <c r="A77" s="53" t="s">
        <v>123</v>
      </c>
      <c r="B77" s="4">
        <v>492</v>
      </c>
      <c r="C77" s="4">
        <v>247</v>
      </c>
      <c r="D77" s="4">
        <v>245</v>
      </c>
      <c r="E77" s="52" t="s">
        <v>130</v>
      </c>
      <c r="F77" s="4">
        <v>15881</v>
      </c>
      <c r="G77" s="4">
        <v>7152</v>
      </c>
      <c r="H77" s="4">
        <v>8729</v>
      </c>
    </row>
    <row r="78" spans="1:8" ht="9.75" customHeight="1">
      <c r="A78" s="53" t="s">
        <v>124</v>
      </c>
      <c r="B78" s="4">
        <v>641</v>
      </c>
      <c r="C78" s="4">
        <v>329</v>
      </c>
      <c r="D78" s="4">
        <v>312</v>
      </c>
      <c r="E78" s="52" t="s">
        <v>190</v>
      </c>
      <c r="F78" s="5">
        <v>32.7</v>
      </c>
      <c r="G78" s="5">
        <v>30.1</v>
      </c>
      <c r="H78" s="5">
        <v>35.1</v>
      </c>
    </row>
    <row r="79" spans="1:8" ht="9.75" customHeight="1">
      <c r="A79" s="53" t="s">
        <v>125</v>
      </c>
      <c r="B79" s="4">
        <v>613</v>
      </c>
      <c r="C79" s="4">
        <v>315</v>
      </c>
      <c r="D79" s="4">
        <v>298</v>
      </c>
      <c r="E79" s="52" t="s">
        <v>208</v>
      </c>
      <c r="F79" s="4">
        <v>8205</v>
      </c>
      <c r="G79" s="4">
        <v>3331</v>
      </c>
      <c r="H79" s="4">
        <v>4874</v>
      </c>
    </row>
    <row r="80" spans="1:8" ht="9.75" customHeight="1">
      <c r="A80" s="53" t="s">
        <v>126</v>
      </c>
      <c r="B80" s="4">
        <v>569</v>
      </c>
      <c r="C80" s="4">
        <v>276</v>
      </c>
      <c r="D80" s="4">
        <v>293</v>
      </c>
      <c r="E80" s="52" t="s">
        <v>190</v>
      </c>
      <c r="F80" s="5">
        <v>16.9</v>
      </c>
      <c r="G80" s="5">
        <v>14</v>
      </c>
      <c r="H80" s="5">
        <v>19.6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49.8</v>
      </c>
      <c r="G82" s="6">
        <v>48.3</v>
      </c>
      <c r="H82" s="6">
        <v>51.2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&amp;C&amp;--29-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219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57098</v>
      </c>
      <c r="C3" s="2">
        <f>SUM(C5,C12,C19,C26,C33,C40,C47,C54,C61,C68,C75,G5,G12,G19,G26,G33,G40,G47,G54,G61,G70,G68)</f>
        <v>27896</v>
      </c>
      <c r="D3" s="2">
        <f>SUM(D5,D12,D19,D26,D33,D40,D47,D54,D61,D68,D75,H5,H12,H19,H26,H33,H40,H47,H54,H61,H70,H68)</f>
        <v>29202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1635</v>
      </c>
      <c r="C5" s="4">
        <f>SUM(C6:C10)</f>
        <v>836</v>
      </c>
      <c r="D5" s="4">
        <f>SUM(D6:D10)</f>
        <v>799</v>
      </c>
      <c r="E5" s="52" t="s">
        <v>6</v>
      </c>
      <c r="F5" s="4">
        <f>SUM(F6:F10)</f>
        <v>3599</v>
      </c>
      <c r="G5" s="4">
        <f>SUM(G6:G10)</f>
        <v>1789</v>
      </c>
      <c r="H5" s="4">
        <f>SUM(H6:H10)</f>
        <v>1810</v>
      </c>
    </row>
    <row r="6" spans="1:8" ht="9.75" customHeight="1">
      <c r="A6" s="53" t="s">
        <v>7</v>
      </c>
      <c r="B6" s="4">
        <v>314</v>
      </c>
      <c r="C6" s="4">
        <v>161</v>
      </c>
      <c r="D6" s="4">
        <v>153</v>
      </c>
      <c r="E6" s="53" t="s">
        <v>8</v>
      </c>
      <c r="F6" s="4">
        <v>686</v>
      </c>
      <c r="G6" s="4">
        <v>344</v>
      </c>
      <c r="H6" s="4">
        <v>342</v>
      </c>
    </row>
    <row r="7" spans="1:8" ht="9.75" customHeight="1">
      <c r="A7" s="53" t="s">
        <v>9</v>
      </c>
      <c r="B7" s="4">
        <v>295</v>
      </c>
      <c r="C7" s="4">
        <v>161</v>
      </c>
      <c r="D7" s="4">
        <v>134</v>
      </c>
      <c r="E7" s="53" t="s">
        <v>10</v>
      </c>
      <c r="F7" s="4">
        <v>762</v>
      </c>
      <c r="G7" s="4">
        <v>367</v>
      </c>
      <c r="H7" s="4">
        <v>395</v>
      </c>
    </row>
    <row r="8" spans="1:8" ht="9.75" customHeight="1">
      <c r="A8" s="53" t="s">
        <v>11</v>
      </c>
      <c r="B8" s="4">
        <v>347</v>
      </c>
      <c r="C8" s="4">
        <v>171</v>
      </c>
      <c r="D8" s="4">
        <v>176</v>
      </c>
      <c r="E8" s="53" t="s">
        <v>12</v>
      </c>
      <c r="F8" s="4">
        <v>666</v>
      </c>
      <c r="G8" s="4">
        <v>344</v>
      </c>
      <c r="H8" s="4">
        <v>322</v>
      </c>
    </row>
    <row r="9" spans="1:8" ht="9.75" customHeight="1">
      <c r="A9" s="53" t="s">
        <v>13</v>
      </c>
      <c r="B9" s="4">
        <v>325</v>
      </c>
      <c r="C9" s="4">
        <v>162</v>
      </c>
      <c r="D9" s="4">
        <v>163</v>
      </c>
      <c r="E9" s="53" t="s">
        <v>14</v>
      </c>
      <c r="F9" s="4">
        <v>735</v>
      </c>
      <c r="G9" s="4">
        <v>383</v>
      </c>
      <c r="H9" s="4">
        <v>352</v>
      </c>
    </row>
    <row r="10" spans="1:8" ht="9.75" customHeight="1">
      <c r="A10" s="53" t="s">
        <v>15</v>
      </c>
      <c r="B10" s="4">
        <v>354</v>
      </c>
      <c r="C10" s="4">
        <v>181</v>
      </c>
      <c r="D10" s="4">
        <v>173</v>
      </c>
      <c r="E10" s="53" t="s">
        <v>16</v>
      </c>
      <c r="F10" s="4">
        <v>750</v>
      </c>
      <c r="G10" s="4">
        <v>351</v>
      </c>
      <c r="H10" s="4">
        <v>399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2075</v>
      </c>
      <c r="C12" s="4">
        <f>SUM(C13:C17)</f>
        <v>1068</v>
      </c>
      <c r="D12" s="4">
        <f>SUM(D13:D17)</f>
        <v>1007</v>
      </c>
      <c r="E12" s="52" t="s">
        <v>18</v>
      </c>
      <c r="F12" s="4">
        <f>SUM(F13:F17)</f>
        <v>4120</v>
      </c>
      <c r="G12" s="4">
        <f>SUM(G13:G17)</f>
        <v>2063</v>
      </c>
      <c r="H12" s="4">
        <f>SUM(H13:H17)</f>
        <v>2057</v>
      </c>
    </row>
    <row r="13" spans="1:8" ht="9.75" customHeight="1">
      <c r="A13" s="53" t="s">
        <v>19</v>
      </c>
      <c r="B13" s="4">
        <v>365</v>
      </c>
      <c r="C13" s="4">
        <v>172</v>
      </c>
      <c r="D13" s="4">
        <v>193</v>
      </c>
      <c r="E13" s="53" t="s">
        <v>20</v>
      </c>
      <c r="F13" s="4">
        <v>750</v>
      </c>
      <c r="G13" s="4">
        <v>390</v>
      </c>
      <c r="H13" s="4">
        <v>360</v>
      </c>
    </row>
    <row r="14" spans="1:8" ht="9.75" customHeight="1">
      <c r="A14" s="53" t="s">
        <v>21</v>
      </c>
      <c r="B14" s="4">
        <v>392</v>
      </c>
      <c r="C14" s="4">
        <v>212</v>
      </c>
      <c r="D14" s="4">
        <v>180</v>
      </c>
      <c r="E14" s="53" t="s">
        <v>22</v>
      </c>
      <c r="F14" s="4">
        <v>797</v>
      </c>
      <c r="G14" s="4">
        <v>398</v>
      </c>
      <c r="H14" s="4">
        <v>399</v>
      </c>
    </row>
    <row r="15" spans="1:8" ht="9.75" customHeight="1">
      <c r="A15" s="53" t="s">
        <v>23</v>
      </c>
      <c r="B15" s="4">
        <v>448</v>
      </c>
      <c r="C15" s="4">
        <v>235</v>
      </c>
      <c r="D15" s="4">
        <v>213</v>
      </c>
      <c r="E15" s="53" t="s">
        <v>24</v>
      </c>
      <c r="F15" s="4">
        <v>859</v>
      </c>
      <c r="G15" s="4">
        <v>435</v>
      </c>
      <c r="H15" s="4">
        <v>424</v>
      </c>
    </row>
    <row r="16" spans="1:8" ht="9.75" customHeight="1">
      <c r="A16" s="53" t="s">
        <v>25</v>
      </c>
      <c r="B16" s="4">
        <v>442</v>
      </c>
      <c r="C16" s="4">
        <v>215</v>
      </c>
      <c r="D16" s="4">
        <v>227</v>
      </c>
      <c r="E16" s="53" t="s">
        <v>26</v>
      </c>
      <c r="F16" s="4">
        <v>788</v>
      </c>
      <c r="G16" s="4">
        <v>372</v>
      </c>
      <c r="H16" s="4">
        <v>416</v>
      </c>
    </row>
    <row r="17" spans="1:8" ht="9.75" customHeight="1">
      <c r="A17" s="53" t="s">
        <v>27</v>
      </c>
      <c r="B17" s="4">
        <v>428</v>
      </c>
      <c r="C17" s="4">
        <v>234</v>
      </c>
      <c r="D17" s="4">
        <v>194</v>
      </c>
      <c r="E17" s="53" t="s">
        <v>28</v>
      </c>
      <c r="F17" s="4">
        <v>926</v>
      </c>
      <c r="G17" s="4">
        <v>468</v>
      </c>
      <c r="H17" s="4">
        <v>458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2386</v>
      </c>
      <c r="C19" s="4">
        <f>SUM(C20:C24)</f>
        <v>1246</v>
      </c>
      <c r="D19" s="4">
        <f>SUM(D20:D24)</f>
        <v>1140</v>
      </c>
      <c r="E19" s="52" t="s">
        <v>30</v>
      </c>
      <c r="F19" s="4">
        <f>SUM(F20:F24)</f>
        <v>5582</v>
      </c>
      <c r="G19" s="4">
        <f>SUM(G20:G24)</f>
        <v>2741</v>
      </c>
      <c r="H19" s="4">
        <f>SUM(H20:H24)</f>
        <v>2841</v>
      </c>
    </row>
    <row r="20" spans="1:8" ht="9.75" customHeight="1">
      <c r="A20" s="52" t="s">
        <v>31</v>
      </c>
      <c r="B20" s="4">
        <v>461</v>
      </c>
      <c r="C20" s="4">
        <v>233</v>
      </c>
      <c r="D20" s="4">
        <v>228</v>
      </c>
      <c r="E20" s="53" t="s">
        <v>32</v>
      </c>
      <c r="F20" s="4">
        <v>1039</v>
      </c>
      <c r="G20" s="4">
        <v>483</v>
      </c>
      <c r="H20" s="4">
        <v>556</v>
      </c>
    </row>
    <row r="21" spans="1:8" ht="9.75" customHeight="1">
      <c r="A21" s="52" t="s">
        <v>33</v>
      </c>
      <c r="B21" s="4">
        <v>482</v>
      </c>
      <c r="C21" s="4">
        <v>262</v>
      </c>
      <c r="D21" s="4">
        <v>220</v>
      </c>
      <c r="E21" s="53" t="s">
        <v>34</v>
      </c>
      <c r="F21" s="4">
        <v>1058</v>
      </c>
      <c r="G21" s="4">
        <v>524</v>
      </c>
      <c r="H21" s="4">
        <v>534</v>
      </c>
    </row>
    <row r="22" spans="1:8" ht="9.75" customHeight="1">
      <c r="A22" s="52" t="s">
        <v>35</v>
      </c>
      <c r="B22" s="4">
        <v>455</v>
      </c>
      <c r="C22" s="4">
        <v>225</v>
      </c>
      <c r="D22" s="4">
        <v>230</v>
      </c>
      <c r="E22" s="53" t="s">
        <v>36</v>
      </c>
      <c r="F22" s="4">
        <v>1134</v>
      </c>
      <c r="G22" s="4">
        <v>563</v>
      </c>
      <c r="H22" s="4">
        <v>571</v>
      </c>
    </row>
    <row r="23" spans="1:8" ht="9.75" customHeight="1">
      <c r="A23" s="52" t="s">
        <v>37</v>
      </c>
      <c r="B23" s="4">
        <v>493</v>
      </c>
      <c r="C23" s="4">
        <v>262</v>
      </c>
      <c r="D23" s="4">
        <v>231</v>
      </c>
      <c r="E23" s="53" t="s">
        <v>38</v>
      </c>
      <c r="F23" s="4">
        <v>1167</v>
      </c>
      <c r="G23" s="4">
        <v>580</v>
      </c>
      <c r="H23" s="4">
        <v>587</v>
      </c>
    </row>
    <row r="24" spans="1:8" ht="9.75" customHeight="1">
      <c r="A24" s="52" t="s">
        <v>39</v>
      </c>
      <c r="B24" s="4">
        <v>495</v>
      </c>
      <c r="C24" s="4">
        <v>264</v>
      </c>
      <c r="D24" s="4">
        <v>231</v>
      </c>
      <c r="E24" s="53" t="s">
        <v>40</v>
      </c>
      <c r="F24" s="4">
        <v>1184</v>
      </c>
      <c r="G24" s="4">
        <v>591</v>
      </c>
      <c r="H24" s="4">
        <v>593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2729</v>
      </c>
      <c r="C26" s="4">
        <f>SUM(C27:C31)</f>
        <v>1382</v>
      </c>
      <c r="D26" s="4">
        <f>SUM(D27:D31)</f>
        <v>1347</v>
      </c>
      <c r="E26" s="52" t="s">
        <v>42</v>
      </c>
      <c r="F26" s="4">
        <f>SUM(F27:F31)</f>
        <v>4135</v>
      </c>
      <c r="G26" s="4">
        <f>SUM(G27:G31)</f>
        <v>2025</v>
      </c>
      <c r="H26" s="4">
        <f>SUM(H27:H31)</f>
        <v>2110</v>
      </c>
    </row>
    <row r="27" spans="1:8" ht="9.75" customHeight="1">
      <c r="A27" s="52" t="s">
        <v>43</v>
      </c>
      <c r="B27" s="4">
        <v>521</v>
      </c>
      <c r="C27" s="4">
        <v>253</v>
      </c>
      <c r="D27" s="4">
        <v>268</v>
      </c>
      <c r="E27" s="53" t="s">
        <v>44</v>
      </c>
      <c r="F27" s="4">
        <v>1046</v>
      </c>
      <c r="G27" s="4">
        <v>508</v>
      </c>
      <c r="H27" s="4">
        <v>538</v>
      </c>
    </row>
    <row r="28" spans="1:8" ht="9.75" customHeight="1">
      <c r="A28" s="52" t="s">
        <v>45</v>
      </c>
      <c r="B28" s="4">
        <v>541</v>
      </c>
      <c r="C28" s="4">
        <v>271</v>
      </c>
      <c r="D28" s="4">
        <v>270</v>
      </c>
      <c r="E28" s="53" t="s">
        <v>46</v>
      </c>
      <c r="F28" s="4">
        <v>766</v>
      </c>
      <c r="G28" s="4">
        <v>394</v>
      </c>
      <c r="H28" s="4">
        <v>372</v>
      </c>
    </row>
    <row r="29" spans="1:8" ht="9.75" customHeight="1">
      <c r="A29" s="52" t="s">
        <v>47</v>
      </c>
      <c r="B29" s="4">
        <v>556</v>
      </c>
      <c r="C29" s="4">
        <v>294</v>
      </c>
      <c r="D29" s="4">
        <v>262</v>
      </c>
      <c r="E29" s="53" t="s">
        <v>48</v>
      </c>
      <c r="F29" s="4">
        <v>631</v>
      </c>
      <c r="G29" s="4">
        <v>325</v>
      </c>
      <c r="H29" s="4">
        <v>306</v>
      </c>
    </row>
    <row r="30" spans="1:8" ht="9.75" customHeight="1">
      <c r="A30" s="52" t="s">
        <v>49</v>
      </c>
      <c r="B30" s="4">
        <v>558</v>
      </c>
      <c r="C30" s="4">
        <v>287</v>
      </c>
      <c r="D30" s="4">
        <v>271</v>
      </c>
      <c r="E30" s="53" t="s">
        <v>50</v>
      </c>
      <c r="F30" s="4">
        <v>878</v>
      </c>
      <c r="G30" s="4">
        <v>413</v>
      </c>
      <c r="H30" s="4">
        <v>465</v>
      </c>
    </row>
    <row r="31" spans="1:8" ht="9.75" customHeight="1">
      <c r="A31" s="52" t="s">
        <v>51</v>
      </c>
      <c r="B31" s="4">
        <v>553</v>
      </c>
      <c r="C31" s="4">
        <v>277</v>
      </c>
      <c r="D31" s="4">
        <v>276</v>
      </c>
      <c r="E31" s="53" t="s">
        <v>52</v>
      </c>
      <c r="F31" s="4">
        <v>814</v>
      </c>
      <c r="G31" s="4">
        <v>385</v>
      </c>
      <c r="H31" s="4">
        <v>429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2001</v>
      </c>
      <c r="C33" s="4">
        <f>SUM(C34:C38)</f>
        <v>1045</v>
      </c>
      <c r="D33" s="4">
        <f>SUM(D34:D38)</f>
        <v>956</v>
      </c>
      <c r="E33" s="52" t="s">
        <v>54</v>
      </c>
      <c r="F33" s="4">
        <f>SUM(F34:F38)</f>
        <v>3559</v>
      </c>
      <c r="G33" s="4">
        <f>SUM(G34:G38)</f>
        <v>1649</v>
      </c>
      <c r="H33" s="4">
        <f>SUM(H34:H38)</f>
        <v>1910</v>
      </c>
    </row>
    <row r="34" spans="1:8" ht="9.75" customHeight="1">
      <c r="A34" s="52" t="s">
        <v>55</v>
      </c>
      <c r="B34" s="4">
        <v>521</v>
      </c>
      <c r="C34" s="4">
        <v>267</v>
      </c>
      <c r="D34" s="4">
        <v>254</v>
      </c>
      <c r="E34" s="53" t="s">
        <v>56</v>
      </c>
      <c r="F34" s="4">
        <v>817</v>
      </c>
      <c r="G34" s="4">
        <v>387</v>
      </c>
      <c r="H34" s="4">
        <v>430</v>
      </c>
    </row>
    <row r="35" spans="1:8" ht="9.75" customHeight="1">
      <c r="A35" s="52" t="s">
        <v>57</v>
      </c>
      <c r="B35" s="4">
        <v>412</v>
      </c>
      <c r="C35" s="4">
        <v>207</v>
      </c>
      <c r="D35" s="4">
        <v>205</v>
      </c>
      <c r="E35" s="53" t="s">
        <v>58</v>
      </c>
      <c r="F35" s="4">
        <v>767</v>
      </c>
      <c r="G35" s="4">
        <v>367</v>
      </c>
      <c r="H35" s="4">
        <v>400</v>
      </c>
    </row>
    <row r="36" spans="1:8" ht="9.75" customHeight="1">
      <c r="A36" s="52" t="s">
        <v>59</v>
      </c>
      <c r="B36" s="4">
        <v>363</v>
      </c>
      <c r="C36" s="4">
        <v>193</v>
      </c>
      <c r="D36" s="4">
        <v>170</v>
      </c>
      <c r="E36" s="53" t="s">
        <v>60</v>
      </c>
      <c r="F36" s="4">
        <v>752</v>
      </c>
      <c r="G36" s="4">
        <v>338</v>
      </c>
      <c r="H36" s="4">
        <v>414</v>
      </c>
    </row>
    <row r="37" spans="1:8" ht="9.75" customHeight="1">
      <c r="A37" s="52" t="s">
        <v>61</v>
      </c>
      <c r="B37" s="4">
        <v>358</v>
      </c>
      <c r="C37" s="4">
        <v>197</v>
      </c>
      <c r="D37" s="4">
        <v>161</v>
      </c>
      <c r="E37" s="53" t="s">
        <v>62</v>
      </c>
      <c r="F37" s="4">
        <v>588</v>
      </c>
      <c r="G37" s="4">
        <v>270</v>
      </c>
      <c r="H37" s="4">
        <v>318</v>
      </c>
    </row>
    <row r="38" spans="1:8" ht="9.75" customHeight="1">
      <c r="A38" s="52" t="s">
        <v>63</v>
      </c>
      <c r="B38" s="4">
        <v>347</v>
      </c>
      <c r="C38" s="4">
        <v>181</v>
      </c>
      <c r="D38" s="4">
        <v>166</v>
      </c>
      <c r="E38" s="53" t="s">
        <v>64</v>
      </c>
      <c r="F38" s="4">
        <v>635</v>
      </c>
      <c r="G38" s="4">
        <v>287</v>
      </c>
      <c r="H38" s="4">
        <v>348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2089</v>
      </c>
      <c r="C40" s="4">
        <f>SUM(C41:C45)</f>
        <v>1166</v>
      </c>
      <c r="D40" s="4">
        <f>SUM(D41:D45)</f>
        <v>923</v>
      </c>
      <c r="E40" s="52" t="s">
        <v>66</v>
      </c>
      <c r="F40" s="4">
        <f>SUM(F41:F45)</f>
        <v>2848</v>
      </c>
      <c r="G40" s="4">
        <f>SUM(G41:G45)</f>
        <v>1191</v>
      </c>
      <c r="H40" s="4">
        <f>SUM(H41:H45)</f>
        <v>1657</v>
      </c>
    </row>
    <row r="41" spans="1:8" ht="9.75" customHeight="1">
      <c r="A41" s="52" t="s">
        <v>67</v>
      </c>
      <c r="B41" s="4">
        <v>409</v>
      </c>
      <c r="C41" s="4">
        <v>213</v>
      </c>
      <c r="D41" s="4">
        <v>196</v>
      </c>
      <c r="E41" s="53" t="s">
        <v>68</v>
      </c>
      <c r="F41" s="4">
        <v>620</v>
      </c>
      <c r="G41" s="4">
        <v>296</v>
      </c>
      <c r="H41" s="4">
        <v>324</v>
      </c>
    </row>
    <row r="42" spans="1:8" ht="9.75" customHeight="1">
      <c r="A42" s="52" t="s">
        <v>69</v>
      </c>
      <c r="B42" s="4">
        <v>411</v>
      </c>
      <c r="C42" s="4">
        <v>242</v>
      </c>
      <c r="D42" s="4">
        <v>169</v>
      </c>
      <c r="E42" s="53" t="s">
        <v>70</v>
      </c>
      <c r="F42" s="4">
        <v>605</v>
      </c>
      <c r="G42" s="4">
        <v>280</v>
      </c>
      <c r="H42" s="4">
        <v>325</v>
      </c>
    </row>
    <row r="43" spans="1:8" ht="9.75" customHeight="1">
      <c r="A43" s="52" t="s">
        <v>71</v>
      </c>
      <c r="B43" s="4">
        <v>447</v>
      </c>
      <c r="C43" s="4">
        <v>265</v>
      </c>
      <c r="D43" s="4">
        <v>182</v>
      </c>
      <c r="E43" s="53" t="s">
        <v>72</v>
      </c>
      <c r="F43" s="4">
        <v>569</v>
      </c>
      <c r="G43" s="4">
        <v>225</v>
      </c>
      <c r="H43" s="4">
        <v>344</v>
      </c>
    </row>
    <row r="44" spans="1:8" ht="9.75" customHeight="1">
      <c r="A44" s="52" t="s">
        <v>73</v>
      </c>
      <c r="B44" s="4">
        <v>405</v>
      </c>
      <c r="C44" s="4">
        <v>208</v>
      </c>
      <c r="D44" s="4">
        <v>197</v>
      </c>
      <c r="E44" s="53" t="s">
        <v>74</v>
      </c>
      <c r="F44" s="4">
        <v>562</v>
      </c>
      <c r="G44" s="4">
        <v>217</v>
      </c>
      <c r="H44" s="4">
        <v>345</v>
      </c>
    </row>
    <row r="45" spans="1:8" ht="9.75" customHeight="1">
      <c r="A45" s="52" t="s">
        <v>75</v>
      </c>
      <c r="B45" s="4">
        <v>417</v>
      </c>
      <c r="C45" s="4">
        <v>238</v>
      </c>
      <c r="D45" s="4">
        <v>179</v>
      </c>
      <c r="E45" s="53" t="s">
        <v>76</v>
      </c>
      <c r="F45" s="4">
        <v>492</v>
      </c>
      <c r="G45" s="4">
        <v>173</v>
      </c>
      <c r="H45" s="4">
        <v>319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2391</v>
      </c>
      <c r="C47" s="4">
        <f>SUM(C48:C52)</f>
        <v>1236</v>
      </c>
      <c r="D47" s="4">
        <f>SUM(D48:D52)</f>
        <v>1155</v>
      </c>
      <c r="E47" s="52" t="s">
        <v>78</v>
      </c>
      <c r="F47" s="4">
        <f>SUM(F48:F52)</f>
        <v>1996</v>
      </c>
      <c r="G47" s="4">
        <f>SUM(G48:G52)</f>
        <v>732</v>
      </c>
      <c r="H47" s="4">
        <f>SUM(H48:H52)</f>
        <v>1264</v>
      </c>
    </row>
    <row r="48" spans="1:8" ht="9.75" customHeight="1">
      <c r="A48" s="52" t="s">
        <v>79</v>
      </c>
      <c r="B48" s="4">
        <v>439</v>
      </c>
      <c r="C48" s="4">
        <v>228</v>
      </c>
      <c r="D48" s="4">
        <v>211</v>
      </c>
      <c r="E48" s="53" t="s">
        <v>80</v>
      </c>
      <c r="F48" s="4">
        <v>469</v>
      </c>
      <c r="G48" s="4">
        <v>193</v>
      </c>
      <c r="H48" s="4">
        <v>276</v>
      </c>
    </row>
    <row r="49" spans="1:8" ht="9.75" customHeight="1">
      <c r="A49" s="52" t="s">
        <v>81</v>
      </c>
      <c r="B49" s="4">
        <v>448</v>
      </c>
      <c r="C49" s="4">
        <v>233</v>
      </c>
      <c r="D49" s="4">
        <v>215</v>
      </c>
      <c r="E49" s="53" t="s">
        <v>82</v>
      </c>
      <c r="F49" s="4">
        <v>469</v>
      </c>
      <c r="G49" s="4">
        <v>161</v>
      </c>
      <c r="H49" s="4">
        <v>308</v>
      </c>
    </row>
    <row r="50" spans="1:8" ht="9.75" customHeight="1">
      <c r="A50" s="52" t="s">
        <v>83</v>
      </c>
      <c r="B50" s="4">
        <v>449</v>
      </c>
      <c r="C50" s="4">
        <v>223</v>
      </c>
      <c r="D50" s="4">
        <v>226</v>
      </c>
      <c r="E50" s="53" t="s">
        <v>84</v>
      </c>
      <c r="F50" s="4">
        <v>427</v>
      </c>
      <c r="G50" s="4">
        <v>157</v>
      </c>
      <c r="H50" s="4">
        <v>270</v>
      </c>
    </row>
    <row r="51" spans="1:8" ht="9.75" customHeight="1">
      <c r="A51" s="52" t="s">
        <v>85</v>
      </c>
      <c r="B51" s="4">
        <v>520</v>
      </c>
      <c r="C51" s="4">
        <v>268</v>
      </c>
      <c r="D51" s="4">
        <v>252</v>
      </c>
      <c r="E51" s="53" t="s">
        <v>86</v>
      </c>
      <c r="F51" s="4">
        <v>320</v>
      </c>
      <c r="G51" s="4">
        <v>123</v>
      </c>
      <c r="H51" s="4">
        <v>197</v>
      </c>
    </row>
    <row r="52" spans="1:8" ht="9.75" customHeight="1">
      <c r="A52" s="52" t="s">
        <v>87</v>
      </c>
      <c r="B52" s="4">
        <v>535</v>
      </c>
      <c r="C52" s="4">
        <v>284</v>
      </c>
      <c r="D52" s="4">
        <v>251</v>
      </c>
      <c r="E52" s="53" t="s">
        <v>88</v>
      </c>
      <c r="F52" s="4">
        <v>311</v>
      </c>
      <c r="G52" s="4">
        <v>98</v>
      </c>
      <c r="H52" s="4">
        <v>213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2857</v>
      </c>
      <c r="C54" s="4">
        <f>SUM(C55:C59)</f>
        <v>1482</v>
      </c>
      <c r="D54" s="4">
        <f>SUM(D55:D59)</f>
        <v>1375</v>
      </c>
      <c r="E54" s="52" t="s">
        <v>90</v>
      </c>
      <c r="F54" s="4">
        <f>SUM(F55:F59)</f>
        <v>1121</v>
      </c>
      <c r="G54" s="4">
        <f>SUM(G55:G59)</f>
        <v>329</v>
      </c>
      <c r="H54" s="4">
        <f>SUM(H55:H59)</f>
        <v>792</v>
      </c>
    </row>
    <row r="55" spans="1:8" ht="9.75" customHeight="1">
      <c r="A55" s="52" t="s">
        <v>91</v>
      </c>
      <c r="B55" s="4">
        <v>526</v>
      </c>
      <c r="C55" s="4">
        <v>292</v>
      </c>
      <c r="D55" s="4">
        <v>234</v>
      </c>
      <c r="E55" s="53" t="s">
        <v>92</v>
      </c>
      <c r="F55" s="4">
        <v>313</v>
      </c>
      <c r="G55" s="4">
        <v>95</v>
      </c>
      <c r="H55" s="4">
        <v>218</v>
      </c>
    </row>
    <row r="56" spans="1:8" ht="9.75" customHeight="1">
      <c r="A56" s="52" t="s">
        <v>93</v>
      </c>
      <c r="B56" s="4">
        <v>525</v>
      </c>
      <c r="C56" s="4">
        <v>305</v>
      </c>
      <c r="D56" s="4">
        <v>220</v>
      </c>
      <c r="E56" s="53" t="s">
        <v>94</v>
      </c>
      <c r="F56" s="4">
        <v>281</v>
      </c>
      <c r="G56" s="4">
        <v>86</v>
      </c>
      <c r="H56" s="4">
        <v>195</v>
      </c>
    </row>
    <row r="57" spans="1:8" ht="9.75" customHeight="1">
      <c r="A57" s="52" t="s">
        <v>95</v>
      </c>
      <c r="B57" s="4">
        <v>563</v>
      </c>
      <c r="C57" s="4">
        <v>276</v>
      </c>
      <c r="D57" s="4">
        <v>287</v>
      </c>
      <c r="E57" s="53" t="s">
        <v>96</v>
      </c>
      <c r="F57" s="4">
        <v>205</v>
      </c>
      <c r="G57" s="4">
        <v>56</v>
      </c>
      <c r="H57" s="4">
        <v>149</v>
      </c>
    </row>
    <row r="58" spans="1:8" ht="9.75" customHeight="1">
      <c r="A58" s="52" t="s">
        <v>97</v>
      </c>
      <c r="B58" s="4">
        <v>619</v>
      </c>
      <c r="C58" s="4">
        <v>287</v>
      </c>
      <c r="D58" s="4">
        <v>332</v>
      </c>
      <c r="E58" s="53" t="s">
        <v>98</v>
      </c>
      <c r="F58" s="4">
        <v>183</v>
      </c>
      <c r="G58" s="4">
        <v>58</v>
      </c>
      <c r="H58" s="4">
        <v>125</v>
      </c>
    </row>
    <row r="59" spans="1:8" ht="9.75" customHeight="1">
      <c r="A59" s="52" t="s">
        <v>99</v>
      </c>
      <c r="B59" s="4">
        <v>624</v>
      </c>
      <c r="C59" s="4">
        <v>322</v>
      </c>
      <c r="D59" s="4">
        <v>302</v>
      </c>
      <c r="E59" s="53" t="s">
        <v>100</v>
      </c>
      <c r="F59" s="4">
        <v>139</v>
      </c>
      <c r="G59" s="4">
        <v>34</v>
      </c>
      <c r="H59" s="4">
        <v>105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3716</v>
      </c>
      <c r="C61" s="4">
        <f>SUM(C62:C66)</f>
        <v>1861</v>
      </c>
      <c r="D61" s="4">
        <f>SUM(D62:D66)</f>
        <v>1855</v>
      </c>
      <c r="E61" s="52" t="s">
        <v>102</v>
      </c>
      <c r="F61" s="4">
        <f>SUM(F62:F66)</f>
        <v>290</v>
      </c>
      <c r="G61" s="4">
        <f>SUM(G62:G66)</f>
        <v>42</v>
      </c>
      <c r="H61" s="4">
        <f>SUM(H62:H66)</f>
        <v>248</v>
      </c>
    </row>
    <row r="62" spans="1:8" ht="9.75" customHeight="1">
      <c r="A62" s="53" t="s">
        <v>103</v>
      </c>
      <c r="B62" s="4">
        <v>681</v>
      </c>
      <c r="C62" s="4">
        <v>347</v>
      </c>
      <c r="D62" s="4">
        <v>334</v>
      </c>
      <c r="E62" s="53" t="s">
        <v>104</v>
      </c>
      <c r="F62" s="4">
        <v>103</v>
      </c>
      <c r="G62" s="4">
        <v>17</v>
      </c>
      <c r="H62" s="4">
        <v>86</v>
      </c>
    </row>
    <row r="63" spans="1:8" ht="9.75" customHeight="1">
      <c r="A63" s="53" t="s">
        <v>105</v>
      </c>
      <c r="B63" s="4">
        <v>656</v>
      </c>
      <c r="C63" s="4">
        <v>345</v>
      </c>
      <c r="D63" s="4">
        <v>311</v>
      </c>
      <c r="E63" s="53" t="s">
        <v>106</v>
      </c>
      <c r="F63" s="4">
        <v>65</v>
      </c>
      <c r="G63" s="4">
        <v>15</v>
      </c>
      <c r="H63" s="4">
        <v>50</v>
      </c>
    </row>
    <row r="64" spans="1:8" ht="9.75" customHeight="1">
      <c r="A64" s="53" t="s">
        <v>107</v>
      </c>
      <c r="B64" s="4">
        <v>742</v>
      </c>
      <c r="C64" s="4">
        <v>344</v>
      </c>
      <c r="D64" s="4">
        <v>398</v>
      </c>
      <c r="E64" s="53" t="s">
        <v>108</v>
      </c>
      <c r="F64" s="4">
        <v>56</v>
      </c>
      <c r="G64" s="4">
        <v>3</v>
      </c>
      <c r="H64" s="4">
        <v>53</v>
      </c>
    </row>
    <row r="65" spans="1:8" ht="9.75" customHeight="1">
      <c r="A65" s="53" t="s">
        <v>109</v>
      </c>
      <c r="B65" s="4">
        <v>802</v>
      </c>
      <c r="C65" s="4">
        <v>414</v>
      </c>
      <c r="D65" s="4">
        <v>388</v>
      </c>
      <c r="E65" s="53" t="s">
        <v>110</v>
      </c>
      <c r="F65" s="4">
        <v>35</v>
      </c>
      <c r="G65" s="4">
        <v>6</v>
      </c>
      <c r="H65" s="4">
        <v>29</v>
      </c>
    </row>
    <row r="66" spans="1:8" ht="9.75" customHeight="1">
      <c r="A66" s="53" t="s">
        <v>111</v>
      </c>
      <c r="B66" s="4">
        <v>835</v>
      </c>
      <c r="C66" s="4">
        <v>411</v>
      </c>
      <c r="D66" s="4">
        <v>424</v>
      </c>
      <c r="E66" s="53" t="s">
        <v>112</v>
      </c>
      <c r="F66" s="4">
        <v>31</v>
      </c>
      <c r="G66" s="4">
        <v>1</v>
      </c>
      <c r="H66" s="4">
        <v>30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4017</v>
      </c>
      <c r="C68" s="4">
        <f>SUM(C69:C73)</f>
        <v>2014</v>
      </c>
      <c r="D68" s="4">
        <f>SUM(D69:D73)</f>
        <v>2003</v>
      </c>
      <c r="E68" s="52" t="s">
        <v>114</v>
      </c>
      <c r="F68" s="4">
        <v>42</v>
      </c>
      <c r="G68" s="4">
        <v>0</v>
      </c>
      <c r="H68" s="4">
        <v>42</v>
      </c>
    </row>
    <row r="69" spans="1:8" ht="9.75" customHeight="1">
      <c r="A69" s="53" t="s">
        <v>115</v>
      </c>
      <c r="B69" s="4">
        <v>870</v>
      </c>
      <c r="C69" s="4">
        <v>442</v>
      </c>
      <c r="D69" s="4">
        <v>428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791</v>
      </c>
      <c r="C70" s="4">
        <v>418</v>
      </c>
      <c r="D70" s="4">
        <v>373</v>
      </c>
      <c r="E70" s="52" t="s">
        <v>117</v>
      </c>
      <c r="F70" s="4">
        <v>297</v>
      </c>
      <c r="G70" s="4">
        <v>190</v>
      </c>
      <c r="H70" s="4">
        <v>107</v>
      </c>
    </row>
    <row r="71" spans="1:8" ht="9.75" customHeight="1">
      <c r="A71" s="53" t="s">
        <v>118</v>
      </c>
      <c r="B71" s="4">
        <v>803</v>
      </c>
      <c r="C71" s="4">
        <v>386</v>
      </c>
      <c r="D71" s="4">
        <v>417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770</v>
      </c>
      <c r="C72" s="4">
        <v>393</v>
      </c>
      <c r="D72" s="4">
        <v>377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783</v>
      </c>
      <c r="C73" s="4">
        <v>375</v>
      </c>
      <c r="D73" s="4">
        <v>408</v>
      </c>
      <c r="E73" s="53" t="s">
        <v>128</v>
      </c>
      <c r="F73" s="4">
        <v>6096</v>
      </c>
      <c r="G73" s="4">
        <v>3150</v>
      </c>
      <c r="H73" s="4">
        <v>2946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10.7</v>
      </c>
      <c r="G74" s="5">
        <v>11.4</v>
      </c>
      <c r="H74" s="5">
        <v>10.1</v>
      </c>
    </row>
    <row r="75" spans="1:8" ht="9.75" customHeight="1">
      <c r="A75" s="52" t="s">
        <v>121</v>
      </c>
      <c r="B75" s="4">
        <f>SUM(B76:B80)</f>
        <v>3613</v>
      </c>
      <c r="C75" s="4">
        <f>SUM(C76:C80)</f>
        <v>1809</v>
      </c>
      <c r="D75" s="4">
        <f>SUM(D76:D80)</f>
        <v>1804</v>
      </c>
      <c r="E75" s="53" t="s">
        <v>129</v>
      </c>
      <c r="F75" s="4">
        <v>31132</v>
      </c>
      <c r="G75" s="4">
        <v>15847</v>
      </c>
      <c r="H75" s="4">
        <v>15285</v>
      </c>
    </row>
    <row r="76" spans="1:8" ht="9.75" customHeight="1">
      <c r="A76" s="53" t="s">
        <v>122</v>
      </c>
      <c r="B76" s="4">
        <v>759</v>
      </c>
      <c r="C76" s="4">
        <v>405</v>
      </c>
      <c r="D76" s="4">
        <v>354</v>
      </c>
      <c r="E76" s="52" t="s">
        <v>190</v>
      </c>
      <c r="F76" s="5">
        <v>54.8</v>
      </c>
      <c r="G76" s="5">
        <v>57.2</v>
      </c>
      <c r="H76" s="5">
        <v>52.5</v>
      </c>
    </row>
    <row r="77" spans="1:8" ht="9.75" customHeight="1">
      <c r="A77" s="53" t="s">
        <v>123</v>
      </c>
      <c r="B77" s="4">
        <v>595</v>
      </c>
      <c r="C77" s="4">
        <v>289</v>
      </c>
      <c r="D77" s="4">
        <v>306</v>
      </c>
      <c r="E77" s="52" t="s">
        <v>130</v>
      </c>
      <c r="F77" s="4">
        <v>19573</v>
      </c>
      <c r="G77" s="4">
        <v>8709</v>
      </c>
      <c r="H77" s="4">
        <v>10864</v>
      </c>
    </row>
    <row r="78" spans="1:8" ht="9.75" customHeight="1">
      <c r="A78" s="53" t="s">
        <v>124</v>
      </c>
      <c r="B78" s="4">
        <v>772</v>
      </c>
      <c r="C78" s="4">
        <v>388</v>
      </c>
      <c r="D78" s="4">
        <v>384</v>
      </c>
      <c r="E78" s="52" t="s">
        <v>190</v>
      </c>
      <c r="F78" s="5">
        <v>34.5</v>
      </c>
      <c r="G78" s="5">
        <v>31.4</v>
      </c>
      <c r="H78" s="5">
        <v>37.3</v>
      </c>
    </row>
    <row r="79" spans="1:8" ht="9.75" customHeight="1">
      <c r="A79" s="53" t="s">
        <v>125</v>
      </c>
      <c r="B79" s="4">
        <v>741</v>
      </c>
      <c r="C79" s="4">
        <v>373</v>
      </c>
      <c r="D79" s="4">
        <v>368</v>
      </c>
      <c r="E79" s="52" t="s">
        <v>208</v>
      </c>
      <c r="F79" s="4">
        <v>9856</v>
      </c>
      <c r="G79" s="4">
        <v>3943</v>
      </c>
      <c r="H79" s="4">
        <v>5913</v>
      </c>
    </row>
    <row r="80" spans="1:8" ht="9.75" customHeight="1">
      <c r="A80" s="53" t="s">
        <v>126</v>
      </c>
      <c r="B80" s="4">
        <v>746</v>
      </c>
      <c r="C80" s="4">
        <v>354</v>
      </c>
      <c r="D80" s="4">
        <v>392</v>
      </c>
      <c r="E80" s="52" t="s">
        <v>190</v>
      </c>
      <c r="F80" s="5">
        <v>17.4</v>
      </c>
      <c r="G80" s="5">
        <v>14.2</v>
      </c>
      <c r="H80" s="5">
        <v>20.3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50.8</v>
      </c>
      <c r="G82" s="6">
        <v>49</v>
      </c>
      <c r="H82" s="6">
        <v>52.5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&amp;C&amp;--30-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220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50399</v>
      </c>
      <c r="C3" s="2">
        <f>SUM(C5,C12,C19,C26,C33,C40,C47,C54,C61,C68,C75,G5,G12,G19,G26,G33,G40,G47,G54,G61,G70,G68)</f>
        <v>24781</v>
      </c>
      <c r="D3" s="2">
        <f>SUM(D5,D12,D19,D26,D33,D40,D47,D54,D61,D68,D75,H5,H12,H19,H26,H33,H40,H47,H54,H61,H70,H68)</f>
        <v>25618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1866</v>
      </c>
      <c r="C5" s="4">
        <f>SUM(C6:C10)</f>
        <v>975</v>
      </c>
      <c r="D5" s="4">
        <f>SUM(D6:D10)</f>
        <v>891</v>
      </c>
      <c r="E5" s="52" t="s">
        <v>6</v>
      </c>
      <c r="F5" s="4">
        <f>SUM(F6:F10)</f>
        <v>2870</v>
      </c>
      <c r="G5" s="4">
        <f>SUM(G6:G10)</f>
        <v>1405</v>
      </c>
      <c r="H5" s="4">
        <f>SUM(H6:H10)</f>
        <v>1465</v>
      </c>
    </row>
    <row r="6" spans="1:8" ht="9.75" customHeight="1">
      <c r="A6" s="53" t="s">
        <v>7</v>
      </c>
      <c r="B6" s="4">
        <v>361</v>
      </c>
      <c r="C6" s="4">
        <v>197</v>
      </c>
      <c r="D6" s="4">
        <v>164</v>
      </c>
      <c r="E6" s="53" t="s">
        <v>8</v>
      </c>
      <c r="F6" s="4">
        <v>535</v>
      </c>
      <c r="G6" s="4">
        <v>259</v>
      </c>
      <c r="H6" s="4">
        <v>276</v>
      </c>
    </row>
    <row r="7" spans="1:8" ht="9.75" customHeight="1">
      <c r="A7" s="53" t="s">
        <v>9</v>
      </c>
      <c r="B7" s="4">
        <v>377</v>
      </c>
      <c r="C7" s="4">
        <v>196</v>
      </c>
      <c r="D7" s="4">
        <v>181</v>
      </c>
      <c r="E7" s="53" t="s">
        <v>10</v>
      </c>
      <c r="F7" s="4">
        <v>600</v>
      </c>
      <c r="G7" s="4">
        <v>300</v>
      </c>
      <c r="H7" s="4">
        <v>300</v>
      </c>
    </row>
    <row r="8" spans="1:8" ht="9.75" customHeight="1">
      <c r="A8" s="53" t="s">
        <v>11</v>
      </c>
      <c r="B8" s="4">
        <v>378</v>
      </c>
      <c r="C8" s="4">
        <v>188</v>
      </c>
      <c r="D8" s="4">
        <v>190</v>
      </c>
      <c r="E8" s="53" t="s">
        <v>12</v>
      </c>
      <c r="F8" s="4">
        <v>571</v>
      </c>
      <c r="G8" s="4">
        <v>274</v>
      </c>
      <c r="H8" s="4">
        <v>297</v>
      </c>
    </row>
    <row r="9" spans="1:8" ht="9.75" customHeight="1">
      <c r="A9" s="53" t="s">
        <v>13</v>
      </c>
      <c r="B9" s="4">
        <v>371</v>
      </c>
      <c r="C9" s="4">
        <v>203</v>
      </c>
      <c r="D9" s="4">
        <v>168</v>
      </c>
      <c r="E9" s="53" t="s">
        <v>14</v>
      </c>
      <c r="F9" s="4">
        <v>574</v>
      </c>
      <c r="G9" s="4">
        <v>264</v>
      </c>
      <c r="H9" s="4">
        <v>310</v>
      </c>
    </row>
    <row r="10" spans="1:8" ht="9.75" customHeight="1">
      <c r="A10" s="53" t="s">
        <v>15</v>
      </c>
      <c r="B10" s="4">
        <v>379</v>
      </c>
      <c r="C10" s="4">
        <v>191</v>
      </c>
      <c r="D10" s="4">
        <v>188</v>
      </c>
      <c r="E10" s="53" t="s">
        <v>16</v>
      </c>
      <c r="F10" s="4">
        <v>590</v>
      </c>
      <c r="G10" s="4">
        <v>308</v>
      </c>
      <c r="H10" s="4">
        <v>282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2109</v>
      </c>
      <c r="C12" s="4">
        <f>SUM(C13:C17)</f>
        <v>1104</v>
      </c>
      <c r="D12" s="4">
        <f>SUM(D13:D17)</f>
        <v>1005</v>
      </c>
      <c r="E12" s="52" t="s">
        <v>18</v>
      </c>
      <c r="F12" s="4">
        <f>SUM(F13:F17)</f>
        <v>3218</v>
      </c>
      <c r="G12" s="4">
        <f>SUM(G13:G17)</f>
        <v>1535</v>
      </c>
      <c r="H12" s="4">
        <f>SUM(H13:H17)</f>
        <v>1683</v>
      </c>
    </row>
    <row r="13" spans="1:8" ht="9.75" customHeight="1">
      <c r="A13" s="53" t="s">
        <v>19</v>
      </c>
      <c r="B13" s="4">
        <v>373</v>
      </c>
      <c r="C13" s="4">
        <v>197</v>
      </c>
      <c r="D13" s="4">
        <v>176</v>
      </c>
      <c r="E13" s="53" t="s">
        <v>20</v>
      </c>
      <c r="F13" s="4">
        <v>533</v>
      </c>
      <c r="G13" s="4">
        <v>273</v>
      </c>
      <c r="H13" s="4">
        <v>260</v>
      </c>
    </row>
    <row r="14" spans="1:8" ht="9.75" customHeight="1">
      <c r="A14" s="53" t="s">
        <v>21</v>
      </c>
      <c r="B14" s="4">
        <v>414</v>
      </c>
      <c r="C14" s="4">
        <v>217</v>
      </c>
      <c r="D14" s="4">
        <v>197</v>
      </c>
      <c r="E14" s="53" t="s">
        <v>22</v>
      </c>
      <c r="F14" s="4">
        <v>635</v>
      </c>
      <c r="G14" s="4">
        <v>292</v>
      </c>
      <c r="H14" s="4">
        <v>343</v>
      </c>
    </row>
    <row r="15" spans="1:8" ht="9.75" customHeight="1">
      <c r="A15" s="53" t="s">
        <v>23</v>
      </c>
      <c r="B15" s="4">
        <v>422</v>
      </c>
      <c r="C15" s="4">
        <v>216</v>
      </c>
      <c r="D15" s="4">
        <v>206</v>
      </c>
      <c r="E15" s="53" t="s">
        <v>24</v>
      </c>
      <c r="F15" s="4">
        <v>698</v>
      </c>
      <c r="G15" s="4">
        <v>331</v>
      </c>
      <c r="H15" s="4">
        <v>367</v>
      </c>
    </row>
    <row r="16" spans="1:8" ht="9.75" customHeight="1">
      <c r="A16" s="53" t="s">
        <v>25</v>
      </c>
      <c r="B16" s="4">
        <v>428</v>
      </c>
      <c r="C16" s="4">
        <v>232</v>
      </c>
      <c r="D16" s="4">
        <v>196</v>
      </c>
      <c r="E16" s="53" t="s">
        <v>26</v>
      </c>
      <c r="F16" s="4">
        <v>647</v>
      </c>
      <c r="G16" s="4">
        <v>315</v>
      </c>
      <c r="H16" s="4">
        <v>332</v>
      </c>
    </row>
    <row r="17" spans="1:8" ht="9.75" customHeight="1">
      <c r="A17" s="53" t="s">
        <v>27</v>
      </c>
      <c r="B17" s="4">
        <v>472</v>
      </c>
      <c r="C17" s="4">
        <v>242</v>
      </c>
      <c r="D17" s="4">
        <v>230</v>
      </c>
      <c r="E17" s="53" t="s">
        <v>28</v>
      </c>
      <c r="F17" s="4">
        <v>705</v>
      </c>
      <c r="G17" s="4">
        <v>324</v>
      </c>
      <c r="H17" s="4">
        <v>381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2428</v>
      </c>
      <c r="C19" s="4">
        <f>SUM(C20:C24)</f>
        <v>1250</v>
      </c>
      <c r="D19" s="4">
        <f>SUM(D20:D24)</f>
        <v>1178</v>
      </c>
      <c r="E19" s="52" t="s">
        <v>30</v>
      </c>
      <c r="F19" s="4">
        <f>SUM(F20:F24)</f>
        <v>4255</v>
      </c>
      <c r="G19" s="4">
        <f>SUM(G20:G24)</f>
        <v>2129</v>
      </c>
      <c r="H19" s="4">
        <f>SUM(H20:H24)</f>
        <v>2126</v>
      </c>
    </row>
    <row r="20" spans="1:8" ht="9.75" customHeight="1">
      <c r="A20" s="52" t="s">
        <v>31</v>
      </c>
      <c r="B20" s="4">
        <v>489</v>
      </c>
      <c r="C20" s="4">
        <v>262</v>
      </c>
      <c r="D20" s="4">
        <v>227</v>
      </c>
      <c r="E20" s="53" t="s">
        <v>32</v>
      </c>
      <c r="F20" s="4">
        <v>807</v>
      </c>
      <c r="G20" s="4">
        <v>402</v>
      </c>
      <c r="H20" s="4">
        <v>405</v>
      </c>
    </row>
    <row r="21" spans="1:8" ht="9.75" customHeight="1">
      <c r="A21" s="52" t="s">
        <v>33</v>
      </c>
      <c r="B21" s="4">
        <v>460</v>
      </c>
      <c r="C21" s="4">
        <v>224</v>
      </c>
      <c r="D21" s="4">
        <v>236</v>
      </c>
      <c r="E21" s="53" t="s">
        <v>34</v>
      </c>
      <c r="F21" s="4">
        <v>760</v>
      </c>
      <c r="G21" s="4">
        <v>378</v>
      </c>
      <c r="H21" s="4">
        <v>382</v>
      </c>
    </row>
    <row r="22" spans="1:8" ht="9.75" customHeight="1">
      <c r="A22" s="52" t="s">
        <v>35</v>
      </c>
      <c r="B22" s="4">
        <v>463</v>
      </c>
      <c r="C22" s="4">
        <v>234</v>
      </c>
      <c r="D22" s="4">
        <v>229</v>
      </c>
      <c r="E22" s="53" t="s">
        <v>36</v>
      </c>
      <c r="F22" s="4">
        <v>883</v>
      </c>
      <c r="G22" s="4">
        <v>436</v>
      </c>
      <c r="H22" s="4">
        <v>447</v>
      </c>
    </row>
    <row r="23" spans="1:8" ht="9.75" customHeight="1">
      <c r="A23" s="52" t="s">
        <v>37</v>
      </c>
      <c r="B23" s="4">
        <v>499</v>
      </c>
      <c r="C23" s="4">
        <v>252</v>
      </c>
      <c r="D23" s="4">
        <v>247</v>
      </c>
      <c r="E23" s="53" t="s">
        <v>38</v>
      </c>
      <c r="F23" s="4">
        <v>895</v>
      </c>
      <c r="G23" s="4">
        <v>462</v>
      </c>
      <c r="H23" s="4">
        <v>433</v>
      </c>
    </row>
    <row r="24" spans="1:8" ht="9.75" customHeight="1">
      <c r="A24" s="52" t="s">
        <v>39</v>
      </c>
      <c r="B24" s="4">
        <v>517</v>
      </c>
      <c r="C24" s="4">
        <v>278</v>
      </c>
      <c r="D24" s="4">
        <v>239</v>
      </c>
      <c r="E24" s="53" t="s">
        <v>40</v>
      </c>
      <c r="F24" s="4">
        <v>910</v>
      </c>
      <c r="G24" s="4">
        <v>451</v>
      </c>
      <c r="H24" s="4">
        <v>459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2702</v>
      </c>
      <c r="C26" s="4">
        <f>SUM(C27:C31)</f>
        <v>1386</v>
      </c>
      <c r="D26" s="4">
        <f>SUM(D27:D31)</f>
        <v>1316</v>
      </c>
      <c r="E26" s="52" t="s">
        <v>42</v>
      </c>
      <c r="F26" s="4">
        <f>SUM(F27:F31)</f>
        <v>3279</v>
      </c>
      <c r="G26" s="4">
        <f>SUM(G27:G31)</f>
        <v>1560</v>
      </c>
      <c r="H26" s="4">
        <f>SUM(H27:H31)</f>
        <v>1719</v>
      </c>
    </row>
    <row r="27" spans="1:8" ht="9.75" customHeight="1">
      <c r="A27" s="52" t="s">
        <v>43</v>
      </c>
      <c r="B27" s="4">
        <v>528</v>
      </c>
      <c r="C27" s="4">
        <v>285</v>
      </c>
      <c r="D27" s="4">
        <v>243</v>
      </c>
      <c r="E27" s="53" t="s">
        <v>44</v>
      </c>
      <c r="F27" s="4">
        <v>886</v>
      </c>
      <c r="G27" s="4">
        <v>453</v>
      </c>
      <c r="H27" s="4">
        <v>433</v>
      </c>
    </row>
    <row r="28" spans="1:8" ht="9.75" customHeight="1">
      <c r="A28" s="52" t="s">
        <v>45</v>
      </c>
      <c r="B28" s="4">
        <v>541</v>
      </c>
      <c r="C28" s="4">
        <v>274</v>
      </c>
      <c r="D28" s="4">
        <v>267</v>
      </c>
      <c r="E28" s="53" t="s">
        <v>46</v>
      </c>
      <c r="F28" s="4">
        <v>541</v>
      </c>
      <c r="G28" s="4">
        <v>262</v>
      </c>
      <c r="H28" s="4">
        <v>279</v>
      </c>
    </row>
    <row r="29" spans="1:8" ht="9.75" customHeight="1">
      <c r="A29" s="52" t="s">
        <v>47</v>
      </c>
      <c r="B29" s="4">
        <v>579</v>
      </c>
      <c r="C29" s="4">
        <v>292</v>
      </c>
      <c r="D29" s="4">
        <v>287</v>
      </c>
      <c r="E29" s="53" t="s">
        <v>48</v>
      </c>
      <c r="F29" s="4">
        <v>534</v>
      </c>
      <c r="G29" s="4">
        <v>252</v>
      </c>
      <c r="H29" s="4">
        <v>282</v>
      </c>
    </row>
    <row r="30" spans="1:8" ht="9.75" customHeight="1">
      <c r="A30" s="52" t="s">
        <v>49</v>
      </c>
      <c r="B30" s="4">
        <v>533</v>
      </c>
      <c r="C30" s="4">
        <v>262</v>
      </c>
      <c r="D30" s="4">
        <v>271</v>
      </c>
      <c r="E30" s="53" t="s">
        <v>50</v>
      </c>
      <c r="F30" s="4">
        <v>671</v>
      </c>
      <c r="G30" s="4">
        <v>295</v>
      </c>
      <c r="H30" s="4">
        <v>376</v>
      </c>
    </row>
    <row r="31" spans="1:8" ht="9.75" customHeight="1">
      <c r="A31" s="52" t="s">
        <v>51</v>
      </c>
      <c r="B31" s="4">
        <v>521</v>
      </c>
      <c r="C31" s="4">
        <v>273</v>
      </c>
      <c r="D31" s="4">
        <v>248</v>
      </c>
      <c r="E31" s="53" t="s">
        <v>52</v>
      </c>
      <c r="F31" s="4">
        <v>647</v>
      </c>
      <c r="G31" s="4">
        <v>298</v>
      </c>
      <c r="H31" s="4">
        <v>349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2021</v>
      </c>
      <c r="C33" s="4">
        <f>SUM(C34:C38)</f>
        <v>999</v>
      </c>
      <c r="D33" s="4">
        <f>SUM(D34:D38)</f>
        <v>1022</v>
      </c>
      <c r="E33" s="52" t="s">
        <v>54</v>
      </c>
      <c r="F33" s="4">
        <f>SUM(F34:F38)</f>
        <v>2628</v>
      </c>
      <c r="G33" s="4">
        <f>SUM(G34:G38)</f>
        <v>1198</v>
      </c>
      <c r="H33" s="4">
        <f>SUM(H34:H38)</f>
        <v>1430</v>
      </c>
    </row>
    <row r="34" spans="1:8" ht="9.75" customHeight="1">
      <c r="A34" s="52" t="s">
        <v>55</v>
      </c>
      <c r="B34" s="4">
        <v>491</v>
      </c>
      <c r="C34" s="4">
        <v>244</v>
      </c>
      <c r="D34" s="4">
        <v>247</v>
      </c>
      <c r="E34" s="53" t="s">
        <v>56</v>
      </c>
      <c r="F34" s="4">
        <v>655</v>
      </c>
      <c r="G34" s="4">
        <v>290</v>
      </c>
      <c r="H34" s="4">
        <v>365</v>
      </c>
    </row>
    <row r="35" spans="1:8" ht="9.75" customHeight="1">
      <c r="A35" s="52" t="s">
        <v>57</v>
      </c>
      <c r="B35" s="4">
        <v>392</v>
      </c>
      <c r="C35" s="4">
        <v>200</v>
      </c>
      <c r="D35" s="4">
        <v>192</v>
      </c>
      <c r="E35" s="53" t="s">
        <v>58</v>
      </c>
      <c r="F35" s="4">
        <v>548</v>
      </c>
      <c r="G35" s="4">
        <v>282</v>
      </c>
      <c r="H35" s="4">
        <v>266</v>
      </c>
    </row>
    <row r="36" spans="1:8" ht="9.75" customHeight="1">
      <c r="A36" s="52" t="s">
        <v>59</v>
      </c>
      <c r="B36" s="4">
        <v>375</v>
      </c>
      <c r="C36" s="4">
        <v>166</v>
      </c>
      <c r="D36" s="4">
        <v>209</v>
      </c>
      <c r="E36" s="53" t="s">
        <v>60</v>
      </c>
      <c r="F36" s="4">
        <v>571</v>
      </c>
      <c r="G36" s="4">
        <v>237</v>
      </c>
      <c r="H36" s="4">
        <v>334</v>
      </c>
    </row>
    <row r="37" spans="1:8" ht="9.75" customHeight="1">
      <c r="A37" s="52" t="s">
        <v>61</v>
      </c>
      <c r="B37" s="4">
        <v>372</v>
      </c>
      <c r="C37" s="4">
        <v>184</v>
      </c>
      <c r="D37" s="4">
        <v>188</v>
      </c>
      <c r="E37" s="53" t="s">
        <v>62</v>
      </c>
      <c r="F37" s="4">
        <v>408</v>
      </c>
      <c r="G37" s="4">
        <v>193</v>
      </c>
      <c r="H37" s="4">
        <v>215</v>
      </c>
    </row>
    <row r="38" spans="1:8" ht="9.75" customHeight="1">
      <c r="A38" s="52" t="s">
        <v>63</v>
      </c>
      <c r="B38" s="4">
        <v>391</v>
      </c>
      <c r="C38" s="4">
        <v>205</v>
      </c>
      <c r="D38" s="4">
        <v>186</v>
      </c>
      <c r="E38" s="53" t="s">
        <v>64</v>
      </c>
      <c r="F38" s="4">
        <v>446</v>
      </c>
      <c r="G38" s="4">
        <v>196</v>
      </c>
      <c r="H38" s="4">
        <v>250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2119</v>
      </c>
      <c r="C40" s="4">
        <f>SUM(C41:C45)</f>
        <v>1103</v>
      </c>
      <c r="D40" s="4">
        <f>SUM(D41:D45)</f>
        <v>1016</v>
      </c>
      <c r="E40" s="52" t="s">
        <v>66</v>
      </c>
      <c r="F40" s="4">
        <f>SUM(F41:F45)</f>
        <v>1973</v>
      </c>
      <c r="G40" s="4">
        <f>SUM(G41:G45)</f>
        <v>814</v>
      </c>
      <c r="H40" s="4">
        <f>SUM(H41:H45)</f>
        <v>1159</v>
      </c>
    </row>
    <row r="41" spans="1:8" ht="9.75" customHeight="1">
      <c r="A41" s="52" t="s">
        <v>67</v>
      </c>
      <c r="B41" s="4">
        <v>424</v>
      </c>
      <c r="C41" s="4">
        <v>235</v>
      </c>
      <c r="D41" s="4">
        <v>189</v>
      </c>
      <c r="E41" s="53" t="s">
        <v>68</v>
      </c>
      <c r="F41" s="4">
        <v>445</v>
      </c>
      <c r="G41" s="4">
        <v>201</v>
      </c>
      <c r="H41" s="4">
        <v>244</v>
      </c>
    </row>
    <row r="42" spans="1:8" ht="9.75" customHeight="1">
      <c r="A42" s="52" t="s">
        <v>69</v>
      </c>
      <c r="B42" s="4">
        <v>402</v>
      </c>
      <c r="C42" s="4">
        <v>211</v>
      </c>
      <c r="D42" s="4">
        <v>191</v>
      </c>
      <c r="E42" s="53" t="s">
        <v>70</v>
      </c>
      <c r="F42" s="4">
        <v>429</v>
      </c>
      <c r="G42" s="4">
        <v>177</v>
      </c>
      <c r="H42" s="4">
        <v>252</v>
      </c>
    </row>
    <row r="43" spans="1:8" ht="9.75" customHeight="1">
      <c r="A43" s="52" t="s">
        <v>71</v>
      </c>
      <c r="B43" s="4">
        <v>424</v>
      </c>
      <c r="C43" s="4">
        <v>217</v>
      </c>
      <c r="D43" s="4">
        <v>207</v>
      </c>
      <c r="E43" s="53" t="s">
        <v>72</v>
      </c>
      <c r="F43" s="4">
        <v>420</v>
      </c>
      <c r="G43" s="4">
        <v>159</v>
      </c>
      <c r="H43" s="4">
        <v>261</v>
      </c>
    </row>
    <row r="44" spans="1:8" ht="9.75" customHeight="1">
      <c r="A44" s="52" t="s">
        <v>73</v>
      </c>
      <c r="B44" s="4">
        <v>420</v>
      </c>
      <c r="C44" s="4">
        <v>202</v>
      </c>
      <c r="D44" s="4">
        <v>218</v>
      </c>
      <c r="E44" s="53" t="s">
        <v>74</v>
      </c>
      <c r="F44" s="4">
        <v>337</v>
      </c>
      <c r="G44" s="4">
        <v>145</v>
      </c>
      <c r="H44" s="4">
        <v>192</v>
      </c>
    </row>
    <row r="45" spans="1:8" ht="9.75" customHeight="1">
      <c r="A45" s="52" t="s">
        <v>75</v>
      </c>
      <c r="B45" s="4">
        <v>449</v>
      </c>
      <c r="C45" s="4">
        <v>238</v>
      </c>
      <c r="D45" s="4">
        <v>211</v>
      </c>
      <c r="E45" s="53" t="s">
        <v>76</v>
      </c>
      <c r="F45" s="4">
        <v>342</v>
      </c>
      <c r="G45" s="4">
        <v>132</v>
      </c>
      <c r="H45" s="4">
        <v>210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2554</v>
      </c>
      <c r="C47" s="4">
        <f>SUM(C48:C52)</f>
        <v>1325</v>
      </c>
      <c r="D47" s="4">
        <f>SUM(D48:D52)</f>
        <v>1229</v>
      </c>
      <c r="E47" s="52" t="s">
        <v>78</v>
      </c>
      <c r="F47" s="4">
        <f>SUM(F48:F52)</f>
        <v>1316</v>
      </c>
      <c r="G47" s="4">
        <f>SUM(G48:G52)</f>
        <v>459</v>
      </c>
      <c r="H47" s="4">
        <f>SUM(H48:H52)</f>
        <v>857</v>
      </c>
    </row>
    <row r="48" spans="1:8" ht="9.75" customHeight="1">
      <c r="A48" s="52" t="s">
        <v>79</v>
      </c>
      <c r="B48" s="4">
        <v>490</v>
      </c>
      <c r="C48" s="4">
        <v>273</v>
      </c>
      <c r="D48" s="4">
        <v>217</v>
      </c>
      <c r="E48" s="53" t="s">
        <v>80</v>
      </c>
      <c r="F48" s="4">
        <v>290</v>
      </c>
      <c r="G48" s="4">
        <v>110</v>
      </c>
      <c r="H48" s="4">
        <v>180</v>
      </c>
    </row>
    <row r="49" spans="1:8" ht="9.75" customHeight="1">
      <c r="A49" s="52" t="s">
        <v>81</v>
      </c>
      <c r="B49" s="4">
        <v>457</v>
      </c>
      <c r="C49" s="4">
        <v>253</v>
      </c>
      <c r="D49" s="4">
        <v>204</v>
      </c>
      <c r="E49" s="53" t="s">
        <v>82</v>
      </c>
      <c r="F49" s="4">
        <v>275</v>
      </c>
      <c r="G49" s="4">
        <v>95</v>
      </c>
      <c r="H49" s="4">
        <v>180</v>
      </c>
    </row>
    <row r="50" spans="1:8" ht="9.75" customHeight="1">
      <c r="A50" s="52" t="s">
        <v>83</v>
      </c>
      <c r="B50" s="4">
        <v>506</v>
      </c>
      <c r="C50" s="4">
        <v>265</v>
      </c>
      <c r="D50" s="4">
        <v>241</v>
      </c>
      <c r="E50" s="53" t="s">
        <v>84</v>
      </c>
      <c r="F50" s="4">
        <v>288</v>
      </c>
      <c r="G50" s="4">
        <v>102</v>
      </c>
      <c r="H50" s="4">
        <v>186</v>
      </c>
    </row>
    <row r="51" spans="1:8" ht="9.75" customHeight="1">
      <c r="A51" s="52" t="s">
        <v>85</v>
      </c>
      <c r="B51" s="4">
        <v>523</v>
      </c>
      <c r="C51" s="4">
        <v>250</v>
      </c>
      <c r="D51" s="4">
        <v>273</v>
      </c>
      <c r="E51" s="53" t="s">
        <v>86</v>
      </c>
      <c r="F51" s="4">
        <v>263</v>
      </c>
      <c r="G51" s="4">
        <v>84</v>
      </c>
      <c r="H51" s="4">
        <v>179</v>
      </c>
    </row>
    <row r="52" spans="1:8" ht="9.75" customHeight="1">
      <c r="A52" s="52" t="s">
        <v>87</v>
      </c>
      <c r="B52" s="4">
        <v>578</v>
      </c>
      <c r="C52" s="4">
        <v>284</v>
      </c>
      <c r="D52" s="4">
        <v>294</v>
      </c>
      <c r="E52" s="53" t="s">
        <v>88</v>
      </c>
      <c r="F52" s="4">
        <v>200</v>
      </c>
      <c r="G52" s="4">
        <v>68</v>
      </c>
      <c r="H52" s="4">
        <v>132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3063</v>
      </c>
      <c r="C54" s="4">
        <f>SUM(C55:C59)</f>
        <v>1583</v>
      </c>
      <c r="D54" s="4">
        <f>SUM(D55:D59)</f>
        <v>1480</v>
      </c>
      <c r="E54" s="52" t="s">
        <v>90</v>
      </c>
      <c r="F54" s="4">
        <f>SUM(F55:F59)</f>
        <v>643</v>
      </c>
      <c r="G54" s="4">
        <f>SUM(G55:G59)</f>
        <v>165</v>
      </c>
      <c r="H54" s="4">
        <f>SUM(H55:H59)</f>
        <v>478</v>
      </c>
    </row>
    <row r="55" spans="1:8" ht="9.75" customHeight="1">
      <c r="A55" s="52" t="s">
        <v>91</v>
      </c>
      <c r="B55" s="4">
        <v>528</v>
      </c>
      <c r="C55" s="4">
        <v>260</v>
      </c>
      <c r="D55" s="4">
        <v>268</v>
      </c>
      <c r="E55" s="53" t="s">
        <v>92</v>
      </c>
      <c r="F55" s="4">
        <v>178</v>
      </c>
      <c r="G55" s="4">
        <v>54</v>
      </c>
      <c r="H55" s="4">
        <v>124</v>
      </c>
    </row>
    <row r="56" spans="1:8" ht="9.75" customHeight="1">
      <c r="A56" s="52" t="s">
        <v>93</v>
      </c>
      <c r="B56" s="4">
        <v>557</v>
      </c>
      <c r="C56" s="4">
        <v>302</v>
      </c>
      <c r="D56" s="4">
        <v>255</v>
      </c>
      <c r="E56" s="53" t="s">
        <v>94</v>
      </c>
      <c r="F56" s="4">
        <v>156</v>
      </c>
      <c r="G56" s="4">
        <v>46</v>
      </c>
      <c r="H56" s="4">
        <v>110</v>
      </c>
    </row>
    <row r="57" spans="1:8" ht="9.75" customHeight="1">
      <c r="A57" s="52" t="s">
        <v>95</v>
      </c>
      <c r="B57" s="4">
        <v>606</v>
      </c>
      <c r="C57" s="4">
        <v>314</v>
      </c>
      <c r="D57" s="4">
        <v>292</v>
      </c>
      <c r="E57" s="53" t="s">
        <v>96</v>
      </c>
      <c r="F57" s="4">
        <v>134</v>
      </c>
      <c r="G57" s="4">
        <v>36</v>
      </c>
      <c r="H57" s="4">
        <v>98</v>
      </c>
    </row>
    <row r="58" spans="1:8" ht="9.75" customHeight="1">
      <c r="A58" s="52" t="s">
        <v>97</v>
      </c>
      <c r="B58" s="4">
        <v>640</v>
      </c>
      <c r="C58" s="4">
        <v>310</v>
      </c>
      <c r="D58" s="4">
        <v>330</v>
      </c>
      <c r="E58" s="53" t="s">
        <v>98</v>
      </c>
      <c r="F58" s="4">
        <v>95</v>
      </c>
      <c r="G58" s="4">
        <v>14</v>
      </c>
      <c r="H58" s="4">
        <v>81</v>
      </c>
    </row>
    <row r="59" spans="1:8" ht="9.75" customHeight="1">
      <c r="A59" s="52" t="s">
        <v>99</v>
      </c>
      <c r="B59" s="4">
        <v>732</v>
      </c>
      <c r="C59" s="4">
        <v>397</v>
      </c>
      <c r="D59" s="4">
        <v>335</v>
      </c>
      <c r="E59" s="53" t="s">
        <v>100</v>
      </c>
      <c r="F59" s="4">
        <v>80</v>
      </c>
      <c r="G59" s="4">
        <v>15</v>
      </c>
      <c r="H59" s="4">
        <v>65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3904</v>
      </c>
      <c r="C61" s="4">
        <f>SUM(C62:C66)</f>
        <v>1974</v>
      </c>
      <c r="D61" s="4">
        <f>SUM(D62:D66)</f>
        <v>1930</v>
      </c>
      <c r="E61" s="52" t="s">
        <v>102</v>
      </c>
      <c r="F61" s="4">
        <f>SUM(F62:F66)</f>
        <v>177</v>
      </c>
      <c r="G61" s="4">
        <f>SUM(G62:G66)</f>
        <v>29</v>
      </c>
      <c r="H61" s="4">
        <f>SUM(H62:H66)</f>
        <v>148</v>
      </c>
    </row>
    <row r="62" spans="1:8" ht="9.75" customHeight="1">
      <c r="A62" s="53" t="s">
        <v>103</v>
      </c>
      <c r="B62" s="4">
        <v>710</v>
      </c>
      <c r="C62" s="4">
        <v>371</v>
      </c>
      <c r="D62" s="4">
        <v>339</v>
      </c>
      <c r="E62" s="53" t="s">
        <v>104</v>
      </c>
      <c r="F62" s="4">
        <v>64</v>
      </c>
      <c r="G62" s="4">
        <v>18</v>
      </c>
      <c r="H62" s="4">
        <v>46</v>
      </c>
    </row>
    <row r="63" spans="1:8" ht="9.75" customHeight="1">
      <c r="A63" s="53" t="s">
        <v>105</v>
      </c>
      <c r="B63" s="4">
        <v>765</v>
      </c>
      <c r="C63" s="4">
        <v>404</v>
      </c>
      <c r="D63" s="4">
        <v>361</v>
      </c>
      <c r="E63" s="53" t="s">
        <v>106</v>
      </c>
      <c r="F63" s="4">
        <v>47</v>
      </c>
      <c r="G63" s="4">
        <v>3</v>
      </c>
      <c r="H63" s="4">
        <v>44</v>
      </c>
    </row>
    <row r="64" spans="1:8" ht="9.75" customHeight="1">
      <c r="A64" s="53" t="s">
        <v>107</v>
      </c>
      <c r="B64" s="4">
        <v>797</v>
      </c>
      <c r="C64" s="4">
        <v>402</v>
      </c>
      <c r="D64" s="4">
        <v>395</v>
      </c>
      <c r="E64" s="53" t="s">
        <v>108</v>
      </c>
      <c r="F64" s="4">
        <v>31</v>
      </c>
      <c r="G64" s="4">
        <v>3</v>
      </c>
      <c r="H64" s="4">
        <v>28</v>
      </c>
    </row>
    <row r="65" spans="1:8" ht="9.75" customHeight="1">
      <c r="A65" s="53" t="s">
        <v>109</v>
      </c>
      <c r="B65" s="4">
        <v>813</v>
      </c>
      <c r="C65" s="4">
        <v>387</v>
      </c>
      <c r="D65" s="4">
        <v>426</v>
      </c>
      <c r="E65" s="53" t="s">
        <v>110</v>
      </c>
      <c r="F65" s="4">
        <v>19</v>
      </c>
      <c r="G65" s="4">
        <v>3</v>
      </c>
      <c r="H65" s="4">
        <v>16</v>
      </c>
    </row>
    <row r="66" spans="1:8" ht="9.75" customHeight="1">
      <c r="A66" s="53" t="s">
        <v>111</v>
      </c>
      <c r="B66" s="4">
        <v>819</v>
      </c>
      <c r="C66" s="4">
        <v>410</v>
      </c>
      <c r="D66" s="4">
        <v>409</v>
      </c>
      <c r="E66" s="53" t="s">
        <v>112</v>
      </c>
      <c r="F66" s="4">
        <v>16</v>
      </c>
      <c r="G66" s="4">
        <v>2</v>
      </c>
      <c r="H66" s="4">
        <v>14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3823</v>
      </c>
      <c r="C68" s="4">
        <f>SUM(C69:C73)</f>
        <v>1950</v>
      </c>
      <c r="D68" s="4">
        <f>SUM(D69:D73)</f>
        <v>1873</v>
      </c>
      <c r="E68" s="52" t="s">
        <v>114</v>
      </c>
      <c r="F68" s="4">
        <v>30</v>
      </c>
      <c r="G68" s="4">
        <v>3</v>
      </c>
      <c r="H68" s="4">
        <v>27</v>
      </c>
    </row>
    <row r="69" spans="1:8" ht="9.75" customHeight="1">
      <c r="A69" s="53" t="s">
        <v>115</v>
      </c>
      <c r="B69" s="4">
        <v>800</v>
      </c>
      <c r="C69" s="4">
        <v>396</v>
      </c>
      <c r="D69" s="4">
        <v>404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834</v>
      </c>
      <c r="C70" s="4">
        <v>429</v>
      </c>
      <c r="D70" s="4">
        <v>405</v>
      </c>
      <c r="E70" s="52" t="s">
        <v>117</v>
      </c>
      <c r="F70" s="4">
        <v>398</v>
      </c>
      <c r="G70" s="4">
        <v>241</v>
      </c>
      <c r="H70" s="4">
        <v>157</v>
      </c>
    </row>
    <row r="71" spans="1:8" ht="9.75" customHeight="1">
      <c r="A71" s="53" t="s">
        <v>118</v>
      </c>
      <c r="B71" s="4">
        <v>756</v>
      </c>
      <c r="C71" s="4">
        <v>389</v>
      </c>
      <c r="D71" s="4">
        <v>367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711</v>
      </c>
      <c r="C72" s="4">
        <v>370</v>
      </c>
      <c r="D72" s="4">
        <v>341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722</v>
      </c>
      <c r="C73" s="4">
        <v>366</v>
      </c>
      <c r="D73" s="4">
        <v>356</v>
      </c>
      <c r="E73" s="53" t="s">
        <v>128</v>
      </c>
      <c r="F73" s="4">
        <v>6403</v>
      </c>
      <c r="G73" s="4">
        <v>3329</v>
      </c>
      <c r="H73" s="4">
        <v>3074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12.8</v>
      </c>
      <c r="G74" s="5">
        <v>13.6</v>
      </c>
      <c r="H74" s="5">
        <v>12.1</v>
      </c>
    </row>
    <row r="75" spans="1:8" ht="9.75" customHeight="1">
      <c r="A75" s="52" t="s">
        <v>121</v>
      </c>
      <c r="B75" s="4">
        <f>SUM(B76:B80)</f>
        <v>3023</v>
      </c>
      <c r="C75" s="4">
        <f>SUM(C76:C80)</f>
        <v>1594</v>
      </c>
      <c r="D75" s="4">
        <f>SUM(D76:D80)</f>
        <v>1429</v>
      </c>
      <c r="E75" s="53" t="s">
        <v>129</v>
      </c>
      <c r="F75" s="4">
        <v>29297</v>
      </c>
      <c r="G75" s="4">
        <v>14854</v>
      </c>
      <c r="H75" s="4">
        <v>14443</v>
      </c>
    </row>
    <row r="76" spans="1:8" ht="9.75" customHeight="1">
      <c r="A76" s="53" t="s">
        <v>122</v>
      </c>
      <c r="B76" s="4">
        <v>705</v>
      </c>
      <c r="C76" s="4">
        <v>345</v>
      </c>
      <c r="D76" s="4">
        <v>360</v>
      </c>
      <c r="E76" s="52" t="s">
        <v>190</v>
      </c>
      <c r="F76" s="5">
        <v>58.6</v>
      </c>
      <c r="G76" s="5">
        <v>60.5</v>
      </c>
      <c r="H76" s="5">
        <v>56.7</v>
      </c>
    </row>
    <row r="77" spans="1:8" ht="9.75" customHeight="1">
      <c r="A77" s="53" t="s">
        <v>123</v>
      </c>
      <c r="B77" s="4">
        <v>495</v>
      </c>
      <c r="C77" s="4">
        <v>272</v>
      </c>
      <c r="D77" s="4">
        <v>223</v>
      </c>
      <c r="E77" s="52" t="s">
        <v>130</v>
      </c>
      <c r="F77" s="4">
        <v>14301</v>
      </c>
      <c r="G77" s="4">
        <v>6357</v>
      </c>
      <c r="H77" s="4">
        <v>7944</v>
      </c>
    </row>
    <row r="78" spans="1:8" ht="9.75" customHeight="1">
      <c r="A78" s="53" t="s">
        <v>124</v>
      </c>
      <c r="B78" s="4">
        <v>655</v>
      </c>
      <c r="C78" s="4">
        <v>352</v>
      </c>
      <c r="D78" s="4">
        <v>303</v>
      </c>
      <c r="E78" s="52" t="s">
        <v>190</v>
      </c>
      <c r="F78" s="5">
        <v>28.6</v>
      </c>
      <c r="G78" s="5">
        <v>25.9</v>
      </c>
      <c r="H78" s="5">
        <v>31.2</v>
      </c>
    </row>
    <row r="79" spans="1:8" ht="9.75" customHeight="1">
      <c r="A79" s="53" t="s">
        <v>125</v>
      </c>
      <c r="B79" s="4">
        <v>611</v>
      </c>
      <c r="C79" s="4">
        <v>331</v>
      </c>
      <c r="D79" s="4">
        <v>280</v>
      </c>
      <c r="E79" s="52" t="s">
        <v>208</v>
      </c>
      <c r="F79" s="4">
        <v>6767</v>
      </c>
      <c r="G79" s="4">
        <v>2668</v>
      </c>
      <c r="H79" s="4">
        <v>4099</v>
      </c>
    </row>
    <row r="80" spans="1:8" ht="9.75" customHeight="1">
      <c r="A80" s="53" t="s">
        <v>126</v>
      </c>
      <c r="B80" s="4">
        <v>557</v>
      </c>
      <c r="C80" s="4">
        <v>294</v>
      </c>
      <c r="D80" s="4">
        <v>263</v>
      </c>
      <c r="E80" s="52" t="s">
        <v>190</v>
      </c>
      <c r="F80" s="5">
        <v>13.5</v>
      </c>
      <c r="G80" s="5">
        <v>10.9</v>
      </c>
      <c r="H80" s="5">
        <v>16.1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47.2</v>
      </c>
      <c r="G82" s="6">
        <v>45.5</v>
      </c>
      <c r="H82" s="6">
        <v>48.7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&amp;C&amp;--31-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255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35886</v>
      </c>
      <c r="C3" s="2">
        <f>SUM(C5,C12,C19,C26,C33,C40,C47,C54,C61,C68,C75,G5,G12,G19,G26,G33,G40,G47,G54,G61,G70,G68)</f>
        <v>17816</v>
      </c>
      <c r="D3" s="2">
        <f>SUM(D5,D12,D19,D26,D33,D40,D47,D54,D61,D68,D75,H5,H12,H19,H26,H33,H40,H47,H54,H61,H70,H68)</f>
        <v>18070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1703</v>
      </c>
      <c r="C5" s="4">
        <f>SUM(C6:C10)</f>
        <v>868</v>
      </c>
      <c r="D5" s="4">
        <f>SUM(D6:D10)</f>
        <v>835</v>
      </c>
      <c r="E5" s="52" t="s">
        <v>6</v>
      </c>
      <c r="F5" s="4">
        <f>SUM(F6:F10)</f>
        <v>2102</v>
      </c>
      <c r="G5" s="4">
        <f>SUM(G6:G10)</f>
        <v>1049</v>
      </c>
      <c r="H5" s="4">
        <f>SUM(H6:H10)</f>
        <v>1053</v>
      </c>
    </row>
    <row r="6" spans="1:8" ht="9.75" customHeight="1">
      <c r="A6" s="53" t="s">
        <v>7</v>
      </c>
      <c r="B6" s="4">
        <v>321</v>
      </c>
      <c r="C6" s="4">
        <v>171</v>
      </c>
      <c r="D6" s="4">
        <v>150</v>
      </c>
      <c r="E6" s="53" t="s">
        <v>8</v>
      </c>
      <c r="F6" s="4">
        <v>432</v>
      </c>
      <c r="G6" s="4">
        <v>214</v>
      </c>
      <c r="H6" s="4">
        <v>218</v>
      </c>
    </row>
    <row r="7" spans="1:8" ht="9.75" customHeight="1">
      <c r="A7" s="53" t="s">
        <v>9</v>
      </c>
      <c r="B7" s="4">
        <v>342</v>
      </c>
      <c r="C7" s="4">
        <v>167</v>
      </c>
      <c r="D7" s="4">
        <v>175</v>
      </c>
      <c r="E7" s="53" t="s">
        <v>10</v>
      </c>
      <c r="F7" s="4">
        <v>432</v>
      </c>
      <c r="G7" s="4">
        <v>227</v>
      </c>
      <c r="H7" s="4">
        <v>205</v>
      </c>
    </row>
    <row r="8" spans="1:8" ht="9.75" customHeight="1">
      <c r="A8" s="53" t="s">
        <v>11</v>
      </c>
      <c r="B8" s="4">
        <v>359</v>
      </c>
      <c r="C8" s="4">
        <v>185</v>
      </c>
      <c r="D8" s="4">
        <v>174</v>
      </c>
      <c r="E8" s="53" t="s">
        <v>12</v>
      </c>
      <c r="F8" s="4">
        <v>404</v>
      </c>
      <c r="G8" s="4">
        <v>208</v>
      </c>
      <c r="H8" s="4">
        <v>196</v>
      </c>
    </row>
    <row r="9" spans="1:8" ht="9.75" customHeight="1">
      <c r="A9" s="53" t="s">
        <v>13</v>
      </c>
      <c r="B9" s="4">
        <v>356</v>
      </c>
      <c r="C9" s="4">
        <v>185</v>
      </c>
      <c r="D9" s="4">
        <v>171</v>
      </c>
      <c r="E9" s="53" t="s">
        <v>14</v>
      </c>
      <c r="F9" s="4">
        <v>399</v>
      </c>
      <c r="G9" s="4">
        <v>192</v>
      </c>
      <c r="H9" s="4">
        <v>207</v>
      </c>
    </row>
    <row r="10" spans="1:8" ht="9.75" customHeight="1">
      <c r="A10" s="53" t="s">
        <v>15</v>
      </c>
      <c r="B10" s="4">
        <v>325</v>
      </c>
      <c r="C10" s="4">
        <v>160</v>
      </c>
      <c r="D10" s="4">
        <v>165</v>
      </c>
      <c r="E10" s="53" t="s">
        <v>16</v>
      </c>
      <c r="F10" s="4">
        <v>435</v>
      </c>
      <c r="G10" s="4">
        <v>208</v>
      </c>
      <c r="H10" s="4">
        <v>227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1784</v>
      </c>
      <c r="C12" s="4">
        <f>SUM(C13:C17)</f>
        <v>913</v>
      </c>
      <c r="D12" s="4">
        <f>SUM(D13:D17)</f>
        <v>871</v>
      </c>
      <c r="E12" s="52" t="s">
        <v>18</v>
      </c>
      <c r="F12" s="4">
        <f>SUM(F13:F17)</f>
        <v>2292</v>
      </c>
      <c r="G12" s="4">
        <f>SUM(G13:G17)</f>
        <v>1171</v>
      </c>
      <c r="H12" s="4">
        <f>SUM(H13:H17)</f>
        <v>1121</v>
      </c>
    </row>
    <row r="13" spans="1:8" ht="9.75" customHeight="1">
      <c r="A13" s="53" t="s">
        <v>19</v>
      </c>
      <c r="B13" s="4">
        <v>301</v>
      </c>
      <c r="C13" s="4">
        <v>148</v>
      </c>
      <c r="D13" s="4">
        <v>153</v>
      </c>
      <c r="E13" s="53" t="s">
        <v>20</v>
      </c>
      <c r="F13" s="4">
        <v>439</v>
      </c>
      <c r="G13" s="4">
        <v>226</v>
      </c>
      <c r="H13" s="4">
        <v>213</v>
      </c>
    </row>
    <row r="14" spans="1:8" ht="9.75" customHeight="1">
      <c r="A14" s="53" t="s">
        <v>21</v>
      </c>
      <c r="B14" s="4">
        <v>376</v>
      </c>
      <c r="C14" s="4">
        <v>171</v>
      </c>
      <c r="D14" s="4">
        <v>205</v>
      </c>
      <c r="E14" s="53" t="s">
        <v>22</v>
      </c>
      <c r="F14" s="4">
        <v>435</v>
      </c>
      <c r="G14" s="4">
        <v>228</v>
      </c>
      <c r="H14" s="4">
        <v>207</v>
      </c>
    </row>
    <row r="15" spans="1:8" ht="9.75" customHeight="1">
      <c r="A15" s="53" t="s">
        <v>23</v>
      </c>
      <c r="B15" s="4">
        <v>351</v>
      </c>
      <c r="C15" s="4">
        <v>183</v>
      </c>
      <c r="D15" s="4">
        <v>168</v>
      </c>
      <c r="E15" s="53" t="s">
        <v>24</v>
      </c>
      <c r="F15" s="4">
        <v>501</v>
      </c>
      <c r="G15" s="4">
        <v>255</v>
      </c>
      <c r="H15" s="4">
        <v>246</v>
      </c>
    </row>
    <row r="16" spans="1:8" ht="9.75" customHeight="1">
      <c r="A16" s="53" t="s">
        <v>25</v>
      </c>
      <c r="B16" s="4">
        <v>391</v>
      </c>
      <c r="C16" s="4">
        <v>219</v>
      </c>
      <c r="D16" s="4">
        <v>172</v>
      </c>
      <c r="E16" s="53" t="s">
        <v>26</v>
      </c>
      <c r="F16" s="4">
        <v>416</v>
      </c>
      <c r="G16" s="4">
        <v>217</v>
      </c>
      <c r="H16" s="4">
        <v>199</v>
      </c>
    </row>
    <row r="17" spans="1:8" ht="9.75" customHeight="1">
      <c r="A17" s="53" t="s">
        <v>27</v>
      </c>
      <c r="B17" s="4">
        <v>365</v>
      </c>
      <c r="C17" s="4">
        <v>192</v>
      </c>
      <c r="D17" s="4">
        <v>173</v>
      </c>
      <c r="E17" s="53" t="s">
        <v>28</v>
      </c>
      <c r="F17" s="4">
        <v>501</v>
      </c>
      <c r="G17" s="4">
        <v>245</v>
      </c>
      <c r="H17" s="4">
        <v>256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1850</v>
      </c>
      <c r="C19" s="4">
        <f>SUM(C20:C24)</f>
        <v>902</v>
      </c>
      <c r="D19" s="4">
        <f>SUM(D20:D24)</f>
        <v>948</v>
      </c>
      <c r="E19" s="52" t="s">
        <v>30</v>
      </c>
      <c r="F19" s="4">
        <f>SUM(F20:F24)</f>
        <v>2634</v>
      </c>
      <c r="G19" s="4">
        <f>SUM(G20:G24)</f>
        <v>1302</v>
      </c>
      <c r="H19" s="4">
        <f>SUM(H20:H24)</f>
        <v>1332</v>
      </c>
    </row>
    <row r="20" spans="1:8" ht="9.75" customHeight="1">
      <c r="A20" s="52" t="s">
        <v>31</v>
      </c>
      <c r="B20" s="4">
        <v>367</v>
      </c>
      <c r="C20" s="4">
        <v>184</v>
      </c>
      <c r="D20" s="4">
        <v>183</v>
      </c>
      <c r="E20" s="53" t="s">
        <v>32</v>
      </c>
      <c r="F20" s="4">
        <v>518</v>
      </c>
      <c r="G20" s="4">
        <v>260</v>
      </c>
      <c r="H20" s="4">
        <v>258</v>
      </c>
    </row>
    <row r="21" spans="1:8" ht="9.75" customHeight="1">
      <c r="A21" s="52" t="s">
        <v>33</v>
      </c>
      <c r="B21" s="4">
        <v>372</v>
      </c>
      <c r="C21" s="4">
        <v>192</v>
      </c>
      <c r="D21" s="4">
        <v>180</v>
      </c>
      <c r="E21" s="53" t="s">
        <v>34</v>
      </c>
      <c r="F21" s="4">
        <v>486</v>
      </c>
      <c r="G21" s="4">
        <v>233</v>
      </c>
      <c r="H21" s="4">
        <v>253</v>
      </c>
    </row>
    <row r="22" spans="1:8" ht="9.75" customHeight="1">
      <c r="A22" s="52" t="s">
        <v>35</v>
      </c>
      <c r="B22" s="4">
        <v>363</v>
      </c>
      <c r="C22" s="4">
        <v>171</v>
      </c>
      <c r="D22" s="4">
        <v>192</v>
      </c>
      <c r="E22" s="53" t="s">
        <v>36</v>
      </c>
      <c r="F22" s="4">
        <v>508</v>
      </c>
      <c r="G22" s="4">
        <v>248</v>
      </c>
      <c r="H22" s="4">
        <v>260</v>
      </c>
    </row>
    <row r="23" spans="1:8" ht="9.75" customHeight="1">
      <c r="A23" s="52" t="s">
        <v>37</v>
      </c>
      <c r="B23" s="4">
        <v>351</v>
      </c>
      <c r="C23" s="4">
        <v>176</v>
      </c>
      <c r="D23" s="4">
        <v>175</v>
      </c>
      <c r="E23" s="53" t="s">
        <v>38</v>
      </c>
      <c r="F23" s="4">
        <v>589</v>
      </c>
      <c r="G23" s="4">
        <v>295</v>
      </c>
      <c r="H23" s="4">
        <v>294</v>
      </c>
    </row>
    <row r="24" spans="1:8" ht="9.75" customHeight="1">
      <c r="A24" s="52" t="s">
        <v>39</v>
      </c>
      <c r="B24" s="4">
        <v>397</v>
      </c>
      <c r="C24" s="4">
        <v>179</v>
      </c>
      <c r="D24" s="4">
        <v>218</v>
      </c>
      <c r="E24" s="53" t="s">
        <v>40</v>
      </c>
      <c r="F24" s="4">
        <v>533</v>
      </c>
      <c r="G24" s="4">
        <v>266</v>
      </c>
      <c r="H24" s="4">
        <v>267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1888</v>
      </c>
      <c r="C26" s="4">
        <f>SUM(C27:C31)</f>
        <v>960</v>
      </c>
      <c r="D26" s="4">
        <f>SUM(D27:D31)</f>
        <v>928</v>
      </c>
      <c r="E26" s="52" t="s">
        <v>42</v>
      </c>
      <c r="F26" s="4">
        <f>SUM(F27:F31)</f>
        <v>1933</v>
      </c>
      <c r="G26" s="4">
        <f>SUM(G27:G31)</f>
        <v>964</v>
      </c>
      <c r="H26" s="4">
        <f>SUM(H27:H31)</f>
        <v>969</v>
      </c>
    </row>
    <row r="27" spans="1:8" ht="9.75" customHeight="1">
      <c r="A27" s="52" t="s">
        <v>43</v>
      </c>
      <c r="B27" s="4">
        <v>375</v>
      </c>
      <c r="C27" s="4">
        <v>196</v>
      </c>
      <c r="D27" s="4">
        <v>179</v>
      </c>
      <c r="E27" s="53" t="s">
        <v>44</v>
      </c>
      <c r="F27" s="4">
        <v>532</v>
      </c>
      <c r="G27" s="4">
        <v>273</v>
      </c>
      <c r="H27" s="4">
        <v>259</v>
      </c>
    </row>
    <row r="28" spans="1:8" ht="9.75" customHeight="1">
      <c r="A28" s="52" t="s">
        <v>45</v>
      </c>
      <c r="B28" s="4">
        <v>373</v>
      </c>
      <c r="C28" s="4">
        <v>177</v>
      </c>
      <c r="D28" s="4">
        <v>196</v>
      </c>
      <c r="E28" s="53" t="s">
        <v>46</v>
      </c>
      <c r="F28" s="4">
        <v>322</v>
      </c>
      <c r="G28" s="4">
        <v>160</v>
      </c>
      <c r="H28" s="4">
        <v>162</v>
      </c>
    </row>
    <row r="29" spans="1:8" ht="9.75" customHeight="1">
      <c r="A29" s="52" t="s">
        <v>47</v>
      </c>
      <c r="B29" s="4">
        <v>402</v>
      </c>
      <c r="C29" s="4">
        <v>207</v>
      </c>
      <c r="D29" s="4">
        <v>195</v>
      </c>
      <c r="E29" s="53" t="s">
        <v>48</v>
      </c>
      <c r="F29" s="4">
        <v>351</v>
      </c>
      <c r="G29" s="4">
        <v>174</v>
      </c>
      <c r="H29" s="4">
        <v>177</v>
      </c>
    </row>
    <row r="30" spans="1:8" ht="9.75" customHeight="1">
      <c r="A30" s="52" t="s">
        <v>49</v>
      </c>
      <c r="B30" s="4">
        <v>360</v>
      </c>
      <c r="C30" s="4">
        <v>190</v>
      </c>
      <c r="D30" s="4">
        <v>170</v>
      </c>
      <c r="E30" s="53" t="s">
        <v>50</v>
      </c>
      <c r="F30" s="4">
        <v>397</v>
      </c>
      <c r="G30" s="4">
        <v>204</v>
      </c>
      <c r="H30" s="4">
        <v>193</v>
      </c>
    </row>
    <row r="31" spans="1:8" ht="9.75" customHeight="1">
      <c r="A31" s="52" t="s">
        <v>51</v>
      </c>
      <c r="B31" s="4">
        <v>378</v>
      </c>
      <c r="C31" s="4">
        <v>190</v>
      </c>
      <c r="D31" s="4">
        <v>188</v>
      </c>
      <c r="E31" s="53" t="s">
        <v>52</v>
      </c>
      <c r="F31" s="4">
        <v>331</v>
      </c>
      <c r="G31" s="4">
        <v>153</v>
      </c>
      <c r="H31" s="4">
        <v>178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1597</v>
      </c>
      <c r="C33" s="4">
        <f>SUM(C34:C38)</f>
        <v>844</v>
      </c>
      <c r="D33" s="4">
        <f>SUM(D34:D38)</f>
        <v>753</v>
      </c>
      <c r="E33" s="52" t="s">
        <v>54</v>
      </c>
      <c r="F33" s="4">
        <f>SUM(F34:F38)</f>
        <v>1525</v>
      </c>
      <c r="G33" s="4">
        <f>SUM(G34:G38)</f>
        <v>720</v>
      </c>
      <c r="H33" s="4">
        <f>SUM(H34:H38)</f>
        <v>805</v>
      </c>
    </row>
    <row r="34" spans="1:8" ht="9.75" customHeight="1">
      <c r="A34" s="52" t="s">
        <v>55</v>
      </c>
      <c r="B34" s="4">
        <v>350</v>
      </c>
      <c r="C34" s="4">
        <v>183</v>
      </c>
      <c r="D34" s="4">
        <v>167</v>
      </c>
      <c r="E34" s="53" t="s">
        <v>56</v>
      </c>
      <c r="F34" s="4">
        <v>378</v>
      </c>
      <c r="G34" s="4">
        <v>177</v>
      </c>
      <c r="H34" s="4">
        <v>201</v>
      </c>
    </row>
    <row r="35" spans="1:8" ht="9.75" customHeight="1">
      <c r="A35" s="52" t="s">
        <v>57</v>
      </c>
      <c r="B35" s="4">
        <v>320</v>
      </c>
      <c r="C35" s="4">
        <v>185</v>
      </c>
      <c r="D35" s="4">
        <v>135</v>
      </c>
      <c r="E35" s="53" t="s">
        <v>58</v>
      </c>
      <c r="F35" s="4">
        <v>324</v>
      </c>
      <c r="G35" s="4">
        <v>166</v>
      </c>
      <c r="H35" s="4">
        <v>158</v>
      </c>
    </row>
    <row r="36" spans="1:8" ht="9.75" customHeight="1">
      <c r="A36" s="52" t="s">
        <v>59</v>
      </c>
      <c r="B36" s="4">
        <v>341</v>
      </c>
      <c r="C36" s="4">
        <v>175</v>
      </c>
      <c r="D36" s="4">
        <v>166</v>
      </c>
      <c r="E36" s="53" t="s">
        <v>60</v>
      </c>
      <c r="F36" s="4">
        <v>321</v>
      </c>
      <c r="G36" s="4">
        <v>144</v>
      </c>
      <c r="H36" s="4">
        <v>177</v>
      </c>
    </row>
    <row r="37" spans="1:8" ht="9.75" customHeight="1">
      <c r="A37" s="52" t="s">
        <v>61</v>
      </c>
      <c r="B37" s="4">
        <v>275</v>
      </c>
      <c r="C37" s="4">
        <v>147</v>
      </c>
      <c r="D37" s="4">
        <v>128</v>
      </c>
      <c r="E37" s="53" t="s">
        <v>62</v>
      </c>
      <c r="F37" s="4">
        <v>231</v>
      </c>
      <c r="G37" s="4">
        <v>104</v>
      </c>
      <c r="H37" s="4">
        <v>127</v>
      </c>
    </row>
    <row r="38" spans="1:8" ht="9.75" customHeight="1">
      <c r="A38" s="52" t="s">
        <v>63</v>
      </c>
      <c r="B38" s="4">
        <v>311</v>
      </c>
      <c r="C38" s="4">
        <v>154</v>
      </c>
      <c r="D38" s="4">
        <v>157</v>
      </c>
      <c r="E38" s="53" t="s">
        <v>64</v>
      </c>
      <c r="F38" s="4">
        <v>271</v>
      </c>
      <c r="G38" s="4">
        <v>129</v>
      </c>
      <c r="H38" s="4">
        <v>142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1717</v>
      </c>
      <c r="C40" s="4">
        <f>SUM(C41:C45)</f>
        <v>882</v>
      </c>
      <c r="D40" s="4">
        <f>SUM(D41:D45)</f>
        <v>835</v>
      </c>
      <c r="E40" s="52" t="s">
        <v>66</v>
      </c>
      <c r="F40" s="4">
        <f>SUM(F41:F45)</f>
        <v>1078</v>
      </c>
      <c r="G40" s="4">
        <f>SUM(G41:G45)</f>
        <v>445</v>
      </c>
      <c r="H40" s="4">
        <f>SUM(H41:H45)</f>
        <v>633</v>
      </c>
    </row>
    <row r="41" spans="1:8" ht="9.75" customHeight="1">
      <c r="A41" s="52" t="s">
        <v>67</v>
      </c>
      <c r="B41" s="4">
        <v>337</v>
      </c>
      <c r="C41" s="4">
        <v>162</v>
      </c>
      <c r="D41" s="4">
        <v>175</v>
      </c>
      <c r="E41" s="53" t="s">
        <v>68</v>
      </c>
      <c r="F41" s="4">
        <v>230</v>
      </c>
      <c r="G41" s="4">
        <v>99</v>
      </c>
      <c r="H41" s="4">
        <v>131</v>
      </c>
    </row>
    <row r="42" spans="1:8" ht="9.75" customHeight="1">
      <c r="A42" s="52" t="s">
        <v>69</v>
      </c>
      <c r="B42" s="4">
        <v>302</v>
      </c>
      <c r="C42" s="4">
        <v>160</v>
      </c>
      <c r="D42" s="4">
        <v>142</v>
      </c>
      <c r="E42" s="53" t="s">
        <v>70</v>
      </c>
      <c r="F42" s="4">
        <v>220</v>
      </c>
      <c r="G42" s="4">
        <v>95</v>
      </c>
      <c r="H42" s="4">
        <v>125</v>
      </c>
    </row>
    <row r="43" spans="1:8" ht="9.75" customHeight="1">
      <c r="A43" s="52" t="s">
        <v>71</v>
      </c>
      <c r="B43" s="4">
        <v>315</v>
      </c>
      <c r="C43" s="4">
        <v>168</v>
      </c>
      <c r="D43" s="4">
        <v>147</v>
      </c>
      <c r="E43" s="53" t="s">
        <v>72</v>
      </c>
      <c r="F43" s="4">
        <v>218</v>
      </c>
      <c r="G43" s="4">
        <v>93</v>
      </c>
      <c r="H43" s="4">
        <v>125</v>
      </c>
    </row>
    <row r="44" spans="1:8" ht="9.75" customHeight="1">
      <c r="A44" s="52" t="s">
        <v>73</v>
      </c>
      <c r="B44" s="4">
        <v>353</v>
      </c>
      <c r="C44" s="4">
        <v>182</v>
      </c>
      <c r="D44" s="4">
        <v>171</v>
      </c>
      <c r="E44" s="53" t="s">
        <v>74</v>
      </c>
      <c r="F44" s="4">
        <v>223</v>
      </c>
      <c r="G44" s="4">
        <v>96</v>
      </c>
      <c r="H44" s="4">
        <v>127</v>
      </c>
    </row>
    <row r="45" spans="1:8" ht="9.75" customHeight="1">
      <c r="A45" s="52" t="s">
        <v>75</v>
      </c>
      <c r="B45" s="4">
        <v>410</v>
      </c>
      <c r="C45" s="4">
        <v>210</v>
      </c>
      <c r="D45" s="4">
        <v>200</v>
      </c>
      <c r="E45" s="53" t="s">
        <v>76</v>
      </c>
      <c r="F45" s="4">
        <v>187</v>
      </c>
      <c r="G45" s="4">
        <v>62</v>
      </c>
      <c r="H45" s="4">
        <v>125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2130</v>
      </c>
      <c r="C47" s="4">
        <f>SUM(C48:C52)</f>
        <v>1095</v>
      </c>
      <c r="D47" s="4">
        <f>SUM(D48:D52)</f>
        <v>1035</v>
      </c>
      <c r="E47" s="52" t="s">
        <v>78</v>
      </c>
      <c r="F47" s="4">
        <f>SUM(F48:F52)</f>
        <v>783</v>
      </c>
      <c r="G47" s="4">
        <f>SUM(G48:G52)</f>
        <v>292</v>
      </c>
      <c r="H47" s="4">
        <f>SUM(H48:H52)</f>
        <v>491</v>
      </c>
    </row>
    <row r="48" spans="1:8" ht="9.75" customHeight="1">
      <c r="A48" s="52" t="s">
        <v>79</v>
      </c>
      <c r="B48" s="4">
        <v>398</v>
      </c>
      <c r="C48" s="4">
        <v>195</v>
      </c>
      <c r="D48" s="4">
        <v>203</v>
      </c>
      <c r="E48" s="53" t="s">
        <v>80</v>
      </c>
      <c r="F48" s="4">
        <v>199</v>
      </c>
      <c r="G48" s="4">
        <v>82</v>
      </c>
      <c r="H48" s="4">
        <v>117</v>
      </c>
    </row>
    <row r="49" spans="1:8" ht="9.75" customHeight="1">
      <c r="A49" s="52" t="s">
        <v>81</v>
      </c>
      <c r="B49" s="4">
        <v>408</v>
      </c>
      <c r="C49" s="4">
        <v>216</v>
      </c>
      <c r="D49" s="4">
        <v>192</v>
      </c>
      <c r="E49" s="53" t="s">
        <v>82</v>
      </c>
      <c r="F49" s="4">
        <v>183</v>
      </c>
      <c r="G49" s="4">
        <v>77</v>
      </c>
      <c r="H49" s="4">
        <v>106</v>
      </c>
    </row>
    <row r="50" spans="1:8" ht="9.75" customHeight="1">
      <c r="A50" s="52" t="s">
        <v>83</v>
      </c>
      <c r="B50" s="4">
        <v>437</v>
      </c>
      <c r="C50" s="4">
        <v>218</v>
      </c>
      <c r="D50" s="4">
        <v>219</v>
      </c>
      <c r="E50" s="53" t="s">
        <v>84</v>
      </c>
      <c r="F50" s="4">
        <v>154</v>
      </c>
      <c r="G50" s="4">
        <v>52</v>
      </c>
      <c r="H50" s="4">
        <v>102</v>
      </c>
    </row>
    <row r="51" spans="1:8" ht="9.75" customHeight="1">
      <c r="A51" s="52" t="s">
        <v>85</v>
      </c>
      <c r="B51" s="4">
        <v>426</v>
      </c>
      <c r="C51" s="4">
        <v>222</v>
      </c>
      <c r="D51" s="4">
        <v>204</v>
      </c>
      <c r="E51" s="53" t="s">
        <v>86</v>
      </c>
      <c r="F51" s="4">
        <v>120</v>
      </c>
      <c r="G51" s="4">
        <v>37</v>
      </c>
      <c r="H51" s="4">
        <v>83</v>
      </c>
    </row>
    <row r="52" spans="1:8" ht="9.75" customHeight="1">
      <c r="A52" s="52" t="s">
        <v>87</v>
      </c>
      <c r="B52" s="4">
        <v>461</v>
      </c>
      <c r="C52" s="4">
        <v>244</v>
      </c>
      <c r="D52" s="4">
        <v>217</v>
      </c>
      <c r="E52" s="53" t="s">
        <v>88</v>
      </c>
      <c r="F52" s="4">
        <v>127</v>
      </c>
      <c r="G52" s="4">
        <v>44</v>
      </c>
      <c r="H52" s="4">
        <v>83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2559</v>
      </c>
      <c r="C54" s="4">
        <f>SUM(C55:C59)</f>
        <v>1273</v>
      </c>
      <c r="D54" s="4">
        <f>SUM(D55:D59)</f>
        <v>1286</v>
      </c>
      <c r="E54" s="52" t="s">
        <v>90</v>
      </c>
      <c r="F54" s="4">
        <f>SUM(F55:F59)</f>
        <v>396</v>
      </c>
      <c r="G54" s="4">
        <f>SUM(G55:G59)</f>
        <v>94</v>
      </c>
      <c r="H54" s="4">
        <f>SUM(H55:H59)</f>
        <v>302</v>
      </c>
    </row>
    <row r="55" spans="1:8" ht="9.75" customHeight="1">
      <c r="A55" s="52" t="s">
        <v>91</v>
      </c>
      <c r="B55" s="4">
        <v>450</v>
      </c>
      <c r="C55" s="4">
        <v>204</v>
      </c>
      <c r="D55" s="4">
        <v>246</v>
      </c>
      <c r="E55" s="53" t="s">
        <v>92</v>
      </c>
      <c r="F55" s="4">
        <v>126</v>
      </c>
      <c r="G55" s="4">
        <v>29</v>
      </c>
      <c r="H55" s="4">
        <v>97</v>
      </c>
    </row>
    <row r="56" spans="1:8" ht="9.75" customHeight="1">
      <c r="A56" s="52" t="s">
        <v>93</v>
      </c>
      <c r="B56" s="4">
        <v>469</v>
      </c>
      <c r="C56" s="4">
        <v>230</v>
      </c>
      <c r="D56" s="4">
        <v>239</v>
      </c>
      <c r="E56" s="53" t="s">
        <v>94</v>
      </c>
      <c r="F56" s="4">
        <v>89</v>
      </c>
      <c r="G56" s="4">
        <v>20</v>
      </c>
      <c r="H56" s="4">
        <v>69</v>
      </c>
    </row>
    <row r="57" spans="1:8" ht="9.75" customHeight="1">
      <c r="A57" s="52" t="s">
        <v>95</v>
      </c>
      <c r="B57" s="4">
        <v>532</v>
      </c>
      <c r="C57" s="4">
        <v>272</v>
      </c>
      <c r="D57" s="4">
        <v>260</v>
      </c>
      <c r="E57" s="53" t="s">
        <v>96</v>
      </c>
      <c r="F57" s="4">
        <v>90</v>
      </c>
      <c r="G57" s="4">
        <v>20</v>
      </c>
      <c r="H57" s="4">
        <v>70</v>
      </c>
    </row>
    <row r="58" spans="1:8" ht="9.75" customHeight="1">
      <c r="A58" s="52" t="s">
        <v>97</v>
      </c>
      <c r="B58" s="4">
        <v>523</v>
      </c>
      <c r="C58" s="4">
        <v>259</v>
      </c>
      <c r="D58" s="4">
        <v>264</v>
      </c>
      <c r="E58" s="53" t="s">
        <v>98</v>
      </c>
      <c r="F58" s="4">
        <v>42</v>
      </c>
      <c r="G58" s="4">
        <v>13</v>
      </c>
      <c r="H58" s="4">
        <v>29</v>
      </c>
    </row>
    <row r="59" spans="1:8" ht="9.75" customHeight="1">
      <c r="A59" s="52" t="s">
        <v>99</v>
      </c>
      <c r="B59" s="4">
        <v>585</v>
      </c>
      <c r="C59" s="4">
        <v>308</v>
      </c>
      <c r="D59" s="4">
        <v>277</v>
      </c>
      <c r="E59" s="53" t="s">
        <v>100</v>
      </c>
      <c r="F59" s="4">
        <v>49</v>
      </c>
      <c r="G59" s="4">
        <v>12</v>
      </c>
      <c r="H59" s="4">
        <v>37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2924</v>
      </c>
      <c r="C61" s="4">
        <f>SUM(C62:C66)</f>
        <v>1547</v>
      </c>
      <c r="D61" s="4">
        <f>SUM(D62:D66)</f>
        <v>1377</v>
      </c>
      <c r="E61" s="52" t="s">
        <v>102</v>
      </c>
      <c r="F61" s="4">
        <f>SUM(F62:F66)</f>
        <v>100</v>
      </c>
      <c r="G61" s="4">
        <f>SUM(G62:G66)</f>
        <v>15</v>
      </c>
      <c r="H61" s="4">
        <f>SUM(H62:H66)</f>
        <v>85</v>
      </c>
    </row>
    <row r="62" spans="1:8" ht="9.75" customHeight="1">
      <c r="A62" s="53" t="s">
        <v>103</v>
      </c>
      <c r="B62" s="4">
        <v>556</v>
      </c>
      <c r="C62" s="4">
        <v>286</v>
      </c>
      <c r="D62" s="4">
        <v>270</v>
      </c>
      <c r="E62" s="53" t="s">
        <v>104</v>
      </c>
      <c r="F62" s="4">
        <v>31</v>
      </c>
      <c r="G62" s="4">
        <v>5</v>
      </c>
      <c r="H62" s="4">
        <v>26</v>
      </c>
    </row>
    <row r="63" spans="1:8" ht="9.75" customHeight="1">
      <c r="A63" s="53" t="s">
        <v>105</v>
      </c>
      <c r="B63" s="4">
        <v>599</v>
      </c>
      <c r="C63" s="4">
        <v>318</v>
      </c>
      <c r="D63" s="4">
        <v>281</v>
      </c>
      <c r="E63" s="53" t="s">
        <v>106</v>
      </c>
      <c r="F63" s="4">
        <v>26</v>
      </c>
      <c r="G63" s="4">
        <v>1</v>
      </c>
      <c r="H63" s="4">
        <v>25</v>
      </c>
    </row>
    <row r="64" spans="1:8" ht="9.75" customHeight="1">
      <c r="A64" s="53" t="s">
        <v>107</v>
      </c>
      <c r="B64" s="4">
        <v>566</v>
      </c>
      <c r="C64" s="4">
        <v>302</v>
      </c>
      <c r="D64" s="4">
        <v>264</v>
      </c>
      <c r="E64" s="53" t="s">
        <v>108</v>
      </c>
      <c r="F64" s="4">
        <v>15</v>
      </c>
      <c r="G64" s="4">
        <v>2</v>
      </c>
      <c r="H64" s="4">
        <v>13</v>
      </c>
    </row>
    <row r="65" spans="1:8" ht="9.75" customHeight="1">
      <c r="A65" s="53" t="s">
        <v>109</v>
      </c>
      <c r="B65" s="4">
        <v>601</v>
      </c>
      <c r="C65" s="4">
        <v>313</v>
      </c>
      <c r="D65" s="4">
        <v>288</v>
      </c>
      <c r="E65" s="53" t="s">
        <v>110</v>
      </c>
      <c r="F65" s="4">
        <v>12</v>
      </c>
      <c r="G65" s="4">
        <v>3</v>
      </c>
      <c r="H65" s="4">
        <v>9</v>
      </c>
    </row>
    <row r="66" spans="1:8" ht="9.75" customHeight="1">
      <c r="A66" s="53" t="s">
        <v>111</v>
      </c>
      <c r="B66" s="4">
        <v>602</v>
      </c>
      <c r="C66" s="4">
        <v>328</v>
      </c>
      <c r="D66" s="4">
        <v>274</v>
      </c>
      <c r="E66" s="53" t="s">
        <v>112</v>
      </c>
      <c r="F66" s="4">
        <v>16</v>
      </c>
      <c r="G66" s="4">
        <v>4</v>
      </c>
      <c r="H66" s="4">
        <v>12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2630</v>
      </c>
      <c r="C68" s="4">
        <f>SUM(C69:C73)</f>
        <v>1338</v>
      </c>
      <c r="D68" s="4">
        <f>SUM(D69:D73)</f>
        <v>1292</v>
      </c>
      <c r="E68" s="52" t="s">
        <v>114</v>
      </c>
      <c r="F68" s="4">
        <v>24</v>
      </c>
      <c r="G68" s="4">
        <v>3</v>
      </c>
      <c r="H68" s="4">
        <v>21</v>
      </c>
    </row>
    <row r="69" spans="1:8" ht="9.75" customHeight="1">
      <c r="A69" s="53" t="s">
        <v>115</v>
      </c>
      <c r="B69" s="4">
        <v>605</v>
      </c>
      <c r="C69" s="4">
        <v>298</v>
      </c>
      <c r="D69" s="4">
        <v>307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504</v>
      </c>
      <c r="C70" s="4">
        <v>251</v>
      </c>
      <c r="D70" s="4">
        <v>253</v>
      </c>
      <c r="E70" s="52" t="s">
        <v>117</v>
      </c>
      <c r="F70" s="4">
        <v>183</v>
      </c>
      <c r="G70" s="4">
        <v>134</v>
      </c>
      <c r="H70" s="4">
        <v>49</v>
      </c>
    </row>
    <row r="71" spans="1:8" ht="9.75" customHeight="1">
      <c r="A71" s="53" t="s">
        <v>118</v>
      </c>
      <c r="B71" s="4">
        <v>513</v>
      </c>
      <c r="C71" s="4">
        <v>268</v>
      </c>
      <c r="D71" s="4">
        <v>245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496</v>
      </c>
      <c r="C72" s="4">
        <v>261</v>
      </c>
      <c r="D72" s="4">
        <v>235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512</v>
      </c>
      <c r="C73" s="4">
        <v>260</v>
      </c>
      <c r="D73" s="4">
        <v>252</v>
      </c>
      <c r="E73" s="53" t="s">
        <v>128</v>
      </c>
      <c r="F73" s="4">
        <v>5337</v>
      </c>
      <c r="G73" s="4">
        <v>2683</v>
      </c>
      <c r="H73" s="4">
        <v>2654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14.9</v>
      </c>
      <c r="G74" s="5">
        <v>15.2</v>
      </c>
      <c r="H74" s="5">
        <v>14.7</v>
      </c>
    </row>
    <row r="75" spans="1:8" ht="9.75" customHeight="1">
      <c r="A75" s="52" t="s">
        <v>121</v>
      </c>
      <c r="B75" s="4">
        <f>SUM(B76:B80)</f>
        <v>2054</v>
      </c>
      <c r="C75" s="4">
        <f>SUM(C76:C80)</f>
        <v>1005</v>
      </c>
      <c r="D75" s="4">
        <f>SUM(D76:D80)</f>
        <v>1049</v>
      </c>
      <c r="E75" s="53" t="s">
        <v>129</v>
      </c>
      <c r="F75" s="4">
        <v>21893</v>
      </c>
      <c r="G75" s="4">
        <v>11164</v>
      </c>
      <c r="H75" s="4">
        <v>10729</v>
      </c>
    </row>
    <row r="76" spans="1:8" ht="9.75" customHeight="1">
      <c r="A76" s="53" t="s">
        <v>122</v>
      </c>
      <c r="B76" s="4">
        <v>490</v>
      </c>
      <c r="C76" s="4">
        <v>244</v>
      </c>
      <c r="D76" s="4">
        <v>246</v>
      </c>
      <c r="E76" s="52" t="s">
        <v>190</v>
      </c>
      <c r="F76" s="5">
        <v>61.3</v>
      </c>
      <c r="G76" s="5">
        <v>63.1</v>
      </c>
      <c r="H76" s="5">
        <v>59.5</v>
      </c>
    </row>
    <row r="77" spans="1:8" ht="9.75" customHeight="1">
      <c r="A77" s="53" t="s">
        <v>123</v>
      </c>
      <c r="B77" s="4">
        <v>345</v>
      </c>
      <c r="C77" s="4">
        <v>159</v>
      </c>
      <c r="D77" s="4">
        <v>186</v>
      </c>
      <c r="E77" s="52" t="s">
        <v>130</v>
      </c>
      <c r="F77" s="4">
        <v>8473</v>
      </c>
      <c r="G77" s="4">
        <v>3835</v>
      </c>
      <c r="H77" s="4">
        <v>4638</v>
      </c>
    </row>
    <row r="78" spans="1:8" ht="9.75" customHeight="1">
      <c r="A78" s="53" t="s">
        <v>124</v>
      </c>
      <c r="B78" s="4">
        <v>445</v>
      </c>
      <c r="C78" s="4">
        <v>222</v>
      </c>
      <c r="D78" s="4">
        <v>223</v>
      </c>
      <c r="E78" s="52" t="s">
        <v>190</v>
      </c>
      <c r="F78" s="5">
        <v>23.7</v>
      </c>
      <c r="G78" s="5">
        <v>21.7</v>
      </c>
      <c r="H78" s="5">
        <v>25.7</v>
      </c>
    </row>
    <row r="79" spans="1:8" ht="9.75" customHeight="1">
      <c r="A79" s="53" t="s">
        <v>125</v>
      </c>
      <c r="B79" s="4">
        <v>424</v>
      </c>
      <c r="C79" s="4">
        <v>215</v>
      </c>
      <c r="D79" s="4">
        <v>209</v>
      </c>
      <c r="E79" s="52" t="s">
        <v>208</v>
      </c>
      <c r="F79" s="4">
        <v>3906</v>
      </c>
      <c r="G79" s="4">
        <v>1569</v>
      </c>
      <c r="H79" s="4">
        <v>2337</v>
      </c>
    </row>
    <row r="80" spans="1:8" ht="9.75" customHeight="1">
      <c r="A80" s="53" t="s">
        <v>126</v>
      </c>
      <c r="B80" s="4">
        <v>350</v>
      </c>
      <c r="C80" s="4">
        <v>165</v>
      </c>
      <c r="D80" s="4">
        <v>185</v>
      </c>
      <c r="E80" s="52" t="s">
        <v>190</v>
      </c>
      <c r="F80" s="5">
        <v>10.9</v>
      </c>
      <c r="G80" s="5">
        <v>8.9</v>
      </c>
      <c r="H80" s="5">
        <v>13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44.4</v>
      </c>
      <c r="G82" s="6">
        <v>43.3</v>
      </c>
      <c r="H82" s="6">
        <v>45.5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&amp;C&amp;--32-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221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14313</v>
      </c>
      <c r="C3" s="2">
        <f>SUM(C5,C12,C19,C26,C33,C40,C47,C54,C61,C68,C75,G5,G12,G19,G26,G33,G40,G47,G54,G61,G70,G68)</f>
        <v>7255</v>
      </c>
      <c r="D3" s="2">
        <f>SUM(D5,D12,D19,D26,D33,D40,D47,D54,D61,D68,D75,H5,H12,H19,H26,H33,H40,H47,H54,H61,H70,H68)</f>
        <v>7058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572</v>
      </c>
      <c r="C5" s="4">
        <f>SUM(C6:C10)</f>
        <v>304</v>
      </c>
      <c r="D5" s="4">
        <f>SUM(D6:D10)</f>
        <v>268</v>
      </c>
      <c r="E5" s="52" t="s">
        <v>6</v>
      </c>
      <c r="F5" s="4">
        <f>SUM(F6:F10)</f>
        <v>854</v>
      </c>
      <c r="G5" s="4">
        <f>SUM(G6:G10)</f>
        <v>432</v>
      </c>
      <c r="H5" s="4">
        <f>SUM(H6:H10)</f>
        <v>422</v>
      </c>
    </row>
    <row r="6" spans="1:8" ht="9.75" customHeight="1">
      <c r="A6" s="53" t="s">
        <v>7</v>
      </c>
      <c r="B6" s="4">
        <v>114</v>
      </c>
      <c r="C6" s="4">
        <v>66</v>
      </c>
      <c r="D6" s="4">
        <v>48</v>
      </c>
      <c r="E6" s="53" t="s">
        <v>8</v>
      </c>
      <c r="F6" s="4">
        <v>164</v>
      </c>
      <c r="G6" s="4">
        <v>74</v>
      </c>
      <c r="H6" s="4">
        <v>90</v>
      </c>
    </row>
    <row r="7" spans="1:8" ht="9.75" customHeight="1">
      <c r="A7" s="53" t="s">
        <v>9</v>
      </c>
      <c r="B7" s="4">
        <v>129</v>
      </c>
      <c r="C7" s="4">
        <v>65</v>
      </c>
      <c r="D7" s="4">
        <v>64</v>
      </c>
      <c r="E7" s="53" t="s">
        <v>10</v>
      </c>
      <c r="F7" s="4">
        <v>178</v>
      </c>
      <c r="G7" s="4">
        <v>100</v>
      </c>
      <c r="H7" s="4">
        <v>78</v>
      </c>
    </row>
    <row r="8" spans="1:8" ht="9.75" customHeight="1">
      <c r="A8" s="53" t="s">
        <v>11</v>
      </c>
      <c r="B8" s="4">
        <v>120</v>
      </c>
      <c r="C8" s="4">
        <v>57</v>
      </c>
      <c r="D8" s="4">
        <v>63</v>
      </c>
      <c r="E8" s="53" t="s">
        <v>12</v>
      </c>
      <c r="F8" s="4">
        <v>163</v>
      </c>
      <c r="G8" s="4">
        <v>83</v>
      </c>
      <c r="H8" s="4">
        <v>80</v>
      </c>
    </row>
    <row r="9" spans="1:8" ht="9.75" customHeight="1">
      <c r="A9" s="53" t="s">
        <v>13</v>
      </c>
      <c r="B9" s="4">
        <v>99</v>
      </c>
      <c r="C9" s="4">
        <v>58</v>
      </c>
      <c r="D9" s="4">
        <v>41</v>
      </c>
      <c r="E9" s="53" t="s">
        <v>14</v>
      </c>
      <c r="F9" s="4">
        <v>172</v>
      </c>
      <c r="G9" s="4">
        <v>89</v>
      </c>
      <c r="H9" s="4">
        <v>83</v>
      </c>
    </row>
    <row r="10" spans="1:8" ht="9.75" customHeight="1">
      <c r="A10" s="53" t="s">
        <v>15</v>
      </c>
      <c r="B10" s="4">
        <v>110</v>
      </c>
      <c r="C10" s="4">
        <v>58</v>
      </c>
      <c r="D10" s="4">
        <v>52</v>
      </c>
      <c r="E10" s="53" t="s">
        <v>16</v>
      </c>
      <c r="F10" s="4">
        <v>177</v>
      </c>
      <c r="G10" s="4">
        <v>86</v>
      </c>
      <c r="H10" s="4">
        <v>91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627</v>
      </c>
      <c r="C12" s="4">
        <f>SUM(C13:C17)</f>
        <v>342</v>
      </c>
      <c r="D12" s="4">
        <f>SUM(D13:D17)</f>
        <v>285</v>
      </c>
      <c r="E12" s="52" t="s">
        <v>18</v>
      </c>
      <c r="F12" s="4">
        <f>SUM(F13:F17)</f>
        <v>953</v>
      </c>
      <c r="G12" s="4">
        <f>SUM(G13:G17)</f>
        <v>492</v>
      </c>
      <c r="H12" s="4">
        <f>SUM(H13:H17)</f>
        <v>461</v>
      </c>
    </row>
    <row r="13" spans="1:8" ht="9.75" customHeight="1">
      <c r="A13" s="53" t="s">
        <v>19</v>
      </c>
      <c r="B13" s="4">
        <v>97</v>
      </c>
      <c r="C13" s="4">
        <v>50</v>
      </c>
      <c r="D13" s="4">
        <v>47</v>
      </c>
      <c r="E13" s="53" t="s">
        <v>20</v>
      </c>
      <c r="F13" s="4">
        <v>193</v>
      </c>
      <c r="G13" s="4">
        <v>94</v>
      </c>
      <c r="H13" s="4">
        <v>99</v>
      </c>
    </row>
    <row r="14" spans="1:8" ht="9.75" customHeight="1">
      <c r="A14" s="53" t="s">
        <v>21</v>
      </c>
      <c r="B14" s="4">
        <v>136</v>
      </c>
      <c r="C14" s="4">
        <v>67</v>
      </c>
      <c r="D14" s="4">
        <v>69</v>
      </c>
      <c r="E14" s="53" t="s">
        <v>22</v>
      </c>
      <c r="F14" s="4">
        <v>177</v>
      </c>
      <c r="G14" s="4">
        <v>94</v>
      </c>
      <c r="H14" s="4">
        <v>83</v>
      </c>
    </row>
    <row r="15" spans="1:8" ht="9.75" customHeight="1">
      <c r="A15" s="53" t="s">
        <v>23</v>
      </c>
      <c r="B15" s="4">
        <v>119</v>
      </c>
      <c r="C15" s="4">
        <v>69</v>
      </c>
      <c r="D15" s="4">
        <v>50</v>
      </c>
      <c r="E15" s="53" t="s">
        <v>24</v>
      </c>
      <c r="F15" s="4">
        <v>202</v>
      </c>
      <c r="G15" s="4">
        <v>106</v>
      </c>
      <c r="H15" s="4">
        <v>96</v>
      </c>
    </row>
    <row r="16" spans="1:8" ht="9.75" customHeight="1">
      <c r="A16" s="53" t="s">
        <v>25</v>
      </c>
      <c r="B16" s="4">
        <v>139</v>
      </c>
      <c r="C16" s="4">
        <v>82</v>
      </c>
      <c r="D16" s="4">
        <v>57</v>
      </c>
      <c r="E16" s="53" t="s">
        <v>26</v>
      </c>
      <c r="F16" s="4">
        <v>179</v>
      </c>
      <c r="G16" s="4">
        <v>97</v>
      </c>
      <c r="H16" s="4">
        <v>82</v>
      </c>
    </row>
    <row r="17" spans="1:8" ht="9.75" customHeight="1">
      <c r="A17" s="53" t="s">
        <v>27</v>
      </c>
      <c r="B17" s="4">
        <v>136</v>
      </c>
      <c r="C17" s="4">
        <v>74</v>
      </c>
      <c r="D17" s="4">
        <v>62</v>
      </c>
      <c r="E17" s="53" t="s">
        <v>28</v>
      </c>
      <c r="F17" s="4">
        <v>202</v>
      </c>
      <c r="G17" s="4">
        <v>101</v>
      </c>
      <c r="H17" s="4">
        <v>101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693</v>
      </c>
      <c r="C19" s="4">
        <f>SUM(C20:C24)</f>
        <v>336</v>
      </c>
      <c r="D19" s="4">
        <f>SUM(D20:D24)</f>
        <v>357</v>
      </c>
      <c r="E19" s="52" t="s">
        <v>30</v>
      </c>
      <c r="F19" s="4">
        <f>SUM(F20:F24)</f>
        <v>1148</v>
      </c>
      <c r="G19" s="4">
        <f>SUM(G20:G24)</f>
        <v>570</v>
      </c>
      <c r="H19" s="4">
        <f>SUM(H20:H24)</f>
        <v>578</v>
      </c>
    </row>
    <row r="20" spans="1:8" ht="9.75" customHeight="1">
      <c r="A20" s="52" t="s">
        <v>31</v>
      </c>
      <c r="B20" s="4">
        <v>135</v>
      </c>
      <c r="C20" s="4">
        <v>60</v>
      </c>
      <c r="D20" s="4">
        <v>75</v>
      </c>
      <c r="E20" s="53" t="s">
        <v>32</v>
      </c>
      <c r="F20" s="4">
        <v>224</v>
      </c>
      <c r="G20" s="4">
        <v>116</v>
      </c>
      <c r="H20" s="4">
        <v>108</v>
      </c>
    </row>
    <row r="21" spans="1:8" ht="9.75" customHeight="1">
      <c r="A21" s="52" t="s">
        <v>33</v>
      </c>
      <c r="B21" s="4">
        <v>135</v>
      </c>
      <c r="C21" s="4">
        <v>71</v>
      </c>
      <c r="D21" s="4">
        <v>64</v>
      </c>
      <c r="E21" s="53" t="s">
        <v>34</v>
      </c>
      <c r="F21" s="4">
        <v>207</v>
      </c>
      <c r="G21" s="4">
        <v>104</v>
      </c>
      <c r="H21" s="4">
        <v>103</v>
      </c>
    </row>
    <row r="22" spans="1:8" ht="9.75" customHeight="1">
      <c r="A22" s="52" t="s">
        <v>35</v>
      </c>
      <c r="B22" s="4">
        <v>147</v>
      </c>
      <c r="C22" s="4">
        <v>81</v>
      </c>
      <c r="D22" s="4">
        <v>66</v>
      </c>
      <c r="E22" s="53" t="s">
        <v>36</v>
      </c>
      <c r="F22" s="4">
        <v>234</v>
      </c>
      <c r="G22" s="4">
        <v>112</v>
      </c>
      <c r="H22" s="4">
        <v>122</v>
      </c>
    </row>
    <row r="23" spans="1:8" ht="9.75" customHeight="1">
      <c r="A23" s="52" t="s">
        <v>37</v>
      </c>
      <c r="B23" s="4">
        <v>132</v>
      </c>
      <c r="C23" s="4">
        <v>66</v>
      </c>
      <c r="D23" s="4">
        <v>66</v>
      </c>
      <c r="E23" s="53" t="s">
        <v>38</v>
      </c>
      <c r="F23" s="4">
        <v>238</v>
      </c>
      <c r="G23" s="4">
        <v>111</v>
      </c>
      <c r="H23" s="4">
        <v>127</v>
      </c>
    </row>
    <row r="24" spans="1:8" ht="9.75" customHeight="1">
      <c r="A24" s="52" t="s">
        <v>39</v>
      </c>
      <c r="B24" s="4">
        <v>144</v>
      </c>
      <c r="C24" s="4">
        <v>58</v>
      </c>
      <c r="D24" s="4">
        <v>86</v>
      </c>
      <c r="E24" s="53" t="s">
        <v>40</v>
      </c>
      <c r="F24" s="4">
        <v>245</v>
      </c>
      <c r="G24" s="4">
        <v>127</v>
      </c>
      <c r="H24" s="4">
        <v>118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764</v>
      </c>
      <c r="C26" s="4">
        <f>SUM(C27:C31)</f>
        <v>394</v>
      </c>
      <c r="D26" s="4">
        <f>SUM(D27:D31)</f>
        <v>370</v>
      </c>
      <c r="E26" s="52" t="s">
        <v>42</v>
      </c>
      <c r="F26" s="4">
        <f>SUM(F27:F31)</f>
        <v>773</v>
      </c>
      <c r="G26" s="4">
        <f>SUM(G27:G31)</f>
        <v>390</v>
      </c>
      <c r="H26" s="4">
        <f>SUM(H27:H31)</f>
        <v>383</v>
      </c>
    </row>
    <row r="27" spans="1:8" ht="9.75" customHeight="1">
      <c r="A27" s="52" t="s">
        <v>43</v>
      </c>
      <c r="B27" s="4">
        <v>144</v>
      </c>
      <c r="C27" s="4">
        <v>72</v>
      </c>
      <c r="D27" s="4">
        <v>72</v>
      </c>
      <c r="E27" s="53" t="s">
        <v>44</v>
      </c>
      <c r="F27" s="4">
        <v>223</v>
      </c>
      <c r="G27" s="4">
        <v>114</v>
      </c>
      <c r="H27" s="4">
        <v>109</v>
      </c>
    </row>
    <row r="28" spans="1:8" ht="9.75" customHeight="1">
      <c r="A28" s="52" t="s">
        <v>45</v>
      </c>
      <c r="B28" s="4">
        <v>135</v>
      </c>
      <c r="C28" s="4">
        <v>68</v>
      </c>
      <c r="D28" s="4">
        <v>67</v>
      </c>
      <c r="E28" s="53" t="s">
        <v>46</v>
      </c>
      <c r="F28" s="4">
        <v>122</v>
      </c>
      <c r="G28" s="4">
        <v>60</v>
      </c>
      <c r="H28" s="4">
        <v>62</v>
      </c>
    </row>
    <row r="29" spans="1:8" ht="9.75" customHeight="1">
      <c r="A29" s="52" t="s">
        <v>47</v>
      </c>
      <c r="B29" s="4">
        <v>171</v>
      </c>
      <c r="C29" s="4">
        <v>96</v>
      </c>
      <c r="D29" s="4">
        <v>75</v>
      </c>
      <c r="E29" s="53" t="s">
        <v>48</v>
      </c>
      <c r="F29" s="4">
        <v>140</v>
      </c>
      <c r="G29" s="4">
        <v>72</v>
      </c>
      <c r="H29" s="4">
        <v>68</v>
      </c>
    </row>
    <row r="30" spans="1:8" ht="9.75" customHeight="1">
      <c r="A30" s="52" t="s">
        <v>49</v>
      </c>
      <c r="B30" s="4">
        <v>148</v>
      </c>
      <c r="C30" s="4">
        <v>76</v>
      </c>
      <c r="D30" s="4">
        <v>72</v>
      </c>
      <c r="E30" s="53" t="s">
        <v>50</v>
      </c>
      <c r="F30" s="4">
        <v>152</v>
      </c>
      <c r="G30" s="4">
        <v>89</v>
      </c>
      <c r="H30" s="4">
        <v>63</v>
      </c>
    </row>
    <row r="31" spans="1:8" ht="9.75" customHeight="1">
      <c r="A31" s="52" t="s">
        <v>51</v>
      </c>
      <c r="B31" s="4">
        <v>166</v>
      </c>
      <c r="C31" s="4">
        <v>82</v>
      </c>
      <c r="D31" s="4">
        <v>84</v>
      </c>
      <c r="E31" s="53" t="s">
        <v>52</v>
      </c>
      <c r="F31" s="4">
        <v>136</v>
      </c>
      <c r="G31" s="4">
        <v>55</v>
      </c>
      <c r="H31" s="4">
        <v>81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807</v>
      </c>
      <c r="C33" s="4">
        <f>SUM(C34:C38)</f>
        <v>473</v>
      </c>
      <c r="D33" s="4">
        <f>SUM(D34:D38)</f>
        <v>334</v>
      </c>
      <c r="E33" s="52" t="s">
        <v>54</v>
      </c>
      <c r="F33" s="4">
        <f>SUM(F34:F38)</f>
        <v>623</v>
      </c>
      <c r="G33" s="4">
        <f>SUM(G34:G38)</f>
        <v>287</v>
      </c>
      <c r="H33" s="4">
        <f>SUM(H34:H38)</f>
        <v>336</v>
      </c>
    </row>
    <row r="34" spans="1:8" ht="9.75" customHeight="1">
      <c r="A34" s="52" t="s">
        <v>55</v>
      </c>
      <c r="B34" s="4">
        <v>173</v>
      </c>
      <c r="C34" s="4">
        <v>99</v>
      </c>
      <c r="D34" s="4">
        <v>74</v>
      </c>
      <c r="E34" s="53" t="s">
        <v>56</v>
      </c>
      <c r="F34" s="4">
        <v>154</v>
      </c>
      <c r="G34" s="4">
        <v>71</v>
      </c>
      <c r="H34" s="4">
        <v>83</v>
      </c>
    </row>
    <row r="35" spans="1:8" ht="9.75" customHeight="1">
      <c r="A35" s="52" t="s">
        <v>57</v>
      </c>
      <c r="B35" s="4">
        <v>168</v>
      </c>
      <c r="C35" s="4">
        <v>114</v>
      </c>
      <c r="D35" s="4">
        <v>54</v>
      </c>
      <c r="E35" s="53" t="s">
        <v>58</v>
      </c>
      <c r="F35" s="4">
        <v>133</v>
      </c>
      <c r="G35" s="4">
        <v>54</v>
      </c>
      <c r="H35" s="4">
        <v>79</v>
      </c>
    </row>
    <row r="36" spans="1:8" ht="9.75" customHeight="1">
      <c r="A36" s="52" t="s">
        <v>59</v>
      </c>
      <c r="B36" s="4">
        <v>181</v>
      </c>
      <c r="C36" s="4">
        <v>101</v>
      </c>
      <c r="D36" s="4">
        <v>80</v>
      </c>
      <c r="E36" s="53" t="s">
        <v>60</v>
      </c>
      <c r="F36" s="4">
        <v>134</v>
      </c>
      <c r="G36" s="4">
        <v>64</v>
      </c>
      <c r="H36" s="4">
        <v>70</v>
      </c>
    </row>
    <row r="37" spans="1:8" ht="9.75" customHeight="1">
      <c r="A37" s="52" t="s">
        <v>61</v>
      </c>
      <c r="B37" s="4">
        <v>123</v>
      </c>
      <c r="C37" s="4">
        <v>68</v>
      </c>
      <c r="D37" s="4">
        <v>55</v>
      </c>
      <c r="E37" s="53" t="s">
        <v>62</v>
      </c>
      <c r="F37" s="4">
        <v>85</v>
      </c>
      <c r="G37" s="4">
        <v>36</v>
      </c>
      <c r="H37" s="4">
        <v>49</v>
      </c>
    </row>
    <row r="38" spans="1:8" ht="9.75" customHeight="1">
      <c r="A38" s="52" t="s">
        <v>63</v>
      </c>
      <c r="B38" s="4">
        <v>162</v>
      </c>
      <c r="C38" s="4">
        <v>91</v>
      </c>
      <c r="D38" s="4">
        <v>71</v>
      </c>
      <c r="E38" s="53" t="s">
        <v>64</v>
      </c>
      <c r="F38" s="4">
        <v>117</v>
      </c>
      <c r="G38" s="4">
        <v>62</v>
      </c>
      <c r="H38" s="4">
        <v>55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706</v>
      </c>
      <c r="C40" s="4">
        <f>SUM(C41:C45)</f>
        <v>390</v>
      </c>
      <c r="D40" s="4">
        <f>SUM(D41:D45)</f>
        <v>316</v>
      </c>
      <c r="E40" s="52" t="s">
        <v>66</v>
      </c>
      <c r="F40" s="4">
        <f>SUM(F41:F45)</f>
        <v>468</v>
      </c>
      <c r="G40" s="4">
        <f>SUM(G41:G45)</f>
        <v>192</v>
      </c>
      <c r="H40" s="4">
        <f>SUM(H41:H45)</f>
        <v>276</v>
      </c>
    </row>
    <row r="41" spans="1:8" ht="9.75" customHeight="1">
      <c r="A41" s="52" t="s">
        <v>67</v>
      </c>
      <c r="B41" s="4">
        <v>155</v>
      </c>
      <c r="C41" s="4">
        <v>80</v>
      </c>
      <c r="D41" s="4">
        <v>75</v>
      </c>
      <c r="E41" s="53" t="s">
        <v>68</v>
      </c>
      <c r="F41" s="4">
        <v>109</v>
      </c>
      <c r="G41" s="4">
        <v>48</v>
      </c>
      <c r="H41" s="4">
        <v>61</v>
      </c>
    </row>
    <row r="42" spans="1:8" ht="9.75" customHeight="1">
      <c r="A42" s="52" t="s">
        <v>69</v>
      </c>
      <c r="B42" s="4">
        <v>126</v>
      </c>
      <c r="C42" s="4">
        <v>75</v>
      </c>
      <c r="D42" s="4">
        <v>51</v>
      </c>
      <c r="E42" s="53" t="s">
        <v>70</v>
      </c>
      <c r="F42" s="4">
        <v>85</v>
      </c>
      <c r="G42" s="4">
        <v>34</v>
      </c>
      <c r="H42" s="4">
        <v>51</v>
      </c>
    </row>
    <row r="43" spans="1:8" ht="9.75" customHeight="1">
      <c r="A43" s="52" t="s">
        <v>71</v>
      </c>
      <c r="B43" s="4">
        <v>133</v>
      </c>
      <c r="C43" s="4">
        <v>79</v>
      </c>
      <c r="D43" s="4">
        <v>54</v>
      </c>
      <c r="E43" s="53" t="s">
        <v>72</v>
      </c>
      <c r="F43" s="4">
        <v>98</v>
      </c>
      <c r="G43" s="4">
        <v>42</v>
      </c>
      <c r="H43" s="4">
        <v>56</v>
      </c>
    </row>
    <row r="44" spans="1:8" ht="9.75" customHeight="1">
      <c r="A44" s="52" t="s">
        <v>73</v>
      </c>
      <c r="B44" s="4">
        <v>145</v>
      </c>
      <c r="C44" s="4">
        <v>76</v>
      </c>
      <c r="D44" s="4">
        <v>69</v>
      </c>
      <c r="E44" s="53" t="s">
        <v>74</v>
      </c>
      <c r="F44" s="4">
        <v>96</v>
      </c>
      <c r="G44" s="4">
        <v>42</v>
      </c>
      <c r="H44" s="4">
        <v>54</v>
      </c>
    </row>
    <row r="45" spans="1:8" ht="9.75" customHeight="1">
      <c r="A45" s="52" t="s">
        <v>75</v>
      </c>
      <c r="B45" s="4">
        <v>147</v>
      </c>
      <c r="C45" s="4">
        <v>80</v>
      </c>
      <c r="D45" s="4">
        <v>67</v>
      </c>
      <c r="E45" s="53" t="s">
        <v>76</v>
      </c>
      <c r="F45" s="4">
        <v>80</v>
      </c>
      <c r="G45" s="4">
        <v>26</v>
      </c>
      <c r="H45" s="4">
        <v>54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784</v>
      </c>
      <c r="C47" s="4">
        <f>SUM(C48:C52)</f>
        <v>412</v>
      </c>
      <c r="D47" s="4">
        <f>SUM(D48:D52)</f>
        <v>372</v>
      </c>
      <c r="E47" s="52" t="s">
        <v>78</v>
      </c>
      <c r="F47" s="4">
        <f>SUM(F48:F52)</f>
        <v>334</v>
      </c>
      <c r="G47" s="4">
        <f>SUM(G48:G52)</f>
        <v>126</v>
      </c>
      <c r="H47" s="4">
        <f>SUM(H48:H52)</f>
        <v>208</v>
      </c>
    </row>
    <row r="48" spans="1:8" ht="9.75" customHeight="1">
      <c r="A48" s="52" t="s">
        <v>79</v>
      </c>
      <c r="B48" s="4">
        <v>152</v>
      </c>
      <c r="C48" s="4">
        <v>79</v>
      </c>
      <c r="D48" s="4">
        <v>73</v>
      </c>
      <c r="E48" s="53" t="s">
        <v>80</v>
      </c>
      <c r="F48" s="4">
        <v>91</v>
      </c>
      <c r="G48" s="4">
        <v>39</v>
      </c>
      <c r="H48" s="4">
        <v>52</v>
      </c>
    </row>
    <row r="49" spans="1:8" ht="9.75" customHeight="1">
      <c r="A49" s="52" t="s">
        <v>81</v>
      </c>
      <c r="B49" s="4">
        <v>156</v>
      </c>
      <c r="C49" s="4">
        <v>88</v>
      </c>
      <c r="D49" s="4">
        <v>68</v>
      </c>
      <c r="E49" s="53" t="s">
        <v>82</v>
      </c>
      <c r="F49" s="4">
        <v>74</v>
      </c>
      <c r="G49" s="4">
        <v>33</v>
      </c>
      <c r="H49" s="4">
        <v>41</v>
      </c>
    </row>
    <row r="50" spans="1:8" ht="9.75" customHeight="1">
      <c r="A50" s="52" t="s">
        <v>83</v>
      </c>
      <c r="B50" s="4">
        <v>156</v>
      </c>
      <c r="C50" s="4">
        <v>72</v>
      </c>
      <c r="D50" s="4">
        <v>84</v>
      </c>
      <c r="E50" s="53" t="s">
        <v>84</v>
      </c>
      <c r="F50" s="4">
        <v>67</v>
      </c>
      <c r="G50" s="4">
        <v>23</v>
      </c>
      <c r="H50" s="4">
        <v>44</v>
      </c>
    </row>
    <row r="51" spans="1:8" ht="9.75" customHeight="1">
      <c r="A51" s="52" t="s">
        <v>85</v>
      </c>
      <c r="B51" s="4">
        <v>149</v>
      </c>
      <c r="C51" s="4">
        <v>75</v>
      </c>
      <c r="D51" s="4">
        <v>74</v>
      </c>
      <c r="E51" s="53" t="s">
        <v>86</v>
      </c>
      <c r="F51" s="4">
        <v>54</v>
      </c>
      <c r="G51" s="4">
        <v>17</v>
      </c>
      <c r="H51" s="4">
        <v>37</v>
      </c>
    </row>
    <row r="52" spans="1:8" ht="9.75" customHeight="1">
      <c r="A52" s="52" t="s">
        <v>87</v>
      </c>
      <c r="B52" s="4">
        <v>171</v>
      </c>
      <c r="C52" s="4">
        <v>98</v>
      </c>
      <c r="D52" s="4">
        <v>73</v>
      </c>
      <c r="E52" s="53" t="s">
        <v>88</v>
      </c>
      <c r="F52" s="4">
        <v>48</v>
      </c>
      <c r="G52" s="4">
        <v>14</v>
      </c>
      <c r="H52" s="4">
        <v>34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950</v>
      </c>
      <c r="C54" s="4">
        <f>SUM(C55:C59)</f>
        <v>482</v>
      </c>
      <c r="D54" s="4">
        <f>SUM(D55:D59)</f>
        <v>468</v>
      </c>
      <c r="E54" s="52" t="s">
        <v>90</v>
      </c>
      <c r="F54" s="4">
        <f>SUM(F55:F59)</f>
        <v>178</v>
      </c>
      <c r="G54" s="4">
        <f>SUM(G55:G59)</f>
        <v>38</v>
      </c>
      <c r="H54" s="4">
        <f>SUM(H55:H59)</f>
        <v>140</v>
      </c>
    </row>
    <row r="55" spans="1:8" ht="9.75" customHeight="1">
      <c r="A55" s="52" t="s">
        <v>91</v>
      </c>
      <c r="B55" s="4">
        <v>162</v>
      </c>
      <c r="C55" s="4">
        <v>78</v>
      </c>
      <c r="D55" s="4">
        <v>84</v>
      </c>
      <c r="E55" s="53" t="s">
        <v>92</v>
      </c>
      <c r="F55" s="4">
        <v>51</v>
      </c>
      <c r="G55" s="4">
        <v>9</v>
      </c>
      <c r="H55" s="4">
        <v>42</v>
      </c>
    </row>
    <row r="56" spans="1:8" ht="9.75" customHeight="1">
      <c r="A56" s="52" t="s">
        <v>93</v>
      </c>
      <c r="B56" s="4">
        <v>167</v>
      </c>
      <c r="C56" s="4">
        <v>82</v>
      </c>
      <c r="D56" s="4">
        <v>85</v>
      </c>
      <c r="E56" s="53" t="s">
        <v>94</v>
      </c>
      <c r="F56" s="4">
        <v>38</v>
      </c>
      <c r="G56" s="4">
        <v>8</v>
      </c>
      <c r="H56" s="4">
        <v>30</v>
      </c>
    </row>
    <row r="57" spans="1:8" ht="9.75" customHeight="1">
      <c r="A57" s="52" t="s">
        <v>95</v>
      </c>
      <c r="B57" s="4">
        <v>201</v>
      </c>
      <c r="C57" s="4">
        <v>92</v>
      </c>
      <c r="D57" s="4">
        <v>109</v>
      </c>
      <c r="E57" s="53" t="s">
        <v>96</v>
      </c>
      <c r="F57" s="4">
        <v>44</v>
      </c>
      <c r="G57" s="4">
        <v>13</v>
      </c>
      <c r="H57" s="4">
        <v>31</v>
      </c>
    </row>
    <row r="58" spans="1:8" ht="9.75" customHeight="1">
      <c r="A58" s="52" t="s">
        <v>97</v>
      </c>
      <c r="B58" s="4">
        <v>194</v>
      </c>
      <c r="C58" s="4">
        <v>101</v>
      </c>
      <c r="D58" s="4">
        <v>93</v>
      </c>
      <c r="E58" s="53" t="s">
        <v>98</v>
      </c>
      <c r="F58" s="4">
        <v>19</v>
      </c>
      <c r="G58" s="4">
        <v>3</v>
      </c>
      <c r="H58" s="4">
        <v>16</v>
      </c>
    </row>
    <row r="59" spans="1:8" ht="9.75" customHeight="1">
      <c r="A59" s="52" t="s">
        <v>99</v>
      </c>
      <c r="B59" s="4">
        <v>226</v>
      </c>
      <c r="C59" s="4">
        <v>129</v>
      </c>
      <c r="D59" s="4">
        <v>97</v>
      </c>
      <c r="E59" s="53" t="s">
        <v>100</v>
      </c>
      <c r="F59" s="4">
        <v>26</v>
      </c>
      <c r="G59" s="4">
        <v>5</v>
      </c>
      <c r="H59" s="4">
        <v>21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1118</v>
      </c>
      <c r="C61" s="4">
        <f>SUM(C62:C66)</f>
        <v>615</v>
      </c>
      <c r="D61" s="4">
        <f>SUM(D62:D66)</f>
        <v>503</v>
      </c>
      <c r="E61" s="52" t="s">
        <v>102</v>
      </c>
      <c r="F61" s="4">
        <f>SUM(F62:F66)</f>
        <v>43</v>
      </c>
      <c r="G61" s="4">
        <f>SUM(G62:G66)</f>
        <v>1</v>
      </c>
      <c r="H61" s="4">
        <f>SUM(H62:H66)</f>
        <v>42</v>
      </c>
    </row>
    <row r="62" spans="1:8" ht="9.75" customHeight="1">
      <c r="A62" s="53" t="s">
        <v>103</v>
      </c>
      <c r="B62" s="4">
        <v>196</v>
      </c>
      <c r="C62" s="4">
        <v>99</v>
      </c>
      <c r="D62" s="4">
        <v>97</v>
      </c>
      <c r="E62" s="53" t="s">
        <v>104</v>
      </c>
      <c r="F62" s="4">
        <v>14</v>
      </c>
      <c r="G62" s="4">
        <v>0</v>
      </c>
      <c r="H62" s="4">
        <v>14</v>
      </c>
    </row>
    <row r="63" spans="1:8" ht="9.75" customHeight="1">
      <c r="A63" s="53" t="s">
        <v>105</v>
      </c>
      <c r="B63" s="4">
        <v>231</v>
      </c>
      <c r="C63" s="4">
        <v>130</v>
      </c>
      <c r="D63" s="4">
        <v>101</v>
      </c>
      <c r="E63" s="53" t="s">
        <v>106</v>
      </c>
      <c r="F63" s="4">
        <v>11</v>
      </c>
      <c r="G63" s="4">
        <v>0</v>
      </c>
      <c r="H63" s="4">
        <v>11</v>
      </c>
    </row>
    <row r="64" spans="1:8" ht="9.75" customHeight="1">
      <c r="A64" s="53" t="s">
        <v>107</v>
      </c>
      <c r="B64" s="4">
        <v>242</v>
      </c>
      <c r="C64" s="4">
        <v>137</v>
      </c>
      <c r="D64" s="4">
        <v>105</v>
      </c>
      <c r="E64" s="53" t="s">
        <v>108</v>
      </c>
      <c r="F64" s="4">
        <v>7</v>
      </c>
      <c r="G64" s="4">
        <v>0</v>
      </c>
      <c r="H64" s="4">
        <v>7</v>
      </c>
    </row>
    <row r="65" spans="1:8" ht="9.75" customHeight="1">
      <c r="A65" s="53" t="s">
        <v>109</v>
      </c>
      <c r="B65" s="4">
        <v>218</v>
      </c>
      <c r="C65" s="4">
        <v>120</v>
      </c>
      <c r="D65" s="4">
        <v>98</v>
      </c>
      <c r="E65" s="53" t="s">
        <v>110</v>
      </c>
      <c r="F65" s="4">
        <v>5</v>
      </c>
      <c r="G65" s="4">
        <v>1</v>
      </c>
      <c r="H65" s="4">
        <v>4</v>
      </c>
    </row>
    <row r="66" spans="1:8" ht="9.75" customHeight="1">
      <c r="A66" s="53" t="s">
        <v>111</v>
      </c>
      <c r="B66" s="4">
        <v>231</v>
      </c>
      <c r="C66" s="4">
        <v>129</v>
      </c>
      <c r="D66" s="4">
        <v>102</v>
      </c>
      <c r="E66" s="53" t="s">
        <v>112</v>
      </c>
      <c r="F66" s="4">
        <v>6</v>
      </c>
      <c r="G66" s="4">
        <v>0</v>
      </c>
      <c r="H66" s="4">
        <v>6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1047</v>
      </c>
      <c r="C68" s="4">
        <f>SUM(C69:C73)</f>
        <v>545</v>
      </c>
      <c r="D68" s="4">
        <f>SUM(D69:D73)</f>
        <v>502</v>
      </c>
      <c r="E68" s="52" t="s">
        <v>114</v>
      </c>
      <c r="F68" s="4">
        <v>6</v>
      </c>
      <c r="G68" s="4">
        <v>0</v>
      </c>
      <c r="H68" s="4">
        <v>6</v>
      </c>
    </row>
    <row r="69" spans="1:8" ht="9.75" customHeight="1">
      <c r="A69" s="53" t="s">
        <v>115</v>
      </c>
      <c r="B69" s="4">
        <v>242</v>
      </c>
      <c r="C69" s="4">
        <v>120</v>
      </c>
      <c r="D69" s="4">
        <v>122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182</v>
      </c>
      <c r="C70" s="4">
        <v>96</v>
      </c>
      <c r="D70" s="4">
        <v>86</v>
      </c>
      <c r="E70" s="52" t="s">
        <v>117</v>
      </c>
      <c r="F70" s="4">
        <v>19</v>
      </c>
      <c r="G70" s="4">
        <v>11</v>
      </c>
      <c r="H70" s="4">
        <v>8</v>
      </c>
    </row>
    <row r="71" spans="1:8" ht="9.75" customHeight="1">
      <c r="A71" s="53" t="s">
        <v>118</v>
      </c>
      <c r="B71" s="4">
        <v>223</v>
      </c>
      <c r="C71" s="4">
        <v>116</v>
      </c>
      <c r="D71" s="4">
        <v>107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180</v>
      </c>
      <c r="C72" s="4">
        <v>93</v>
      </c>
      <c r="D72" s="4">
        <v>87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220</v>
      </c>
      <c r="C73" s="4">
        <v>120</v>
      </c>
      <c r="D73" s="4">
        <v>100</v>
      </c>
      <c r="E73" s="53" t="s">
        <v>128</v>
      </c>
      <c r="F73" s="4">
        <v>1892</v>
      </c>
      <c r="G73" s="4">
        <v>982</v>
      </c>
      <c r="H73" s="4">
        <v>910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13.2</v>
      </c>
      <c r="G74" s="5">
        <v>13.6</v>
      </c>
      <c r="H74" s="5">
        <v>12.9</v>
      </c>
    </row>
    <row r="75" spans="1:8" ht="9.75" customHeight="1">
      <c r="A75" s="52" t="s">
        <v>121</v>
      </c>
      <c r="B75" s="4">
        <f>SUM(B76:B80)</f>
        <v>846</v>
      </c>
      <c r="C75" s="4">
        <f>SUM(C76:C80)</f>
        <v>423</v>
      </c>
      <c r="D75" s="4">
        <f>SUM(D76:D80)</f>
        <v>423</v>
      </c>
      <c r="E75" s="53" t="s">
        <v>129</v>
      </c>
      <c r="F75" s="4">
        <v>8829</v>
      </c>
      <c r="G75" s="4">
        <v>4658</v>
      </c>
      <c r="H75" s="4">
        <v>4171</v>
      </c>
    </row>
    <row r="76" spans="1:8" ht="9.75" customHeight="1">
      <c r="A76" s="53" t="s">
        <v>122</v>
      </c>
      <c r="B76" s="4">
        <v>211</v>
      </c>
      <c r="C76" s="4">
        <v>112</v>
      </c>
      <c r="D76" s="4">
        <v>99</v>
      </c>
      <c r="E76" s="52" t="s">
        <v>190</v>
      </c>
      <c r="F76" s="5">
        <v>61.8</v>
      </c>
      <c r="G76" s="5">
        <v>64.3</v>
      </c>
      <c r="H76" s="5">
        <v>59.2</v>
      </c>
    </row>
    <row r="77" spans="1:8" ht="9.75" customHeight="1">
      <c r="A77" s="53" t="s">
        <v>123</v>
      </c>
      <c r="B77" s="4">
        <v>139</v>
      </c>
      <c r="C77" s="4">
        <v>59</v>
      </c>
      <c r="D77" s="4">
        <v>80</v>
      </c>
      <c r="E77" s="52" t="s">
        <v>130</v>
      </c>
      <c r="F77" s="4">
        <v>3573</v>
      </c>
      <c r="G77" s="4">
        <v>1604</v>
      </c>
      <c r="H77" s="4">
        <v>1969</v>
      </c>
    </row>
    <row r="78" spans="1:8" ht="9.75" customHeight="1">
      <c r="A78" s="53" t="s">
        <v>124</v>
      </c>
      <c r="B78" s="4">
        <v>207</v>
      </c>
      <c r="C78" s="4">
        <v>107</v>
      </c>
      <c r="D78" s="4">
        <v>100</v>
      </c>
      <c r="E78" s="52" t="s">
        <v>190</v>
      </c>
      <c r="F78" s="5">
        <v>25</v>
      </c>
      <c r="G78" s="5">
        <v>22.1</v>
      </c>
      <c r="H78" s="5">
        <v>27.9</v>
      </c>
    </row>
    <row r="79" spans="1:8" ht="9.75" customHeight="1">
      <c r="A79" s="53" t="s">
        <v>125</v>
      </c>
      <c r="B79" s="4">
        <v>171</v>
      </c>
      <c r="C79" s="4">
        <v>85</v>
      </c>
      <c r="D79" s="4">
        <v>86</v>
      </c>
      <c r="E79" s="52" t="s">
        <v>208</v>
      </c>
      <c r="F79" s="4">
        <v>1652</v>
      </c>
      <c r="G79" s="4">
        <v>644</v>
      </c>
      <c r="H79" s="4">
        <v>1008</v>
      </c>
    </row>
    <row r="80" spans="1:8" ht="9.75" customHeight="1">
      <c r="A80" s="53" t="s">
        <v>126</v>
      </c>
      <c r="B80" s="4">
        <v>118</v>
      </c>
      <c r="C80" s="4">
        <v>60</v>
      </c>
      <c r="D80" s="4">
        <v>58</v>
      </c>
      <c r="E80" s="52" t="s">
        <v>190</v>
      </c>
      <c r="F80" s="5">
        <v>11.6</v>
      </c>
      <c r="G80" s="5">
        <v>8.9</v>
      </c>
      <c r="H80" s="5">
        <v>14.3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45.3</v>
      </c>
      <c r="G82" s="6">
        <v>43.7</v>
      </c>
      <c r="H82" s="6">
        <v>47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&amp;C&amp;--33-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222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21573</v>
      </c>
      <c r="C3" s="2">
        <f>SUM(C5,C12,C19,C26,C33,C40,C47,C54,C61,C68,C75,G5,G12,G19,G26,G33,G40,G47,G54,G61,G70,G68)</f>
        <v>10561</v>
      </c>
      <c r="D3" s="2">
        <f>SUM(D5,D12,D19,D26,D33,D40,D47,D54,D61,D68,D75,H5,H12,H19,H26,H33,H40,H47,H54,H61,H70,H68)</f>
        <v>11012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1131</v>
      </c>
      <c r="C5" s="4">
        <f>SUM(C6:C10)</f>
        <v>564</v>
      </c>
      <c r="D5" s="4">
        <f>SUM(D6:D10)</f>
        <v>567</v>
      </c>
      <c r="E5" s="52" t="s">
        <v>6</v>
      </c>
      <c r="F5" s="4">
        <f>SUM(F6:F10)</f>
        <v>1248</v>
      </c>
      <c r="G5" s="4">
        <f>SUM(G6:G10)</f>
        <v>617</v>
      </c>
      <c r="H5" s="4">
        <f>SUM(H6:H10)</f>
        <v>631</v>
      </c>
    </row>
    <row r="6" spans="1:8" ht="9.75" customHeight="1">
      <c r="A6" s="53" t="s">
        <v>7</v>
      </c>
      <c r="B6" s="4">
        <v>207</v>
      </c>
      <c r="C6" s="4">
        <v>105</v>
      </c>
      <c r="D6" s="4">
        <v>102</v>
      </c>
      <c r="E6" s="53" t="s">
        <v>8</v>
      </c>
      <c r="F6" s="4">
        <v>268</v>
      </c>
      <c r="G6" s="4">
        <v>140</v>
      </c>
      <c r="H6" s="4">
        <v>128</v>
      </c>
    </row>
    <row r="7" spans="1:8" ht="9.75" customHeight="1">
      <c r="A7" s="53" t="s">
        <v>9</v>
      </c>
      <c r="B7" s="4">
        <v>213</v>
      </c>
      <c r="C7" s="4">
        <v>102</v>
      </c>
      <c r="D7" s="4">
        <v>111</v>
      </c>
      <c r="E7" s="53" t="s">
        <v>10</v>
      </c>
      <c r="F7" s="4">
        <v>254</v>
      </c>
      <c r="G7" s="4">
        <v>127</v>
      </c>
      <c r="H7" s="4">
        <v>127</v>
      </c>
    </row>
    <row r="8" spans="1:8" ht="9.75" customHeight="1">
      <c r="A8" s="53" t="s">
        <v>11</v>
      </c>
      <c r="B8" s="4">
        <v>239</v>
      </c>
      <c r="C8" s="4">
        <v>128</v>
      </c>
      <c r="D8" s="4">
        <v>111</v>
      </c>
      <c r="E8" s="53" t="s">
        <v>12</v>
      </c>
      <c r="F8" s="4">
        <v>241</v>
      </c>
      <c r="G8" s="4">
        <v>125</v>
      </c>
      <c r="H8" s="4">
        <v>116</v>
      </c>
    </row>
    <row r="9" spans="1:8" ht="9.75" customHeight="1">
      <c r="A9" s="53" t="s">
        <v>13</v>
      </c>
      <c r="B9" s="4">
        <v>257</v>
      </c>
      <c r="C9" s="4">
        <v>127</v>
      </c>
      <c r="D9" s="4">
        <v>130</v>
      </c>
      <c r="E9" s="53" t="s">
        <v>14</v>
      </c>
      <c r="F9" s="4">
        <v>227</v>
      </c>
      <c r="G9" s="4">
        <v>103</v>
      </c>
      <c r="H9" s="4">
        <v>124</v>
      </c>
    </row>
    <row r="10" spans="1:8" ht="9.75" customHeight="1">
      <c r="A10" s="53" t="s">
        <v>15</v>
      </c>
      <c r="B10" s="4">
        <v>215</v>
      </c>
      <c r="C10" s="4">
        <v>102</v>
      </c>
      <c r="D10" s="4">
        <v>113</v>
      </c>
      <c r="E10" s="53" t="s">
        <v>16</v>
      </c>
      <c r="F10" s="4">
        <v>258</v>
      </c>
      <c r="G10" s="4">
        <v>122</v>
      </c>
      <c r="H10" s="4">
        <v>136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1157</v>
      </c>
      <c r="C12" s="4">
        <f>SUM(C13:C17)</f>
        <v>571</v>
      </c>
      <c r="D12" s="4">
        <f>SUM(D13:D17)</f>
        <v>586</v>
      </c>
      <c r="E12" s="52" t="s">
        <v>18</v>
      </c>
      <c r="F12" s="4">
        <f>SUM(F13:F17)</f>
        <v>1339</v>
      </c>
      <c r="G12" s="4">
        <f>SUM(G13:G17)</f>
        <v>679</v>
      </c>
      <c r="H12" s="4">
        <f>SUM(H13:H17)</f>
        <v>660</v>
      </c>
    </row>
    <row r="13" spans="1:8" ht="9.75" customHeight="1">
      <c r="A13" s="53" t="s">
        <v>19</v>
      </c>
      <c r="B13" s="4">
        <v>204</v>
      </c>
      <c r="C13" s="4">
        <v>98</v>
      </c>
      <c r="D13" s="4">
        <v>106</v>
      </c>
      <c r="E13" s="53" t="s">
        <v>20</v>
      </c>
      <c r="F13" s="4">
        <v>246</v>
      </c>
      <c r="G13" s="4">
        <v>132</v>
      </c>
      <c r="H13" s="4">
        <v>114</v>
      </c>
    </row>
    <row r="14" spans="1:8" ht="9.75" customHeight="1">
      <c r="A14" s="53" t="s">
        <v>21</v>
      </c>
      <c r="B14" s="4">
        <v>240</v>
      </c>
      <c r="C14" s="4">
        <v>104</v>
      </c>
      <c r="D14" s="4">
        <v>136</v>
      </c>
      <c r="E14" s="53" t="s">
        <v>22</v>
      </c>
      <c r="F14" s="4">
        <v>258</v>
      </c>
      <c r="G14" s="4">
        <v>134</v>
      </c>
      <c r="H14" s="4">
        <v>124</v>
      </c>
    </row>
    <row r="15" spans="1:8" ht="9.75" customHeight="1">
      <c r="A15" s="53" t="s">
        <v>23</v>
      </c>
      <c r="B15" s="4">
        <v>232</v>
      </c>
      <c r="C15" s="4">
        <v>114</v>
      </c>
      <c r="D15" s="4">
        <v>118</v>
      </c>
      <c r="E15" s="53" t="s">
        <v>24</v>
      </c>
      <c r="F15" s="4">
        <v>299</v>
      </c>
      <c r="G15" s="4">
        <v>149</v>
      </c>
      <c r="H15" s="4">
        <v>150</v>
      </c>
    </row>
    <row r="16" spans="1:8" ht="9.75" customHeight="1">
      <c r="A16" s="53" t="s">
        <v>25</v>
      </c>
      <c r="B16" s="4">
        <v>252</v>
      </c>
      <c r="C16" s="4">
        <v>137</v>
      </c>
      <c r="D16" s="4">
        <v>115</v>
      </c>
      <c r="E16" s="53" t="s">
        <v>26</v>
      </c>
      <c r="F16" s="4">
        <v>237</v>
      </c>
      <c r="G16" s="4">
        <v>120</v>
      </c>
      <c r="H16" s="4">
        <v>117</v>
      </c>
    </row>
    <row r="17" spans="1:8" ht="9.75" customHeight="1">
      <c r="A17" s="53" t="s">
        <v>27</v>
      </c>
      <c r="B17" s="4">
        <v>229</v>
      </c>
      <c r="C17" s="4">
        <v>118</v>
      </c>
      <c r="D17" s="4">
        <v>111</v>
      </c>
      <c r="E17" s="53" t="s">
        <v>28</v>
      </c>
      <c r="F17" s="4">
        <v>299</v>
      </c>
      <c r="G17" s="4">
        <v>144</v>
      </c>
      <c r="H17" s="4">
        <v>155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1157</v>
      </c>
      <c r="C19" s="4">
        <f>SUM(C20:C24)</f>
        <v>566</v>
      </c>
      <c r="D19" s="4">
        <f>SUM(D20:D24)</f>
        <v>591</v>
      </c>
      <c r="E19" s="52" t="s">
        <v>30</v>
      </c>
      <c r="F19" s="4">
        <f>SUM(F20:F24)</f>
        <v>1486</v>
      </c>
      <c r="G19" s="4">
        <f>SUM(G20:G24)</f>
        <v>732</v>
      </c>
      <c r="H19" s="4">
        <f>SUM(H20:H24)</f>
        <v>754</v>
      </c>
    </row>
    <row r="20" spans="1:8" ht="9.75" customHeight="1">
      <c r="A20" s="52" t="s">
        <v>31</v>
      </c>
      <c r="B20" s="4">
        <v>232</v>
      </c>
      <c r="C20" s="4">
        <v>124</v>
      </c>
      <c r="D20" s="4">
        <v>108</v>
      </c>
      <c r="E20" s="53" t="s">
        <v>32</v>
      </c>
      <c r="F20" s="4">
        <v>294</v>
      </c>
      <c r="G20" s="4">
        <v>144</v>
      </c>
      <c r="H20" s="4">
        <v>150</v>
      </c>
    </row>
    <row r="21" spans="1:8" ht="9.75" customHeight="1">
      <c r="A21" s="52" t="s">
        <v>33</v>
      </c>
      <c r="B21" s="4">
        <v>237</v>
      </c>
      <c r="C21" s="4">
        <v>121</v>
      </c>
      <c r="D21" s="4">
        <v>116</v>
      </c>
      <c r="E21" s="53" t="s">
        <v>34</v>
      </c>
      <c r="F21" s="4">
        <v>279</v>
      </c>
      <c r="G21" s="4">
        <v>129</v>
      </c>
      <c r="H21" s="4">
        <v>150</v>
      </c>
    </row>
    <row r="22" spans="1:8" ht="9.75" customHeight="1">
      <c r="A22" s="52" t="s">
        <v>35</v>
      </c>
      <c r="B22" s="4">
        <v>216</v>
      </c>
      <c r="C22" s="4">
        <v>90</v>
      </c>
      <c r="D22" s="4">
        <v>126</v>
      </c>
      <c r="E22" s="53" t="s">
        <v>36</v>
      </c>
      <c r="F22" s="4">
        <v>274</v>
      </c>
      <c r="G22" s="4">
        <v>136</v>
      </c>
      <c r="H22" s="4">
        <v>138</v>
      </c>
    </row>
    <row r="23" spans="1:8" ht="9.75" customHeight="1">
      <c r="A23" s="52" t="s">
        <v>37</v>
      </c>
      <c r="B23" s="4">
        <v>219</v>
      </c>
      <c r="C23" s="4">
        <v>110</v>
      </c>
      <c r="D23" s="4">
        <v>109</v>
      </c>
      <c r="E23" s="53" t="s">
        <v>38</v>
      </c>
      <c r="F23" s="4">
        <v>351</v>
      </c>
      <c r="G23" s="4">
        <v>184</v>
      </c>
      <c r="H23" s="4">
        <v>167</v>
      </c>
    </row>
    <row r="24" spans="1:8" ht="9.75" customHeight="1">
      <c r="A24" s="52" t="s">
        <v>39</v>
      </c>
      <c r="B24" s="4">
        <v>253</v>
      </c>
      <c r="C24" s="4">
        <v>121</v>
      </c>
      <c r="D24" s="4">
        <v>132</v>
      </c>
      <c r="E24" s="53" t="s">
        <v>40</v>
      </c>
      <c r="F24" s="4">
        <v>288</v>
      </c>
      <c r="G24" s="4">
        <v>139</v>
      </c>
      <c r="H24" s="4">
        <v>149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1124</v>
      </c>
      <c r="C26" s="4">
        <f>SUM(C27:C31)</f>
        <v>566</v>
      </c>
      <c r="D26" s="4">
        <f>SUM(D27:D31)</f>
        <v>558</v>
      </c>
      <c r="E26" s="52" t="s">
        <v>42</v>
      </c>
      <c r="F26" s="4">
        <f>SUM(F27:F31)</f>
        <v>1160</v>
      </c>
      <c r="G26" s="4">
        <f>SUM(G27:G31)</f>
        <v>574</v>
      </c>
      <c r="H26" s="4">
        <f>SUM(H27:H31)</f>
        <v>586</v>
      </c>
    </row>
    <row r="27" spans="1:8" ht="9.75" customHeight="1">
      <c r="A27" s="52" t="s">
        <v>43</v>
      </c>
      <c r="B27" s="4">
        <v>231</v>
      </c>
      <c r="C27" s="4">
        <v>124</v>
      </c>
      <c r="D27" s="4">
        <v>107</v>
      </c>
      <c r="E27" s="53" t="s">
        <v>44</v>
      </c>
      <c r="F27" s="4">
        <v>309</v>
      </c>
      <c r="G27" s="4">
        <v>159</v>
      </c>
      <c r="H27" s="4">
        <v>150</v>
      </c>
    </row>
    <row r="28" spans="1:8" ht="9.75" customHeight="1">
      <c r="A28" s="52" t="s">
        <v>45</v>
      </c>
      <c r="B28" s="4">
        <v>238</v>
      </c>
      <c r="C28" s="4">
        <v>109</v>
      </c>
      <c r="D28" s="4">
        <v>129</v>
      </c>
      <c r="E28" s="53" t="s">
        <v>46</v>
      </c>
      <c r="F28" s="4">
        <v>200</v>
      </c>
      <c r="G28" s="4">
        <v>100</v>
      </c>
      <c r="H28" s="4">
        <v>100</v>
      </c>
    </row>
    <row r="29" spans="1:8" ht="9.75" customHeight="1">
      <c r="A29" s="52" t="s">
        <v>47</v>
      </c>
      <c r="B29" s="4">
        <v>231</v>
      </c>
      <c r="C29" s="4">
        <v>111</v>
      </c>
      <c r="D29" s="4">
        <v>120</v>
      </c>
      <c r="E29" s="53" t="s">
        <v>48</v>
      </c>
      <c r="F29" s="4">
        <v>211</v>
      </c>
      <c r="G29" s="4">
        <v>102</v>
      </c>
      <c r="H29" s="4">
        <v>109</v>
      </c>
    </row>
    <row r="30" spans="1:8" ht="9.75" customHeight="1">
      <c r="A30" s="52" t="s">
        <v>49</v>
      </c>
      <c r="B30" s="4">
        <v>212</v>
      </c>
      <c r="C30" s="4">
        <v>114</v>
      </c>
      <c r="D30" s="4">
        <v>98</v>
      </c>
      <c r="E30" s="53" t="s">
        <v>50</v>
      </c>
      <c r="F30" s="4">
        <v>245</v>
      </c>
      <c r="G30" s="4">
        <v>115</v>
      </c>
      <c r="H30" s="4">
        <v>130</v>
      </c>
    </row>
    <row r="31" spans="1:8" ht="9.75" customHeight="1">
      <c r="A31" s="52" t="s">
        <v>51</v>
      </c>
      <c r="B31" s="4">
        <v>212</v>
      </c>
      <c r="C31" s="4">
        <v>108</v>
      </c>
      <c r="D31" s="4">
        <v>104</v>
      </c>
      <c r="E31" s="53" t="s">
        <v>52</v>
      </c>
      <c r="F31" s="4">
        <v>195</v>
      </c>
      <c r="G31" s="4">
        <v>98</v>
      </c>
      <c r="H31" s="4">
        <v>97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790</v>
      </c>
      <c r="C33" s="4">
        <f>SUM(C34:C38)</f>
        <v>371</v>
      </c>
      <c r="D33" s="4">
        <f>SUM(D34:D38)</f>
        <v>419</v>
      </c>
      <c r="E33" s="52" t="s">
        <v>54</v>
      </c>
      <c r="F33" s="4">
        <f>SUM(F34:F38)</f>
        <v>902</v>
      </c>
      <c r="G33" s="4">
        <f>SUM(G34:G38)</f>
        <v>433</v>
      </c>
      <c r="H33" s="4">
        <f>SUM(H34:H38)</f>
        <v>469</v>
      </c>
    </row>
    <row r="34" spans="1:8" ht="9.75" customHeight="1">
      <c r="A34" s="52" t="s">
        <v>55</v>
      </c>
      <c r="B34" s="4">
        <v>177</v>
      </c>
      <c r="C34" s="4">
        <v>84</v>
      </c>
      <c r="D34" s="4">
        <v>93</v>
      </c>
      <c r="E34" s="53" t="s">
        <v>56</v>
      </c>
      <c r="F34" s="4">
        <v>224</v>
      </c>
      <c r="G34" s="4">
        <v>106</v>
      </c>
      <c r="H34" s="4">
        <v>118</v>
      </c>
    </row>
    <row r="35" spans="1:8" ht="9.75" customHeight="1">
      <c r="A35" s="52" t="s">
        <v>57</v>
      </c>
      <c r="B35" s="4">
        <v>152</v>
      </c>
      <c r="C35" s="4">
        <v>71</v>
      </c>
      <c r="D35" s="4">
        <v>81</v>
      </c>
      <c r="E35" s="53" t="s">
        <v>58</v>
      </c>
      <c r="F35" s="4">
        <v>191</v>
      </c>
      <c r="G35" s="4">
        <v>112</v>
      </c>
      <c r="H35" s="4">
        <v>79</v>
      </c>
    </row>
    <row r="36" spans="1:8" ht="9.75" customHeight="1">
      <c r="A36" s="52" t="s">
        <v>59</v>
      </c>
      <c r="B36" s="4">
        <v>160</v>
      </c>
      <c r="C36" s="4">
        <v>74</v>
      </c>
      <c r="D36" s="4">
        <v>86</v>
      </c>
      <c r="E36" s="53" t="s">
        <v>60</v>
      </c>
      <c r="F36" s="4">
        <v>187</v>
      </c>
      <c r="G36" s="4">
        <v>80</v>
      </c>
      <c r="H36" s="4">
        <v>107</v>
      </c>
    </row>
    <row r="37" spans="1:8" ht="9.75" customHeight="1">
      <c r="A37" s="52" t="s">
        <v>61</v>
      </c>
      <c r="B37" s="4">
        <v>152</v>
      </c>
      <c r="C37" s="4">
        <v>79</v>
      </c>
      <c r="D37" s="4">
        <v>73</v>
      </c>
      <c r="E37" s="53" t="s">
        <v>62</v>
      </c>
      <c r="F37" s="4">
        <v>146</v>
      </c>
      <c r="G37" s="4">
        <v>68</v>
      </c>
      <c r="H37" s="4">
        <v>78</v>
      </c>
    </row>
    <row r="38" spans="1:8" ht="9.75" customHeight="1">
      <c r="A38" s="52" t="s">
        <v>63</v>
      </c>
      <c r="B38" s="4">
        <v>149</v>
      </c>
      <c r="C38" s="4">
        <v>63</v>
      </c>
      <c r="D38" s="4">
        <v>86</v>
      </c>
      <c r="E38" s="53" t="s">
        <v>64</v>
      </c>
      <c r="F38" s="4">
        <v>154</v>
      </c>
      <c r="G38" s="4">
        <v>67</v>
      </c>
      <c r="H38" s="4">
        <v>87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1011</v>
      </c>
      <c r="C40" s="4">
        <f>SUM(C41:C45)</f>
        <v>492</v>
      </c>
      <c r="D40" s="4">
        <f>SUM(D41:D45)</f>
        <v>519</v>
      </c>
      <c r="E40" s="52" t="s">
        <v>66</v>
      </c>
      <c r="F40" s="4">
        <f>SUM(F41:F45)</f>
        <v>610</v>
      </c>
      <c r="G40" s="4">
        <f>SUM(G41:G45)</f>
        <v>253</v>
      </c>
      <c r="H40" s="4">
        <f>SUM(H41:H45)</f>
        <v>357</v>
      </c>
    </row>
    <row r="41" spans="1:8" ht="9.75" customHeight="1">
      <c r="A41" s="52" t="s">
        <v>67</v>
      </c>
      <c r="B41" s="4">
        <v>182</v>
      </c>
      <c r="C41" s="4">
        <v>82</v>
      </c>
      <c r="D41" s="4">
        <v>100</v>
      </c>
      <c r="E41" s="53" t="s">
        <v>68</v>
      </c>
      <c r="F41" s="4">
        <v>121</v>
      </c>
      <c r="G41" s="4">
        <v>51</v>
      </c>
      <c r="H41" s="4">
        <v>70</v>
      </c>
    </row>
    <row r="42" spans="1:8" ht="9.75" customHeight="1">
      <c r="A42" s="52" t="s">
        <v>69</v>
      </c>
      <c r="B42" s="4">
        <v>176</v>
      </c>
      <c r="C42" s="4">
        <v>85</v>
      </c>
      <c r="D42" s="4">
        <v>91</v>
      </c>
      <c r="E42" s="53" t="s">
        <v>70</v>
      </c>
      <c r="F42" s="4">
        <v>135</v>
      </c>
      <c r="G42" s="4">
        <v>61</v>
      </c>
      <c r="H42" s="4">
        <v>74</v>
      </c>
    </row>
    <row r="43" spans="1:8" ht="9.75" customHeight="1">
      <c r="A43" s="52" t="s">
        <v>71</v>
      </c>
      <c r="B43" s="4">
        <v>182</v>
      </c>
      <c r="C43" s="4">
        <v>89</v>
      </c>
      <c r="D43" s="4">
        <v>93</v>
      </c>
      <c r="E43" s="53" t="s">
        <v>72</v>
      </c>
      <c r="F43" s="4">
        <v>120</v>
      </c>
      <c r="G43" s="4">
        <v>51</v>
      </c>
      <c r="H43" s="4">
        <v>69</v>
      </c>
    </row>
    <row r="44" spans="1:8" ht="9.75" customHeight="1">
      <c r="A44" s="52" t="s">
        <v>73</v>
      </c>
      <c r="B44" s="4">
        <v>208</v>
      </c>
      <c r="C44" s="4">
        <v>106</v>
      </c>
      <c r="D44" s="4">
        <v>102</v>
      </c>
      <c r="E44" s="53" t="s">
        <v>74</v>
      </c>
      <c r="F44" s="4">
        <v>127</v>
      </c>
      <c r="G44" s="4">
        <v>54</v>
      </c>
      <c r="H44" s="4">
        <v>73</v>
      </c>
    </row>
    <row r="45" spans="1:8" ht="9.75" customHeight="1">
      <c r="A45" s="52" t="s">
        <v>75</v>
      </c>
      <c r="B45" s="4">
        <v>263</v>
      </c>
      <c r="C45" s="4">
        <v>130</v>
      </c>
      <c r="D45" s="4">
        <v>133</v>
      </c>
      <c r="E45" s="53" t="s">
        <v>76</v>
      </c>
      <c r="F45" s="4">
        <v>107</v>
      </c>
      <c r="G45" s="4">
        <v>36</v>
      </c>
      <c r="H45" s="4">
        <v>71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1346</v>
      </c>
      <c r="C47" s="4">
        <f>SUM(C48:C52)</f>
        <v>683</v>
      </c>
      <c r="D47" s="4">
        <f>SUM(D48:D52)</f>
        <v>663</v>
      </c>
      <c r="E47" s="52" t="s">
        <v>78</v>
      </c>
      <c r="F47" s="4">
        <f>SUM(F48:F52)</f>
        <v>449</v>
      </c>
      <c r="G47" s="4">
        <f>SUM(G48:G52)</f>
        <v>166</v>
      </c>
      <c r="H47" s="4">
        <f>SUM(H48:H52)</f>
        <v>283</v>
      </c>
    </row>
    <row r="48" spans="1:8" ht="9.75" customHeight="1">
      <c r="A48" s="52" t="s">
        <v>79</v>
      </c>
      <c r="B48" s="4">
        <v>246</v>
      </c>
      <c r="C48" s="4">
        <v>116</v>
      </c>
      <c r="D48" s="4">
        <v>130</v>
      </c>
      <c r="E48" s="53" t="s">
        <v>80</v>
      </c>
      <c r="F48" s="4">
        <v>108</v>
      </c>
      <c r="G48" s="4">
        <v>43</v>
      </c>
      <c r="H48" s="4">
        <v>65</v>
      </c>
    </row>
    <row r="49" spans="1:8" ht="9.75" customHeight="1">
      <c r="A49" s="52" t="s">
        <v>81</v>
      </c>
      <c r="B49" s="4">
        <v>252</v>
      </c>
      <c r="C49" s="4">
        <v>128</v>
      </c>
      <c r="D49" s="4">
        <v>124</v>
      </c>
      <c r="E49" s="53" t="s">
        <v>82</v>
      </c>
      <c r="F49" s="4">
        <v>109</v>
      </c>
      <c r="G49" s="4">
        <v>44</v>
      </c>
      <c r="H49" s="4">
        <v>65</v>
      </c>
    </row>
    <row r="50" spans="1:8" ht="9.75" customHeight="1">
      <c r="A50" s="52" t="s">
        <v>83</v>
      </c>
      <c r="B50" s="4">
        <v>281</v>
      </c>
      <c r="C50" s="4">
        <v>146</v>
      </c>
      <c r="D50" s="4">
        <v>135</v>
      </c>
      <c r="E50" s="53" t="s">
        <v>84</v>
      </c>
      <c r="F50" s="4">
        <v>87</v>
      </c>
      <c r="G50" s="4">
        <v>29</v>
      </c>
      <c r="H50" s="4">
        <v>58</v>
      </c>
    </row>
    <row r="51" spans="1:8" ht="9.75" customHeight="1">
      <c r="A51" s="52" t="s">
        <v>85</v>
      </c>
      <c r="B51" s="4">
        <v>277</v>
      </c>
      <c r="C51" s="4">
        <v>147</v>
      </c>
      <c r="D51" s="4">
        <v>130</v>
      </c>
      <c r="E51" s="53" t="s">
        <v>86</v>
      </c>
      <c r="F51" s="4">
        <v>66</v>
      </c>
      <c r="G51" s="4">
        <v>20</v>
      </c>
      <c r="H51" s="4">
        <v>46</v>
      </c>
    </row>
    <row r="52" spans="1:8" ht="9.75" customHeight="1">
      <c r="A52" s="52" t="s">
        <v>87</v>
      </c>
      <c r="B52" s="4">
        <v>290</v>
      </c>
      <c r="C52" s="4">
        <v>146</v>
      </c>
      <c r="D52" s="4">
        <v>144</v>
      </c>
      <c r="E52" s="53" t="s">
        <v>88</v>
      </c>
      <c r="F52" s="4">
        <v>79</v>
      </c>
      <c r="G52" s="4">
        <v>30</v>
      </c>
      <c r="H52" s="4">
        <v>49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1609</v>
      </c>
      <c r="C54" s="4">
        <f>SUM(C55:C59)</f>
        <v>791</v>
      </c>
      <c r="D54" s="4">
        <f>SUM(D55:D59)</f>
        <v>818</v>
      </c>
      <c r="E54" s="52" t="s">
        <v>90</v>
      </c>
      <c r="F54" s="4">
        <f>SUM(F55:F59)</f>
        <v>218</v>
      </c>
      <c r="G54" s="4">
        <f>SUM(G55:G59)</f>
        <v>56</v>
      </c>
      <c r="H54" s="4">
        <f>SUM(H55:H59)</f>
        <v>162</v>
      </c>
    </row>
    <row r="55" spans="1:8" ht="9.75" customHeight="1">
      <c r="A55" s="52" t="s">
        <v>91</v>
      </c>
      <c r="B55" s="4">
        <v>288</v>
      </c>
      <c r="C55" s="4">
        <v>126</v>
      </c>
      <c r="D55" s="4">
        <v>162</v>
      </c>
      <c r="E55" s="53" t="s">
        <v>92</v>
      </c>
      <c r="F55" s="4">
        <v>75</v>
      </c>
      <c r="G55" s="4">
        <v>20</v>
      </c>
      <c r="H55" s="4">
        <v>55</v>
      </c>
    </row>
    <row r="56" spans="1:8" ht="9.75" customHeight="1">
      <c r="A56" s="52" t="s">
        <v>93</v>
      </c>
      <c r="B56" s="4">
        <v>302</v>
      </c>
      <c r="C56" s="4">
        <v>148</v>
      </c>
      <c r="D56" s="4">
        <v>154</v>
      </c>
      <c r="E56" s="53" t="s">
        <v>94</v>
      </c>
      <c r="F56" s="4">
        <v>51</v>
      </c>
      <c r="G56" s="4">
        <v>12</v>
      </c>
      <c r="H56" s="4">
        <v>39</v>
      </c>
    </row>
    <row r="57" spans="1:8" ht="9.75" customHeight="1">
      <c r="A57" s="52" t="s">
        <v>95</v>
      </c>
      <c r="B57" s="4">
        <v>331</v>
      </c>
      <c r="C57" s="4">
        <v>180</v>
      </c>
      <c r="D57" s="4">
        <v>151</v>
      </c>
      <c r="E57" s="53" t="s">
        <v>96</v>
      </c>
      <c r="F57" s="4">
        <v>46</v>
      </c>
      <c r="G57" s="4">
        <v>7</v>
      </c>
      <c r="H57" s="4">
        <v>39</v>
      </c>
    </row>
    <row r="58" spans="1:8" ht="9.75" customHeight="1">
      <c r="A58" s="52" t="s">
        <v>97</v>
      </c>
      <c r="B58" s="4">
        <v>329</v>
      </c>
      <c r="C58" s="4">
        <v>158</v>
      </c>
      <c r="D58" s="4">
        <v>171</v>
      </c>
      <c r="E58" s="53" t="s">
        <v>98</v>
      </c>
      <c r="F58" s="4">
        <v>23</v>
      </c>
      <c r="G58" s="4">
        <v>10</v>
      </c>
      <c r="H58" s="4">
        <v>13</v>
      </c>
    </row>
    <row r="59" spans="1:8" ht="9.75" customHeight="1">
      <c r="A59" s="52" t="s">
        <v>99</v>
      </c>
      <c r="B59" s="4">
        <v>359</v>
      </c>
      <c r="C59" s="4">
        <v>179</v>
      </c>
      <c r="D59" s="4">
        <v>180</v>
      </c>
      <c r="E59" s="53" t="s">
        <v>100</v>
      </c>
      <c r="F59" s="4">
        <v>23</v>
      </c>
      <c r="G59" s="4">
        <v>7</v>
      </c>
      <c r="H59" s="4">
        <v>16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1806</v>
      </c>
      <c r="C61" s="4">
        <f>SUM(C62:C66)</f>
        <v>932</v>
      </c>
      <c r="D61" s="4">
        <f>SUM(D62:D66)</f>
        <v>874</v>
      </c>
      <c r="E61" s="52" t="s">
        <v>102</v>
      </c>
      <c r="F61" s="4">
        <f>SUM(F62:F66)</f>
        <v>57</v>
      </c>
      <c r="G61" s="4">
        <f>SUM(G62:G66)</f>
        <v>14</v>
      </c>
      <c r="H61" s="4">
        <f>SUM(H62:H66)</f>
        <v>43</v>
      </c>
    </row>
    <row r="62" spans="1:8" ht="9.75" customHeight="1">
      <c r="A62" s="53" t="s">
        <v>103</v>
      </c>
      <c r="B62" s="4">
        <v>360</v>
      </c>
      <c r="C62" s="4">
        <v>187</v>
      </c>
      <c r="D62" s="4">
        <v>173</v>
      </c>
      <c r="E62" s="53" t="s">
        <v>104</v>
      </c>
      <c r="F62" s="4">
        <v>17</v>
      </c>
      <c r="G62" s="4">
        <v>5</v>
      </c>
      <c r="H62" s="4">
        <v>12</v>
      </c>
    </row>
    <row r="63" spans="1:8" ht="9.75" customHeight="1">
      <c r="A63" s="53" t="s">
        <v>105</v>
      </c>
      <c r="B63" s="4">
        <v>368</v>
      </c>
      <c r="C63" s="4">
        <v>188</v>
      </c>
      <c r="D63" s="4">
        <v>180</v>
      </c>
      <c r="E63" s="53" t="s">
        <v>106</v>
      </c>
      <c r="F63" s="4">
        <v>15</v>
      </c>
      <c r="G63" s="4">
        <v>1</v>
      </c>
      <c r="H63" s="4">
        <v>14</v>
      </c>
    </row>
    <row r="64" spans="1:8" ht="9.75" customHeight="1">
      <c r="A64" s="53" t="s">
        <v>107</v>
      </c>
      <c r="B64" s="4">
        <v>324</v>
      </c>
      <c r="C64" s="4">
        <v>165</v>
      </c>
      <c r="D64" s="4">
        <v>159</v>
      </c>
      <c r="E64" s="53" t="s">
        <v>108</v>
      </c>
      <c r="F64" s="4">
        <v>8</v>
      </c>
      <c r="G64" s="4">
        <v>2</v>
      </c>
      <c r="H64" s="4">
        <v>6</v>
      </c>
    </row>
    <row r="65" spans="1:8" ht="9.75" customHeight="1">
      <c r="A65" s="53" t="s">
        <v>109</v>
      </c>
      <c r="B65" s="4">
        <v>383</v>
      </c>
      <c r="C65" s="4">
        <v>193</v>
      </c>
      <c r="D65" s="4">
        <v>190</v>
      </c>
      <c r="E65" s="53" t="s">
        <v>110</v>
      </c>
      <c r="F65" s="4">
        <v>7</v>
      </c>
      <c r="G65" s="4">
        <v>2</v>
      </c>
      <c r="H65" s="4">
        <v>5</v>
      </c>
    </row>
    <row r="66" spans="1:8" ht="9.75" customHeight="1">
      <c r="A66" s="53" t="s">
        <v>111</v>
      </c>
      <c r="B66" s="4">
        <v>371</v>
      </c>
      <c r="C66" s="4">
        <v>199</v>
      </c>
      <c r="D66" s="4">
        <v>172</v>
      </c>
      <c r="E66" s="53" t="s">
        <v>112</v>
      </c>
      <c r="F66" s="4">
        <v>10</v>
      </c>
      <c r="G66" s="4">
        <v>4</v>
      </c>
      <c r="H66" s="4">
        <v>6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1583</v>
      </c>
      <c r="C68" s="4">
        <f>SUM(C69:C73)</f>
        <v>793</v>
      </c>
      <c r="D68" s="4">
        <f>SUM(D69:D73)</f>
        <v>790</v>
      </c>
      <c r="E68" s="52" t="s">
        <v>114</v>
      </c>
      <c r="F68" s="4">
        <v>18</v>
      </c>
      <c r="G68" s="4">
        <v>3</v>
      </c>
      <c r="H68" s="4">
        <v>15</v>
      </c>
    </row>
    <row r="69" spans="1:8" ht="9.75" customHeight="1">
      <c r="A69" s="53" t="s">
        <v>115</v>
      </c>
      <c r="B69" s="4">
        <v>363</v>
      </c>
      <c r="C69" s="4">
        <v>178</v>
      </c>
      <c r="D69" s="4">
        <v>185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322</v>
      </c>
      <c r="C70" s="4">
        <v>155</v>
      </c>
      <c r="D70" s="4">
        <v>167</v>
      </c>
      <c r="E70" s="52" t="s">
        <v>117</v>
      </c>
      <c r="F70" s="4">
        <v>164</v>
      </c>
      <c r="G70" s="4">
        <v>123</v>
      </c>
      <c r="H70" s="4">
        <v>41</v>
      </c>
    </row>
    <row r="71" spans="1:8" ht="9.75" customHeight="1">
      <c r="A71" s="53" t="s">
        <v>118</v>
      </c>
      <c r="B71" s="4">
        <v>290</v>
      </c>
      <c r="C71" s="4">
        <v>152</v>
      </c>
      <c r="D71" s="4">
        <v>138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316</v>
      </c>
      <c r="C72" s="4">
        <v>168</v>
      </c>
      <c r="D72" s="4">
        <v>148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292</v>
      </c>
      <c r="C73" s="4">
        <v>140</v>
      </c>
      <c r="D73" s="4">
        <v>152</v>
      </c>
      <c r="E73" s="53" t="s">
        <v>128</v>
      </c>
      <c r="F73" s="4">
        <v>3445</v>
      </c>
      <c r="G73" s="4">
        <v>1701</v>
      </c>
      <c r="H73" s="4">
        <v>1744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16.1</v>
      </c>
      <c r="G74" s="5">
        <v>16.3</v>
      </c>
      <c r="H74" s="5">
        <v>15.9</v>
      </c>
    </row>
    <row r="75" spans="1:8" ht="9.75" customHeight="1">
      <c r="A75" s="52" t="s">
        <v>121</v>
      </c>
      <c r="B75" s="4">
        <f>SUM(B76:B80)</f>
        <v>1208</v>
      </c>
      <c r="C75" s="4">
        <f>SUM(C76:C80)</f>
        <v>582</v>
      </c>
      <c r="D75" s="4">
        <f>SUM(D76:D80)</f>
        <v>626</v>
      </c>
      <c r="E75" s="53" t="s">
        <v>129</v>
      </c>
      <c r="F75" s="4">
        <v>13064</v>
      </c>
      <c r="G75" s="4">
        <v>6506</v>
      </c>
      <c r="H75" s="4">
        <v>6558</v>
      </c>
    </row>
    <row r="76" spans="1:8" ht="9.75" customHeight="1">
      <c r="A76" s="53" t="s">
        <v>122</v>
      </c>
      <c r="B76" s="4">
        <v>279</v>
      </c>
      <c r="C76" s="4">
        <v>132</v>
      </c>
      <c r="D76" s="4">
        <v>147</v>
      </c>
      <c r="E76" s="52" t="s">
        <v>190</v>
      </c>
      <c r="F76" s="5">
        <v>61</v>
      </c>
      <c r="G76" s="5">
        <v>62.3</v>
      </c>
      <c r="H76" s="5">
        <v>59.8</v>
      </c>
    </row>
    <row r="77" spans="1:8" ht="9.75" customHeight="1">
      <c r="A77" s="53" t="s">
        <v>123</v>
      </c>
      <c r="B77" s="4">
        <v>206</v>
      </c>
      <c r="C77" s="4">
        <v>100</v>
      </c>
      <c r="D77" s="4">
        <v>106</v>
      </c>
      <c r="E77" s="52" t="s">
        <v>130</v>
      </c>
      <c r="F77" s="4">
        <v>4900</v>
      </c>
      <c r="G77" s="4">
        <v>2231</v>
      </c>
      <c r="H77" s="4">
        <v>2669</v>
      </c>
    </row>
    <row r="78" spans="1:8" ht="9.75" customHeight="1">
      <c r="A78" s="53" t="s">
        <v>124</v>
      </c>
      <c r="B78" s="4">
        <v>238</v>
      </c>
      <c r="C78" s="4">
        <v>115</v>
      </c>
      <c r="D78" s="4">
        <v>123</v>
      </c>
      <c r="E78" s="52" t="s">
        <v>190</v>
      </c>
      <c r="F78" s="5">
        <v>22.9</v>
      </c>
      <c r="G78" s="5">
        <v>21.4</v>
      </c>
      <c r="H78" s="5">
        <v>24.3</v>
      </c>
    </row>
    <row r="79" spans="1:8" ht="9.75" customHeight="1">
      <c r="A79" s="53" t="s">
        <v>125</v>
      </c>
      <c r="B79" s="4">
        <v>253</v>
      </c>
      <c r="C79" s="4">
        <v>130</v>
      </c>
      <c r="D79" s="4">
        <v>123</v>
      </c>
      <c r="E79" s="52" t="s">
        <v>208</v>
      </c>
      <c r="F79" s="4">
        <v>2254</v>
      </c>
      <c r="G79" s="4">
        <v>925</v>
      </c>
      <c r="H79" s="4">
        <v>1329</v>
      </c>
    </row>
    <row r="80" spans="1:8" ht="9.75" customHeight="1">
      <c r="A80" s="53" t="s">
        <v>126</v>
      </c>
      <c r="B80" s="4">
        <v>232</v>
      </c>
      <c r="C80" s="4">
        <v>105</v>
      </c>
      <c r="D80" s="4">
        <v>127</v>
      </c>
      <c r="E80" s="52" t="s">
        <v>190</v>
      </c>
      <c r="F80" s="5">
        <v>10.5</v>
      </c>
      <c r="G80" s="5">
        <v>8.9</v>
      </c>
      <c r="H80" s="5">
        <v>12.1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43.8</v>
      </c>
      <c r="G82" s="6">
        <v>43</v>
      </c>
      <c r="H82" s="6">
        <v>44.5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&amp;C&amp;--34-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223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2967</v>
      </c>
      <c r="C3" s="2">
        <f>SUM(C5,C12,C19,C26,C33,C40,C47,C54,C61,C68,C75,G5,G12,G19,G26,G33,G40,G47,G54,G61,G70,G68)</f>
        <v>1431</v>
      </c>
      <c r="D3" s="2">
        <f>SUM(D5,D12,D19,D26,D33,D40,D47,D54,D61,D68,D75,H5,H12,H19,H26,H33,H40,H47,H54,H61,H70,H68)</f>
        <v>1536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60</v>
      </c>
      <c r="C5" s="4">
        <f>SUM(C6:C10)</f>
        <v>31</v>
      </c>
      <c r="D5" s="4">
        <f>SUM(D6:D10)</f>
        <v>29</v>
      </c>
      <c r="E5" s="52" t="s">
        <v>6</v>
      </c>
      <c r="F5" s="4">
        <f>SUM(F6:F10)</f>
        <v>166</v>
      </c>
      <c r="G5" s="4">
        <f>SUM(G6:G10)</f>
        <v>80</v>
      </c>
      <c r="H5" s="4">
        <f>SUM(H6:H10)</f>
        <v>86</v>
      </c>
    </row>
    <row r="6" spans="1:8" ht="9.75" customHeight="1">
      <c r="A6" s="53" t="s">
        <v>7</v>
      </c>
      <c r="B6" s="4">
        <v>9</v>
      </c>
      <c r="C6" s="4">
        <v>7</v>
      </c>
      <c r="D6" s="4">
        <v>2</v>
      </c>
      <c r="E6" s="53" t="s">
        <v>8</v>
      </c>
      <c r="F6" s="4">
        <v>21</v>
      </c>
      <c r="G6" s="4">
        <v>11</v>
      </c>
      <c r="H6" s="4">
        <v>10</v>
      </c>
    </row>
    <row r="7" spans="1:8" ht="9.75" customHeight="1">
      <c r="A7" s="53" t="s">
        <v>9</v>
      </c>
      <c r="B7" s="4">
        <v>12</v>
      </c>
      <c r="C7" s="4">
        <v>6</v>
      </c>
      <c r="D7" s="4">
        <v>6</v>
      </c>
      <c r="E7" s="53" t="s">
        <v>10</v>
      </c>
      <c r="F7" s="4">
        <v>26</v>
      </c>
      <c r="G7" s="4">
        <v>11</v>
      </c>
      <c r="H7" s="4">
        <v>15</v>
      </c>
    </row>
    <row r="8" spans="1:8" ht="9.75" customHeight="1">
      <c r="A8" s="53" t="s">
        <v>11</v>
      </c>
      <c r="B8" s="4">
        <v>15</v>
      </c>
      <c r="C8" s="4">
        <v>5</v>
      </c>
      <c r="D8" s="4">
        <v>10</v>
      </c>
      <c r="E8" s="53" t="s">
        <v>12</v>
      </c>
      <c r="F8" s="4">
        <v>43</v>
      </c>
      <c r="G8" s="4">
        <v>21</v>
      </c>
      <c r="H8" s="4">
        <v>22</v>
      </c>
    </row>
    <row r="9" spans="1:8" ht="9.75" customHeight="1">
      <c r="A9" s="53" t="s">
        <v>13</v>
      </c>
      <c r="B9" s="4">
        <v>12</v>
      </c>
      <c r="C9" s="4">
        <v>8</v>
      </c>
      <c r="D9" s="4">
        <v>4</v>
      </c>
      <c r="E9" s="53" t="s">
        <v>14</v>
      </c>
      <c r="F9" s="4">
        <v>33</v>
      </c>
      <c r="G9" s="4">
        <v>17</v>
      </c>
      <c r="H9" s="4">
        <v>16</v>
      </c>
    </row>
    <row r="10" spans="1:8" ht="9.75" customHeight="1">
      <c r="A10" s="53" t="s">
        <v>15</v>
      </c>
      <c r="B10" s="4">
        <v>12</v>
      </c>
      <c r="C10" s="4">
        <v>5</v>
      </c>
      <c r="D10" s="4">
        <v>7</v>
      </c>
      <c r="E10" s="53" t="s">
        <v>16</v>
      </c>
      <c r="F10" s="4">
        <v>43</v>
      </c>
      <c r="G10" s="4">
        <v>20</v>
      </c>
      <c r="H10" s="4">
        <v>23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62</v>
      </c>
      <c r="C12" s="4">
        <f>SUM(C13:C17)</f>
        <v>35</v>
      </c>
      <c r="D12" s="4">
        <f>SUM(D13:D17)</f>
        <v>27</v>
      </c>
      <c r="E12" s="52" t="s">
        <v>18</v>
      </c>
      <c r="F12" s="4">
        <f>SUM(F13:F17)</f>
        <v>274</v>
      </c>
      <c r="G12" s="4">
        <f>SUM(G13:G17)</f>
        <v>145</v>
      </c>
      <c r="H12" s="4">
        <f>SUM(H13:H17)</f>
        <v>129</v>
      </c>
    </row>
    <row r="13" spans="1:8" ht="9.75" customHeight="1">
      <c r="A13" s="53" t="s">
        <v>19</v>
      </c>
      <c r="B13" s="4">
        <v>15</v>
      </c>
      <c r="C13" s="4">
        <v>11</v>
      </c>
      <c r="D13" s="4">
        <v>4</v>
      </c>
      <c r="E13" s="53" t="s">
        <v>20</v>
      </c>
      <c r="F13" s="4">
        <v>49</v>
      </c>
      <c r="G13" s="4">
        <v>26</v>
      </c>
      <c r="H13" s="4">
        <v>23</v>
      </c>
    </row>
    <row r="14" spans="1:8" ht="9.75" customHeight="1">
      <c r="A14" s="53" t="s">
        <v>21</v>
      </c>
      <c r="B14" s="4">
        <v>11</v>
      </c>
      <c r="C14" s="4">
        <v>7</v>
      </c>
      <c r="D14" s="4">
        <v>4</v>
      </c>
      <c r="E14" s="53" t="s">
        <v>22</v>
      </c>
      <c r="F14" s="4">
        <v>45</v>
      </c>
      <c r="G14" s="4">
        <v>24</v>
      </c>
      <c r="H14" s="4">
        <v>21</v>
      </c>
    </row>
    <row r="15" spans="1:8" ht="9.75" customHeight="1">
      <c r="A15" s="53" t="s">
        <v>23</v>
      </c>
      <c r="B15" s="4">
        <v>12</v>
      </c>
      <c r="C15" s="4">
        <v>7</v>
      </c>
      <c r="D15" s="4">
        <v>5</v>
      </c>
      <c r="E15" s="53" t="s">
        <v>24</v>
      </c>
      <c r="F15" s="4">
        <v>54</v>
      </c>
      <c r="G15" s="4">
        <v>30</v>
      </c>
      <c r="H15" s="4">
        <v>24</v>
      </c>
    </row>
    <row r="16" spans="1:8" ht="9.75" customHeight="1">
      <c r="A16" s="53" t="s">
        <v>25</v>
      </c>
      <c r="B16" s="4">
        <v>12</v>
      </c>
      <c r="C16" s="4">
        <v>6</v>
      </c>
      <c r="D16" s="4">
        <v>6</v>
      </c>
      <c r="E16" s="53" t="s">
        <v>26</v>
      </c>
      <c r="F16" s="4">
        <v>65</v>
      </c>
      <c r="G16" s="4">
        <v>34</v>
      </c>
      <c r="H16" s="4">
        <v>31</v>
      </c>
    </row>
    <row r="17" spans="1:8" ht="9.75" customHeight="1">
      <c r="A17" s="53" t="s">
        <v>27</v>
      </c>
      <c r="B17" s="4">
        <v>12</v>
      </c>
      <c r="C17" s="4">
        <v>4</v>
      </c>
      <c r="D17" s="4">
        <v>8</v>
      </c>
      <c r="E17" s="53" t="s">
        <v>28</v>
      </c>
      <c r="F17" s="4">
        <v>61</v>
      </c>
      <c r="G17" s="4">
        <v>31</v>
      </c>
      <c r="H17" s="4">
        <v>30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85</v>
      </c>
      <c r="C19" s="4">
        <f>SUM(C20:C24)</f>
        <v>46</v>
      </c>
      <c r="D19" s="4">
        <f>SUM(D20:D24)</f>
        <v>39</v>
      </c>
      <c r="E19" s="52" t="s">
        <v>30</v>
      </c>
      <c r="F19" s="4">
        <f>SUM(F20:F24)</f>
        <v>339</v>
      </c>
      <c r="G19" s="4">
        <f>SUM(G20:G24)</f>
        <v>182</v>
      </c>
      <c r="H19" s="4">
        <f>SUM(H20:H24)</f>
        <v>157</v>
      </c>
    </row>
    <row r="20" spans="1:8" ht="9.75" customHeight="1">
      <c r="A20" s="52" t="s">
        <v>31</v>
      </c>
      <c r="B20" s="4">
        <v>14</v>
      </c>
      <c r="C20" s="4">
        <v>6</v>
      </c>
      <c r="D20" s="4">
        <v>8</v>
      </c>
      <c r="E20" s="53" t="s">
        <v>32</v>
      </c>
      <c r="F20" s="4">
        <v>61</v>
      </c>
      <c r="G20" s="4">
        <v>29</v>
      </c>
      <c r="H20" s="4">
        <v>32</v>
      </c>
    </row>
    <row r="21" spans="1:8" ht="9.75" customHeight="1">
      <c r="A21" s="52" t="s">
        <v>33</v>
      </c>
      <c r="B21" s="4">
        <v>12</v>
      </c>
      <c r="C21" s="4">
        <v>6</v>
      </c>
      <c r="D21" s="4">
        <v>6</v>
      </c>
      <c r="E21" s="53" t="s">
        <v>34</v>
      </c>
      <c r="F21" s="4">
        <v>69</v>
      </c>
      <c r="G21" s="4">
        <v>36</v>
      </c>
      <c r="H21" s="4">
        <v>33</v>
      </c>
    </row>
    <row r="22" spans="1:8" ht="9.75" customHeight="1">
      <c r="A22" s="52" t="s">
        <v>35</v>
      </c>
      <c r="B22" s="4">
        <v>15</v>
      </c>
      <c r="C22" s="4">
        <v>7</v>
      </c>
      <c r="D22" s="4">
        <v>8</v>
      </c>
      <c r="E22" s="53" t="s">
        <v>36</v>
      </c>
      <c r="F22" s="4">
        <v>56</v>
      </c>
      <c r="G22" s="4">
        <v>32</v>
      </c>
      <c r="H22" s="4">
        <v>24</v>
      </c>
    </row>
    <row r="23" spans="1:8" ht="9.75" customHeight="1">
      <c r="A23" s="52" t="s">
        <v>37</v>
      </c>
      <c r="B23" s="4">
        <v>27</v>
      </c>
      <c r="C23" s="4">
        <v>16</v>
      </c>
      <c r="D23" s="4">
        <v>11</v>
      </c>
      <c r="E23" s="53" t="s">
        <v>38</v>
      </c>
      <c r="F23" s="4">
        <v>89</v>
      </c>
      <c r="G23" s="4">
        <v>50</v>
      </c>
      <c r="H23" s="4">
        <v>39</v>
      </c>
    </row>
    <row r="24" spans="1:8" ht="9.75" customHeight="1">
      <c r="A24" s="52" t="s">
        <v>39</v>
      </c>
      <c r="B24" s="4">
        <v>17</v>
      </c>
      <c r="C24" s="4">
        <v>11</v>
      </c>
      <c r="D24" s="4">
        <v>6</v>
      </c>
      <c r="E24" s="53" t="s">
        <v>40</v>
      </c>
      <c r="F24" s="4">
        <v>64</v>
      </c>
      <c r="G24" s="4">
        <v>35</v>
      </c>
      <c r="H24" s="4">
        <v>29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69</v>
      </c>
      <c r="C26" s="4">
        <f>SUM(C27:C31)</f>
        <v>34</v>
      </c>
      <c r="D26" s="4">
        <f>SUM(D27:D31)</f>
        <v>35</v>
      </c>
      <c r="E26" s="52" t="s">
        <v>42</v>
      </c>
      <c r="F26" s="4">
        <f>SUM(F27:F31)</f>
        <v>241</v>
      </c>
      <c r="G26" s="4">
        <f>SUM(G27:G31)</f>
        <v>110</v>
      </c>
      <c r="H26" s="4">
        <f>SUM(H27:H31)</f>
        <v>131</v>
      </c>
    </row>
    <row r="27" spans="1:8" ht="9.75" customHeight="1">
      <c r="A27" s="52" t="s">
        <v>43</v>
      </c>
      <c r="B27" s="4">
        <v>13</v>
      </c>
      <c r="C27" s="4">
        <v>8</v>
      </c>
      <c r="D27" s="4">
        <v>5</v>
      </c>
      <c r="E27" s="53" t="s">
        <v>44</v>
      </c>
      <c r="F27" s="4">
        <v>67</v>
      </c>
      <c r="G27" s="4">
        <v>35</v>
      </c>
      <c r="H27" s="4">
        <v>32</v>
      </c>
    </row>
    <row r="28" spans="1:8" ht="9.75" customHeight="1">
      <c r="A28" s="52" t="s">
        <v>45</v>
      </c>
      <c r="B28" s="4">
        <v>13</v>
      </c>
      <c r="C28" s="4">
        <v>8</v>
      </c>
      <c r="D28" s="4">
        <v>5</v>
      </c>
      <c r="E28" s="53" t="s">
        <v>46</v>
      </c>
      <c r="F28" s="4">
        <v>23</v>
      </c>
      <c r="G28" s="4">
        <v>7</v>
      </c>
      <c r="H28" s="4">
        <v>16</v>
      </c>
    </row>
    <row r="29" spans="1:8" ht="9.75" customHeight="1">
      <c r="A29" s="52" t="s">
        <v>47</v>
      </c>
      <c r="B29" s="4">
        <v>17</v>
      </c>
      <c r="C29" s="4">
        <v>7</v>
      </c>
      <c r="D29" s="4">
        <v>10</v>
      </c>
      <c r="E29" s="53" t="s">
        <v>48</v>
      </c>
      <c r="F29" s="4">
        <v>44</v>
      </c>
      <c r="G29" s="4">
        <v>20</v>
      </c>
      <c r="H29" s="4">
        <v>24</v>
      </c>
    </row>
    <row r="30" spans="1:8" ht="9.75" customHeight="1">
      <c r="A30" s="52" t="s">
        <v>49</v>
      </c>
      <c r="B30" s="4">
        <v>12</v>
      </c>
      <c r="C30" s="4">
        <v>5</v>
      </c>
      <c r="D30" s="4">
        <v>7</v>
      </c>
      <c r="E30" s="53" t="s">
        <v>50</v>
      </c>
      <c r="F30" s="4">
        <v>53</v>
      </c>
      <c r="G30" s="4">
        <v>25</v>
      </c>
      <c r="H30" s="4">
        <v>28</v>
      </c>
    </row>
    <row r="31" spans="1:8" ht="9.75" customHeight="1">
      <c r="A31" s="52" t="s">
        <v>51</v>
      </c>
      <c r="B31" s="4">
        <v>14</v>
      </c>
      <c r="C31" s="4">
        <v>6</v>
      </c>
      <c r="D31" s="4">
        <v>8</v>
      </c>
      <c r="E31" s="53" t="s">
        <v>52</v>
      </c>
      <c r="F31" s="4">
        <v>54</v>
      </c>
      <c r="G31" s="4">
        <v>23</v>
      </c>
      <c r="H31" s="4">
        <v>31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44</v>
      </c>
      <c r="C33" s="4">
        <f>SUM(C34:C38)</f>
        <v>16</v>
      </c>
      <c r="D33" s="4">
        <f>SUM(D34:D38)</f>
        <v>28</v>
      </c>
      <c r="E33" s="52" t="s">
        <v>54</v>
      </c>
      <c r="F33" s="4">
        <f>SUM(F34:F38)</f>
        <v>306</v>
      </c>
      <c r="G33" s="4">
        <f>SUM(G34:G38)</f>
        <v>137</v>
      </c>
      <c r="H33" s="4">
        <f>SUM(H34:H38)</f>
        <v>169</v>
      </c>
    </row>
    <row r="34" spans="1:8" ht="9.75" customHeight="1">
      <c r="A34" s="52" t="s">
        <v>55</v>
      </c>
      <c r="B34" s="4">
        <v>2</v>
      </c>
      <c r="C34" s="4">
        <v>0</v>
      </c>
      <c r="D34" s="4">
        <v>2</v>
      </c>
      <c r="E34" s="53" t="s">
        <v>56</v>
      </c>
      <c r="F34" s="4">
        <v>58</v>
      </c>
      <c r="G34" s="4">
        <v>26</v>
      </c>
      <c r="H34" s="4">
        <v>32</v>
      </c>
    </row>
    <row r="35" spans="1:8" ht="9.75" customHeight="1">
      <c r="A35" s="52" t="s">
        <v>57</v>
      </c>
      <c r="B35" s="4">
        <v>10</v>
      </c>
      <c r="C35" s="4">
        <v>5</v>
      </c>
      <c r="D35" s="4">
        <v>5</v>
      </c>
      <c r="E35" s="53" t="s">
        <v>58</v>
      </c>
      <c r="F35" s="4">
        <v>65</v>
      </c>
      <c r="G35" s="4">
        <v>30</v>
      </c>
      <c r="H35" s="4">
        <v>35</v>
      </c>
    </row>
    <row r="36" spans="1:8" ht="9.75" customHeight="1">
      <c r="A36" s="52" t="s">
        <v>59</v>
      </c>
      <c r="B36" s="4">
        <v>9</v>
      </c>
      <c r="C36" s="4">
        <v>3</v>
      </c>
      <c r="D36" s="4">
        <v>6</v>
      </c>
      <c r="E36" s="53" t="s">
        <v>60</v>
      </c>
      <c r="F36" s="4">
        <v>67</v>
      </c>
      <c r="G36" s="4">
        <v>26</v>
      </c>
      <c r="H36" s="4">
        <v>41</v>
      </c>
    </row>
    <row r="37" spans="1:8" ht="9.75" customHeight="1">
      <c r="A37" s="52" t="s">
        <v>61</v>
      </c>
      <c r="B37" s="4">
        <v>15</v>
      </c>
      <c r="C37" s="4">
        <v>4</v>
      </c>
      <c r="D37" s="4">
        <v>11</v>
      </c>
      <c r="E37" s="53" t="s">
        <v>62</v>
      </c>
      <c r="F37" s="4">
        <v>48</v>
      </c>
      <c r="G37" s="4">
        <v>22</v>
      </c>
      <c r="H37" s="4">
        <v>26</v>
      </c>
    </row>
    <row r="38" spans="1:8" ht="9.75" customHeight="1">
      <c r="A38" s="52" t="s">
        <v>63</v>
      </c>
      <c r="B38" s="4">
        <v>8</v>
      </c>
      <c r="C38" s="4">
        <v>4</v>
      </c>
      <c r="D38" s="4">
        <v>4</v>
      </c>
      <c r="E38" s="53" t="s">
        <v>64</v>
      </c>
      <c r="F38" s="4">
        <v>68</v>
      </c>
      <c r="G38" s="4">
        <v>33</v>
      </c>
      <c r="H38" s="4">
        <v>35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67</v>
      </c>
      <c r="C40" s="4">
        <f>SUM(C41:C45)</f>
        <v>29</v>
      </c>
      <c r="D40" s="4">
        <f>SUM(D41:D45)</f>
        <v>38</v>
      </c>
      <c r="E40" s="52" t="s">
        <v>66</v>
      </c>
      <c r="F40" s="4">
        <f>SUM(F41:F45)</f>
        <v>323</v>
      </c>
      <c r="G40" s="4">
        <f>SUM(G41:G45)</f>
        <v>140</v>
      </c>
      <c r="H40" s="4">
        <f>SUM(H41:H45)</f>
        <v>183</v>
      </c>
    </row>
    <row r="41" spans="1:8" ht="9.75" customHeight="1">
      <c r="A41" s="52" t="s">
        <v>67</v>
      </c>
      <c r="B41" s="4">
        <v>13</v>
      </c>
      <c r="C41" s="4">
        <v>6</v>
      </c>
      <c r="D41" s="4">
        <v>7</v>
      </c>
      <c r="E41" s="53" t="s">
        <v>68</v>
      </c>
      <c r="F41" s="4">
        <v>74</v>
      </c>
      <c r="G41" s="4">
        <v>35</v>
      </c>
      <c r="H41" s="4">
        <v>39</v>
      </c>
    </row>
    <row r="42" spans="1:8" ht="9.75" customHeight="1">
      <c r="A42" s="52" t="s">
        <v>69</v>
      </c>
      <c r="B42" s="4">
        <v>10</v>
      </c>
      <c r="C42" s="4">
        <v>3</v>
      </c>
      <c r="D42" s="4">
        <v>7</v>
      </c>
      <c r="E42" s="53" t="s">
        <v>70</v>
      </c>
      <c r="F42" s="4">
        <v>58</v>
      </c>
      <c r="G42" s="4">
        <v>26</v>
      </c>
      <c r="H42" s="4">
        <v>32</v>
      </c>
    </row>
    <row r="43" spans="1:8" ht="9.75" customHeight="1">
      <c r="A43" s="52" t="s">
        <v>71</v>
      </c>
      <c r="B43" s="4">
        <v>20</v>
      </c>
      <c r="C43" s="4">
        <v>10</v>
      </c>
      <c r="D43" s="4">
        <v>10</v>
      </c>
      <c r="E43" s="53" t="s">
        <v>72</v>
      </c>
      <c r="F43" s="4">
        <v>68</v>
      </c>
      <c r="G43" s="4">
        <v>27</v>
      </c>
      <c r="H43" s="4">
        <v>41</v>
      </c>
    </row>
    <row r="44" spans="1:8" ht="9.75" customHeight="1">
      <c r="A44" s="52" t="s">
        <v>73</v>
      </c>
      <c r="B44" s="4">
        <v>16</v>
      </c>
      <c r="C44" s="4">
        <v>7</v>
      </c>
      <c r="D44" s="4">
        <v>9</v>
      </c>
      <c r="E44" s="53" t="s">
        <v>74</v>
      </c>
      <c r="F44" s="4">
        <v>68</v>
      </c>
      <c r="G44" s="4">
        <v>28</v>
      </c>
      <c r="H44" s="4">
        <v>40</v>
      </c>
    </row>
    <row r="45" spans="1:8" ht="9.75" customHeight="1">
      <c r="A45" s="52" t="s">
        <v>75</v>
      </c>
      <c r="B45" s="4">
        <v>8</v>
      </c>
      <c r="C45" s="4">
        <v>3</v>
      </c>
      <c r="D45" s="4">
        <v>5</v>
      </c>
      <c r="E45" s="53" t="s">
        <v>76</v>
      </c>
      <c r="F45" s="4">
        <v>55</v>
      </c>
      <c r="G45" s="4">
        <v>24</v>
      </c>
      <c r="H45" s="4">
        <v>31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98</v>
      </c>
      <c r="C47" s="4">
        <f>SUM(C48:C52)</f>
        <v>55</v>
      </c>
      <c r="D47" s="4">
        <f>SUM(D48:D52)</f>
        <v>43</v>
      </c>
      <c r="E47" s="52" t="s">
        <v>78</v>
      </c>
      <c r="F47" s="4">
        <f>SUM(F48:F52)</f>
        <v>253</v>
      </c>
      <c r="G47" s="4">
        <f>SUM(G48:G52)</f>
        <v>96</v>
      </c>
      <c r="H47" s="4">
        <f>SUM(H48:H52)</f>
        <v>157</v>
      </c>
    </row>
    <row r="48" spans="1:8" ht="9.75" customHeight="1">
      <c r="A48" s="52" t="s">
        <v>79</v>
      </c>
      <c r="B48" s="4">
        <v>22</v>
      </c>
      <c r="C48" s="4">
        <v>9</v>
      </c>
      <c r="D48" s="4">
        <v>13</v>
      </c>
      <c r="E48" s="53" t="s">
        <v>80</v>
      </c>
      <c r="F48" s="4">
        <v>52</v>
      </c>
      <c r="G48" s="4">
        <v>28</v>
      </c>
      <c r="H48" s="4">
        <v>24</v>
      </c>
    </row>
    <row r="49" spans="1:8" ht="9.75" customHeight="1">
      <c r="A49" s="52" t="s">
        <v>81</v>
      </c>
      <c r="B49" s="4">
        <v>22</v>
      </c>
      <c r="C49" s="4">
        <v>15</v>
      </c>
      <c r="D49" s="4">
        <v>7</v>
      </c>
      <c r="E49" s="53" t="s">
        <v>82</v>
      </c>
      <c r="F49" s="4">
        <v>54</v>
      </c>
      <c r="G49" s="4">
        <v>19</v>
      </c>
      <c r="H49" s="4">
        <v>35</v>
      </c>
    </row>
    <row r="50" spans="1:8" ht="9.75" customHeight="1">
      <c r="A50" s="52" t="s">
        <v>83</v>
      </c>
      <c r="B50" s="4">
        <v>10</v>
      </c>
      <c r="C50" s="4">
        <v>6</v>
      </c>
      <c r="D50" s="4">
        <v>4</v>
      </c>
      <c r="E50" s="53" t="s">
        <v>84</v>
      </c>
      <c r="F50" s="4">
        <v>66</v>
      </c>
      <c r="G50" s="4">
        <v>20</v>
      </c>
      <c r="H50" s="4">
        <v>46</v>
      </c>
    </row>
    <row r="51" spans="1:8" ht="9.75" customHeight="1">
      <c r="A51" s="52" t="s">
        <v>85</v>
      </c>
      <c r="B51" s="4">
        <v>25</v>
      </c>
      <c r="C51" s="4">
        <v>12</v>
      </c>
      <c r="D51" s="4">
        <v>13</v>
      </c>
      <c r="E51" s="53" t="s">
        <v>86</v>
      </c>
      <c r="F51" s="4">
        <v>44</v>
      </c>
      <c r="G51" s="4">
        <v>16</v>
      </c>
      <c r="H51" s="4">
        <v>28</v>
      </c>
    </row>
    <row r="52" spans="1:8" ht="9.75" customHeight="1">
      <c r="A52" s="52" t="s">
        <v>87</v>
      </c>
      <c r="B52" s="4">
        <v>19</v>
      </c>
      <c r="C52" s="4">
        <v>13</v>
      </c>
      <c r="D52" s="4">
        <v>6</v>
      </c>
      <c r="E52" s="53" t="s">
        <v>88</v>
      </c>
      <c r="F52" s="4">
        <v>37</v>
      </c>
      <c r="G52" s="4">
        <v>13</v>
      </c>
      <c r="H52" s="4">
        <v>24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90</v>
      </c>
      <c r="C54" s="4">
        <f>SUM(C55:C59)</f>
        <v>56</v>
      </c>
      <c r="D54" s="4">
        <f>SUM(D55:D59)</f>
        <v>34</v>
      </c>
      <c r="E54" s="52" t="s">
        <v>90</v>
      </c>
      <c r="F54" s="4">
        <f>SUM(F55:F59)</f>
        <v>94</v>
      </c>
      <c r="G54" s="4">
        <f>SUM(G55:G59)</f>
        <v>31</v>
      </c>
      <c r="H54" s="4">
        <f>SUM(H55:H59)</f>
        <v>63</v>
      </c>
    </row>
    <row r="55" spans="1:8" ht="9.75" customHeight="1">
      <c r="A55" s="52" t="s">
        <v>91</v>
      </c>
      <c r="B55" s="4">
        <v>14</v>
      </c>
      <c r="C55" s="4">
        <v>9</v>
      </c>
      <c r="D55" s="4">
        <v>5</v>
      </c>
      <c r="E55" s="53" t="s">
        <v>92</v>
      </c>
      <c r="F55" s="4">
        <v>26</v>
      </c>
      <c r="G55" s="4">
        <v>10</v>
      </c>
      <c r="H55" s="4">
        <v>16</v>
      </c>
    </row>
    <row r="56" spans="1:8" ht="9.75" customHeight="1">
      <c r="A56" s="52" t="s">
        <v>93</v>
      </c>
      <c r="B56" s="4">
        <v>15</v>
      </c>
      <c r="C56" s="4">
        <v>6</v>
      </c>
      <c r="D56" s="4">
        <v>9</v>
      </c>
      <c r="E56" s="53" t="s">
        <v>94</v>
      </c>
      <c r="F56" s="4">
        <v>19</v>
      </c>
      <c r="G56" s="4">
        <v>7</v>
      </c>
      <c r="H56" s="4">
        <v>12</v>
      </c>
    </row>
    <row r="57" spans="1:8" ht="9.75" customHeight="1">
      <c r="A57" s="52" t="s">
        <v>95</v>
      </c>
      <c r="B57" s="4">
        <v>23</v>
      </c>
      <c r="C57" s="4">
        <v>17</v>
      </c>
      <c r="D57" s="4">
        <v>6</v>
      </c>
      <c r="E57" s="53" t="s">
        <v>96</v>
      </c>
      <c r="F57" s="4">
        <v>23</v>
      </c>
      <c r="G57" s="4">
        <v>9</v>
      </c>
      <c r="H57" s="4">
        <v>14</v>
      </c>
    </row>
    <row r="58" spans="1:8" ht="9.75" customHeight="1">
      <c r="A58" s="52" t="s">
        <v>97</v>
      </c>
      <c r="B58" s="4">
        <v>17</v>
      </c>
      <c r="C58" s="4">
        <v>9</v>
      </c>
      <c r="D58" s="4">
        <v>8</v>
      </c>
      <c r="E58" s="53" t="s">
        <v>98</v>
      </c>
      <c r="F58" s="4">
        <v>13</v>
      </c>
      <c r="G58" s="4">
        <v>3</v>
      </c>
      <c r="H58" s="4">
        <v>10</v>
      </c>
    </row>
    <row r="59" spans="1:8" ht="9.75" customHeight="1">
      <c r="A59" s="52" t="s">
        <v>99</v>
      </c>
      <c r="B59" s="4">
        <v>21</v>
      </c>
      <c r="C59" s="4">
        <v>15</v>
      </c>
      <c r="D59" s="4">
        <v>6</v>
      </c>
      <c r="E59" s="53" t="s">
        <v>100</v>
      </c>
      <c r="F59" s="4">
        <v>13</v>
      </c>
      <c r="G59" s="4">
        <v>2</v>
      </c>
      <c r="H59" s="4">
        <v>11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124</v>
      </c>
      <c r="C61" s="4">
        <f>SUM(C62:C66)</f>
        <v>60</v>
      </c>
      <c r="D61" s="4">
        <f>SUM(D62:D66)</f>
        <v>64</v>
      </c>
      <c r="E61" s="52" t="s">
        <v>102</v>
      </c>
      <c r="F61" s="4">
        <f>SUM(F62:F66)</f>
        <v>28</v>
      </c>
      <c r="G61" s="4">
        <f>SUM(G62:G66)</f>
        <v>8</v>
      </c>
      <c r="H61" s="4">
        <f>SUM(H62:H66)</f>
        <v>20</v>
      </c>
    </row>
    <row r="62" spans="1:8" ht="9.75" customHeight="1">
      <c r="A62" s="53" t="s">
        <v>103</v>
      </c>
      <c r="B62" s="4">
        <v>19</v>
      </c>
      <c r="C62" s="4">
        <v>9</v>
      </c>
      <c r="D62" s="4">
        <v>10</v>
      </c>
      <c r="E62" s="53" t="s">
        <v>104</v>
      </c>
      <c r="F62" s="4">
        <v>10</v>
      </c>
      <c r="G62" s="4">
        <v>1</v>
      </c>
      <c r="H62" s="4">
        <v>9</v>
      </c>
    </row>
    <row r="63" spans="1:8" ht="9.75" customHeight="1">
      <c r="A63" s="53" t="s">
        <v>105</v>
      </c>
      <c r="B63" s="4">
        <v>27</v>
      </c>
      <c r="C63" s="4">
        <v>11</v>
      </c>
      <c r="D63" s="4">
        <v>16</v>
      </c>
      <c r="E63" s="53" t="s">
        <v>106</v>
      </c>
      <c r="F63" s="4">
        <v>6</v>
      </c>
      <c r="G63" s="4">
        <v>3</v>
      </c>
      <c r="H63" s="4">
        <v>3</v>
      </c>
    </row>
    <row r="64" spans="1:8" ht="9.75" customHeight="1">
      <c r="A64" s="53" t="s">
        <v>107</v>
      </c>
      <c r="B64" s="4">
        <v>24</v>
      </c>
      <c r="C64" s="4">
        <v>13</v>
      </c>
      <c r="D64" s="4">
        <v>11</v>
      </c>
      <c r="E64" s="53" t="s">
        <v>108</v>
      </c>
      <c r="F64" s="4">
        <v>5</v>
      </c>
      <c r="G64" s="4">
        <v>3</v>
      </c>
      <c r="H64" s="4">
        <v>2</v>
      </c>
    </row>
    <row r="65" spans="1:8" ht="9.75" customHeight="1">
      <c r="A65" s="53" t="s">
        <v>109</v>
      </c>
      <c r="B65" s="4">
        <v>29</v>
      </c>
      <c r="C65" s="4">
        <v>17</v>
      </c>
      <c r="D65" s="4">
        <v>12</v>
      </c>
      <c r="E65" s="53" t="s">
        <v>110</v>
      </c>
      <c r="F65" s="4">
        <v>3</v>
      </c>
      <c r="G65" s="4">
        <v>0</v>
      </c>
      <c r="H65" s="4">
        <v>3</v>
      </c>
    </row>
    <row r="66" spans="1:8" ht="9.75" customHeight="1">
      <c r="A66" s="53" t="s">
        <v>111</v>
      </c>
      <c r="B66" s="4">
        <v>25</v>
      </c>
      <c r="C66" s="4">
        <v>10</v>
      </c>
      <c r="D66" s="4">
        <v>15</v>
      </c>
      <c r="E66" s="53" t="s">
        <v>112</v>
      </c>
      <c r="F66" s="4">
        <v>4</v>
      </c>
      <c r="G66" s="4">
        <v>1</v>
      </c>
      <c r="H66" s="4">
        <v>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121</v>
      </c>
      <c r="C68" s="4">
        <f>SUM(C69:C73)</f>
        <v>69</v>
      </c>
      <c r="D68" s="4">
        <f>SUM(D69:D73)</f>
        <v>52</v>
      </c>
      <c r="E68" s="52" t="s">
        <v>114</v>
      </c>
      <c r="F68" s="4">
        <v>1</v>
      </c>
      <c r="G68" s="4">
        <v>1</v>
      </c>
      <c r="H68" s="4">
        <v>0</v>
      </c>
    </row>
    <row r="69" spans="1:8" ht="9.75" customHeight="1">
      <c r="A69" s="53" t="s">
        <v>115</v>
      </c>
      <c r="B69" s="4">
        <v>18</v>
      </c>
      <c r="C69" s="4">
        <v>8</v>
      </c>
      <c r="D69" s="4">
        <v>10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25</v>
      </c>
      <c r="C70" s="4">
        <v>14</v>
      </c>
      <c r="D70" s="4">
        <v>11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22</v>
      </c>
      <c r="C71" s="4">
        <v>17</v>
      </c>
      <c r="D71" s="4">
        <v>5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27</v>
      </c>
      <c r="C72" s="4">
        <v>15</v>
      </c>
      <c r="D72" s="4">
        <v>12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29</v>
      </c>
      <c r="C73" s="4">
        <v>15</v>
      </c>
      <c r="D73" s="4">
        <v>14</v>
      </c>
      <c r="E73" s="53" t="s">
        <v>128</v>
      </c>
      <c r="F73" s="4">
        <v>207</v>
      </c>
      <c r="G73" s="4">
        <v>112</v>
      </c>
      <c r="H73" s="4">
        <v>95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7</v>
      </c>
      <c r="G74" s="5">
        <v>7.8</v>
      </c>
      <c r="H74" s="5">
        <v>6.2</v>
      </c>
    </row>
    <row r="75" spans="1:8" ht="9.75" customHeight="1">
      <c r="A75" s="52" t="s">
        <v>121</v>
      </c>
      <c r="B75" s="4">
        <f>SUM(B76:B80)</f>
        <v>122</v>
      </c>
      <c r="C75" s="4">
        <f>SUM(C76:C80)</f>
        <v>70</v>
      </c>
      <c r="D75" s="4">
        <f>SUM(D76:D80)</f>
        <v>52</v>
      </c>
      <c r="E75" s="53" t="s">
        <v>129</v>
      </c>
      <c r="F75" s="4">
        <v>1175</v>
      </c>
      <c r="G75" s="4">
        <v>614</v>
      </c>
      <c r="H75" s="4">
        <v>561</v>
      </c>
    </row>
    <row r="76" spans="1:8" ht="9.75" customHeight="1">
      <c r="A76" s="53" t="s">
        <v>122</v>
      </c>
      <c r="B76" s="4">
        <v>22</v>
      </c>
      <c r="C76" s="4">
        <v>13</v>
      </c>
      <c r="D76" s="4">
        <v>9</v>
      </c>
      <c r="E76" s="52" t="s">
        <v>190</v>
      </c>
      <c r="F76" s="5">
        <v>39.6</v>
      </c>
      <c r="G76" s="5">
        <v>42.9</v>
      </c>
      <c r="H76" s="5">
        <v>36.5</v>
      </c>
    </row>
    <row r="77" spans="1:8" ht="9.75" customHeight="1">
      <c r="A77" s="53" t="s">
        <v>123</v>
      </c>
      <c r="B77" s="4">
        <v>18</v>
      </c>
      <c r="C77" s="4">
        <v>10</v>
      </c>
      <c r="D77" s="4">
        <v>8</v>
      </c>
      <c r="E77" s="52" t="s">
        <v>130</v>
      </c>
      <c r="F77" s="4">
        <v>1585</v>
      </c>
      <c r="G77" s="4">
        <v>705</v>
      </c>
      <c r="H77" s="4">
        <v>880</v>
      </c>
    </row>
    <row r="78" spans="1:8" ht="9.75" customHeight="1">
      <c r="A78" s="53" t="s">
        <v>124</v>
      </c>
      <c r="B78" s="4">
        <v>31</v>
      </c>
      <c r="C78" s="4">
        <v>18</v>
      </c>
      <c r="D78" s="4">
        <v>13</v>
      </c>
      <c r="E78" s="52" t="s">
        <v>190</v>
      </c>
      <c r="F78" s="5">
        <v>53.4</v>
      </c>
      <c r="G78" s="5">
        <v>49.3</v>
      </c>
      <c r="H78" s="5">
        <v>57.3</v>
      </c>
    </row>
    <row r="79" spans="1:8" ht="9.75" customHeight="1">
      <c r="A79" s="53" t="s">
        <v>125</v>
      </c>
      <c r="B79" s="4">
        <v>25</v>
      </c>
      <c r="C79" s="4">
        <v>15</v>
      </c>
      <c r="D79" s="4">
        <v>10</v>
      </c>
      <c r="E79" s="52" t="s">
        <v>208</v>
      </c>
      <c r="F79" s="4">
        <v>1005</v>
      </c>
      <c r="G79" s="4">
        <v>413</v>
      </c>
      <c r="H79" s="4">
        <v>592</v>
      </c>
    </row>
    <row r="80" spans="1:8" ht="9.75" customHeight="1">
      <c r="A80" s="53" t="s">
        <v>126</v>
      </c>
      <c r="B80" s="4">
        <v>26</v>
      </c>
      <c r="C80" s="4">
        <v>14</v>
      </c>
      <c r="D80" s="4">
        <v>12</v>
      </c>
      <c r="E80" s="52" t="s">
        <v>190</v>
      </c>
      <c r="F80" s="5">
        <v>33.9</v>
      </c>
      <c r="G80" s="5">
        <v>28.9</v>
      </c>
      <c r="H80" s="5">
        <v>38.5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61</v>
      </c>
      <c r="G82" s="6">
        <v>58.9</v>
      </c>
      <c r="H82" s="6">
        <v>62.8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&amp;C&amp;--35-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257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1668153</v>
      </c>
      <c r="C3" s="2">
        <f>SUM(C5,C12,C19,C26,C33,C40,C47,C54,C61,C68,C75,G5,G12,G19,G26,G33,G40,G47,G54,G61,G70,G68)</f>
        <v>822300</v>
      </c>
      <c r="D3" s="2">
        <f>SUM(D5,D12,D19,D26,D33,D40,D47,D54,D61,D68,D75,H5,H12,H19,H26,H33,H40,H47,H54,H61,H70,H68)</f>
        <v>845853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61875</v>
      </c>
      <c r="C5" s="4">
        <f>SUM(C6:C10)</f>
        <v>31612</v>
      </c>
      <c r="D5" s="4">
        <f>SUM(D6:D10)</f>
        <v>30263</v>
      </c>
      <c r="E5" s="52" t="s">
        <v>6</v>
      </c>
      <c r="F5" s="4">
        <f>SUM(F6:F10)</f>
        <v>96559</v>
      </c>
      <c r="G5" s="4">
        <f>SUM(G6:G10)</f>
        <v>48638</v>
      </c>
      <c r="H5" s="4">
        <f>SUM(H6:H10)</f>
        <v>47921</v>
      </c>
    </row>
    <row r="6" spans="1:8" ht="9.75" customHeight="1">
      <c r="A6" s="53" t="s">
        <v>7</v>
      </c>
      <c r="B6" s="4">
        <v>11814</v>
      </c>
      <c r="C6" s="4">
        <v>6040</v>
      </c>
      <c r="D6" s="4">
        <v>5774</v>
      </c>
      <c r="E6" s="53" t="s">
        <v>8</v>
      </c>
      <c r="F6" s="4">
        <v>19344</v>
      </c>
      <c r="G6" s="4">
        <v>9764</v>
      </c>
      <c r="H6" s="4">
        <v>9580</v>
      </c>
    </row>
    <row r="7" spans="1:8" ht="9.75" customHeight="1">
      <c r="A7" s="53" t="s">
        <v>9</v>
      </c>
      <c r="B7" s="4">
        <v>12378</v>
      </c>
      <c r="C7" s="4">
        <v>6426</v>
      </c>
      <c r="D7" s="4">
        <v>5952</v>
      </c>
      <c r="E7" s="53" t="s">
        <v>10</v>
      </c>
      <c r="F7" s="4">
        <v>19283</v>
      </c>
      <c r="G7" s="4">
        <v>9720</v>
      </c>
      <c r="H7" s="4">
        <v>9563</v>
      </c>
    </row>
    <row r="8" spans="1:8" ht="9.75" customHeight="1">
      <c r="A8" s="53" t="s">
        <v>11</v>
      </c>
      <c r="B8" s="4">
        <v>12348</v>
      </c>
      <c r="C8" s="4">
        <v>6216</v>
      </c>
      <c r="D8" s="4">
        <v>6132</v>
      </c>
      <c r="E8" s="53" t="s">
        <v>12</v>
      </c>
      <c r="F8" s="4">
        <v>18908</v>
      </c>
      <c r="G8" s="4">
        <v>9546</v>
      </c>
      <c r="H8" s="4">
        <v>9362</v>
      </c>
    </row>
    <row r="9" spans="1:8" ht="9.75" customHeight="1">
      <c r="A9" s="53" t="s">
        <v>13</v>
      </c>
      <c r="B9" s="4">
        <v>12391</v>
      </c>
      <c r="C9" s="4">
        <v>6348</v>
      </c>
      <c r="D9" s="4">
        <v>6043</v>
      </c>
      <c r="E9" s="53" t="s">
        <v>14</v>
      </c>
      <c r="F9" s="4">
        <v>19770</v>
      </c>
      <c r="G9" s="4">
        <v>9946</v>
      </c>
      <c r="H9" s="4">
        <v>9824</v>
      </c>
    </row>
    <row r="10" spans="1:8" ht="9.75" customHeight="1">
      <c r="A10" s="53" t="s">
        <v>15</v>
      </c>
      <c r="B10" s="4">
        <v>12944</v>
      </c>
      <c r="C10" s="4">
        <v>6582</v>
      </c>
      <c r="D10" s="4">
        <v>6362</v>
      </c>
      <c r="E10" s="53" t="s">
        <v>16</v>
      </c>
      <c r="F10" s="4">
        <v>19254</v>
      </c>
      <c r="G10" s="4">
        <v>9662</v>
      </c>
      <c r="H10" s="4">
        <v>9592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69982</v>
      </c>
      <c r="C12" s="4">
        <f>SUM(C13:C17)</f>
        <v>35949</v>
      </c>
      <c r="D12" s="4">
        <f>SUM(D13:D17)</f>
        <v>34033</v>
      </c>
      <c r="E12" s="52" t="s">
        <v>18</v>
      </c>
      <c r="F12" s="4">
        <f>SUM(F13:F17)</f>
        <v>105321</v>
      </c>
      <c r="G12" s="4">
        <f>SUM(G13:G17)</f>
        <v>52434</v>
      </c>
      <c r="H12" s="4">
        <f>SUM(H13:H17)</f>
        <v>52887</v>
      </c>
    </row>
    <row r="13" spans="1:8" ht="9.75" customHeight="1">
      <c r="A13" s="53" t="s">
        <v>19</v>
      </c>
      <c r="B13" s="4">
        <v>12969</v>
      </c>
      <c r="C13" s="4">
        <v>6501</v>
      </c>
      <c r="D13" s="4">
        <v>6468</v>
      </c>
      <c r="E13" s="53" t="s">
        <v>20</v>
      </c>
      <c r="F13" s="4">
        <v>19537</v>
      </c>
      <c r="G13" s="4">
        <v>9797</v>
      </c>
      <c r="H13" s="4">
        <v>9740</v>
      </c>
    </row>
    <row r="14" spans="1:8" ht="9.75" customHeight="1">
      <c r="A14" s="53" t="s">
        <v>21</v>
      </c>
      <c r="B14" s="4">
        <v>13968</v>
      </c>
      <c r="C14" s="4">
        <v>7183</v>
      </c>
      <c r="D14" s="4">
        <v>6785</v>
      </c>
      <c r="E14" s="53" t="s">
        <v>22</v>
      </c>
      <c r="F14" s="4">
        <v>20612</v>
      </c>
      <c r="G14" s="4">
        <v>10217</v>
      </c>
      <c r="H14" s="4">
        <v>10395</v>
      </c>
    </row>
    <row r="15" spans="1:8" ht="9.75" customHeight="1">
      <c r="A15" s="53" t="s">
        <v>23</v>
      </c>
      <c r="B15" s="4">
        <v>13776</v>
      </c>
      <c r="C15" s="4">
        <v>7094</v>
      </c>
      <c r="D15" s="4">
        <v>6682</v>
      </c>
      <c r="E15" s="53" t="s">
        <v>24</v>
      </c>
      <c r="F15" s="4">
        <v>21878</v>
      </c>
      <c r="G15" s="4">
        <v>11024</v>
      </c>
      <c r="H15" s="4">
        <v>10854</v>
      </c>
    </row>
    <row r="16" spans="1:8" ht="9.75" customHeight="1">
      <c r="A16" s="53" t="s">
        <v>25</v>
      </c>
      <c r="B16" s="4">
        <v>14541</v>
      </c>
      <c r="C16" s="4">
        <v>7494</v>
      </c>
      <c r="D16" s="4">
        <v>7047</v>
      </c>
      <c r="E16" s="53" t="s">
        <v>26</v>
      </c>
      <c r="F16" s="4">
        <v>21013</v>
      </c>
      <c r="G16" s="4">
        <v>10350</v>
      </c>
      <c r="H16" s="4">
        <v>10663</v>
      </c>
    </row>
    <row r="17" spans="1:8" ht="9.75" customHeight="1">
      <c r="A17" s="53" t="s">
        <v>27</v>
      </c>
      <c r="B17" s="4">
        <v>14728</v>
      </c>
      <c r="C17" s="4">
        <v>7677</v>
      </c>
      <c r="D17" s="4">
        <v>7051</v>
      </c>
      <c r="E17" s="53" t="s">
        <v>28</v>
      </c>
      <c r="F17" s="4">
        <v>22281</v>
      </c>
      <c r="G17" s="4">
        <v>11046</v>
      </c>
      <c r="H17" s="4">
        <v>11235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76238</v>
      </c>
      <c r="C19" s="4">
        <f>SUM(C20:C24)</f>
        <v>39058</v>
      </c>
      <c r="D19" s="4">
        <f>SUM(D20:D24)</f>
        <v>37180</v>
      </c>
      <c r="E19" s="52" t="s">
        <v>30</v>
      </c>
      <c r="F19" s="4">
        <f>SUM(F20:F24)</f>
        <v>133541</v>
      </c>
      <c r="G19" s="4">
        <f>SUM(G20:G24)</f>
        <v>64920</v>
      </c>
      <c r="H19" s="4">
        <f>SUM(H20:H24)</f>
        <v>68621</v>
      </c>
    </row>
    <row r="20" spans="1:8" ht="9.75" customHeight="1">
      <c r="A20" s="52" t="s">
        <v>31</v>
      </c>
      <c r="B20" s="4">
        <v>14782</v>
      </c>
      <c r="C20" s="4">
        <v>7490</v>
      </c>
      <c r="D20" s="4">
        <v>7292</v>
      </c>
      <c r="E20" s="53" t="s">
        <v>32</v>
      </c>
      <c r="F20" s="4">
        <v>24214</v>
      </c>
      <c r="G20" s="4">
        <v>11809</v>
      </c>
      <c r="H20" s="4">
        <v>12405</v>
      </c>
    </row>
    <row r="21" spans="1:8" ht="9.75" customHeight="1">
      <c r="A21" s="52" t="s">
        <v>33</v>
      </c>
      <c r="B21" s="4">
        <v>14793</v>
      </c>
      <c r="C21" s="4">
        <v>7483</v>
      </c>
      <c r="D21" s="4">
        <v>7310</v>
      </c>
      <c r="E21" s="53" t="s">
        <v>34</v>
      </c>
      <c r="F21" s="4">
        <v>25465</v>
      </c>
      <c r="G21" s="4">
        <v>12269</v>
      </c>
      <c r="H21" s="4">
        <v>13196</v>
      </c>
    </row>
    <row r="22" spans="1:8" ht="9.75" customHeight="1">
      <c r="A22" s="52" t="s">
        <v>35</v>
      </c>
      <c r="B22" s="4">
        <v>15069</v>
      </c>
      <c r="C22" s="4">
        <v>7841</v>
      </c>
      <c r="D22" s="4">
        <v>7228</v>
      </c>
      <c r="E22" s="53" t="s">
        <v>36</v>
      </c>
      <c r="F22" s="4">
        <v>26820</v>
      </c>
      <c r="G22" s="4">
        <v>13064</v>
      </c>
      <c r="H22" s="4">
        <v>13756</v>
      </c>
    </row>
    <row r="23" spans="1:8" ht="9.75" customHeight="1">
      <c r="A23" s="52" t="s">
        <v>37</v>
      </c>
      <c r="B23" s="4">
        <v>15695</v>
      </c>
      <c r="C23" s="4">
        <v>8028</v>
      </c>
      <c r="D23" s="4">
        <v>7667</v>
      </c>
      <c r="E23" s="53" t="s">
        <v>38</v>
      </c>
      <c r="F23" s="4">
        <v>28768</v>
      </c>
      <c r="G23" s="4">
        <v>14007</v>
      </c>
      <c r="H23" s="4">
        <v>14761</v>
      </c>
    </row>
    <row r="24" spans="1:8" ht="9.75" customHeight="1">
      <c r="A24" s="52" t="s">
        <v>39</v>
      </c>
      <c r="B24" s="4">
        <v>15899</v>
      </c>
      <c r="C24" s="4">
        <v>8216</v>
      </c>
      <c r="D24" s="4">
        <v>7683</v>
      </c>
      <c r="E24" s="53" t="s">
        <v>40</v>
      </c>
      <c r="F24" s="4">
        <v>28274</v>
      </c>
      <c r="G24" s="4">
        <v>13771</v>
      </c>
      <c r="H24" s="4">
        <v>14503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84093</v>
      </c>
      <c r="C26" s="4">
        <f>SUM(C27:C31)</f>
        <v>43317</v>
      </c>
      <c r="D26" s="4">
        <f>SUM(D27:D31)</f>
        <v>40776</v>
      </c>
      <c r="E26" s="52" t="s">
        <v>42</v>
      </c>
      <c r="F26" s="4">
        <f>SUM(F27:F31)</f>
        <v>107761</v>
      </c>
      <c r="G26" s="4">
        <f>SUM(G27:G31)</f>
        <v>51484</v>
      </c>
      <c r="H26" s="4">
        <f>SUM(H27:H31)</f>
        <v>56277</v>
      </c>
    </row>
    <row r="27" spans="1:8" ht="9.75" customHeight="1">
      <c r="A27" s="52" t="s">
        <v>43</v>
      </c>
      <c r="B27" s="4">
        <v>16465</v>
      </c>
      <c r="C27" s="4">
        <v>8389</v>
      </c>
      <c r="D27" s="4">
        <v>8076</v>
      </c>
      <c r="E27" s="53" t="s">
        <v>44</v>
      </c>
      <c r="F27" s="4">
        <v>28155</v>
      </c>
      <c r="G27" s="4">
        <v>13699</v>
      </c>
      <c r="H27" s="4">
        <v>14456</v>
      </c>
    </row>
    <row r="28" spans="1:8" ht="9.75" customHeight="1">
      <c r="A28" s="52" t="s">
        <v>45</v>
      </c>
      <c r="B28" s="4">
        <v>16501</v>
      </c>
      <c r="C28" s="4">
        <v>8403</v>
      </c>
      <c r="D28" s="4">
        <v>8098</v>
      </c>
      <c r="E28" s="53" t="s">
        <v>46</v>
      </c>
      <c r="F28" s="4">
        <v>18647</v>
      </c>
      <c r="G28" s="4">
        <v>8965</v>
      </c>
      <c r="H28" s="4">
        <v>9682</v>
      </c>
    </row>
    <row r="29" spans="1:8" ht="9.75" customHeight="1">
      <c r="A29" s="52" t="s">
        <v>47</v>
      </c>
      <c r="B29" s="4">
        <v>17079</v>
      </c>
      <c r="C29" s="4">
        <v>8762</v>
      </c>
      <c r="D29" s="4">
        <v>8317</v>
      </c>
      <c r="E29" s="53" t="s">
        <v>48</v>
      </c>
      <c r="F29" s="4">
        <v>18181</v>
      </c>
      <c r="G29" s="4">
        <v>8723</v>
      </c>
      <c r="H29" s="4">
        <v>9458</v>
      </c>
    </row>
    <row r="30" spans="1:8" ht="9.75" customHeight="1">
      <c r="A30" s="52" t="s">
        <v>49</v>
      </c>
      <c r="B30" s="4">
        <v>16841</v>
      </c>
      <c r="C30" s="4">
        <v>8815</v>
      </c>
      <c r="D30" s="4">
        <v>8026</v>
      </c>
      <c r="E30" s="53" t="s">
        <v>50</v>
      </c>
      <c r="F30" s="4">
        <v>21879</v>
      </c>
      <c r="G30" s="4">
        <v>10392</v>
      </c>
      <c r="H30" s="4">
        <v>11487</v>
      </c>
    </row>
    <row r="31" spans="1:8" ht="9.75" customHeight="1">
      <c r="A31" s="52" t="s">
        <v>51</v>
      </c>
      <c r="B31" s="4">
        <v>17207</v>
      </c>
      <c r="C31" s="4">
        <v>8948</v>
      </c>
      <c r="D31" s="4">
        <v>8259</v>
      </c>
      <c r="E31" s="53" t="s">
        <v>52</v>
      </c>
      <c r="F31" s="4">
        <v>20899</v>
      </c>
      <c r="G31" s="4">
        <v>9705</v>
      </c>
      <c r="H31" s="4">
        <v>11194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73947</v>
      </c>
      <c r="C33" s="4">
        <f>SUM(C34:C38)</f>
        <v>38883</v>
      </c>
      <c r="D33" s="4">
        <f>SUM(D34:D38)</f>
        <v>35064</v>
      </c>
      <c r="E33" s="52" t="s">
        <v>54</v>
      </c>
      <c r="F33" s="4">
        <f>SUM(F34:F38)</f>
        <v>89160</v>
      </c>
      <c r="G33" s="4">
        <f>SUM(G34:G38)</f>
        <v>40607</v>
      </c>
      <c r="H33" s="4">
        <f>SUM(H34:H38)</f>
        <v>48553</v>
      </c>
    </row>
    <row r="34" spans="1:8" ht="9.75" customHeight="1">
      <c r="A34" s="52" t="s">
        <v>55</v>
      </c>
      <c r="B34" s="4">
        <v>16536</v>
      </c>
      <c r="C34" s="4">
        <v>8657</v>
      </c>
      <c r="D34" s="4">
        <v>7879</v>
      </c>
      <c r="E34" s="53" t="s">
        <v>56</v>
      </c>
      <c r="F34" s="4">
        <v>21310</v>
      </c>
      <c r="G34" s="4">
        <v>9902</v>
      </c>
      <c r="H34" s="4">
        <v>11408</v>
      </c>
    </row>
    <row r="35" spans="1:8" ht="9.75" customHeight="1">
      <c r="A35" s="52" t="s">
        <v>57</v>
      </c>
      <c r="B35" s="4">
        <v>14960</v>
      </c>
      <c r="C35" s="4">
        <v>7782</v>
      </c>
      <c r="D35" s="4">
        <v>7178</v>
      </c>
      <c r="E35" s="53" t="s">
        <v>58</v>
      </c>
      <c r="F35" s="4">
        <v>19689</v>
      </c>
      <c r="G35" s="4">
        <v>9207</v>
      </c>
      <c r="H35" s="4">
        <v>10482</v>
      </c>
    </row>
    <row r="36" spans="1:8" ht="9.75" customHeight="1">
      <c r="A36" s="52" t="s">
        <v>59</v>
      </c>
      <c r="B36" s="4">
        <v>14556</v>
      </c>
      <c r="C36" s="4">
        <v>7758</v>
      </c>
      <c r="D36" s="4">
        <v>6798</v>
      </c>
      <c r="E36" s="53" t="s">
        <v>60</v>
      </c>
      <c r="F36" s="4">
        <v>18051</v>
      </c>
      <c r="G36" s="4">
        <v>8131</v>
      </c>
      <c r="H36" s="4">
        <v>9920</v>
      </c>
    </row>
    <row r="37" spans="1:8" ht="9.75" customHeight="1">
      <c r="A37" s="52" t="s">
        <v>61</v>
      </c>
      <c r="B37" s="4">
        <v>13984</v>
      </c>
      <c r="C37" s="4">
        <v>7414</v>
      </c>
      <c r="D37" s="4">
        <v>6570</v>
      </c>
      <c r="E37" s="53" t="s">
        <v>62</v>
      </c>
      <c r="F37" s="4">
        <v>14693</v>
      </c>
      <c r="G37" s="4">
        <v>6676</v>
      </c>
      <c r="H37" s="4">
        <v>8017</v>
      </c>
    </row>
    <row r="38" spans="1:8" ht="9.75" customHeight="1">
      <c r="A38" s="52" t="s">
        <v>63</v>
      </c>
      <c r="B38" s="4">
        <v>13911</v>
      </c>
      <c r="C38" s="4">
        <v>7272</v>
      </c>
      <c r="D38" s="4">
        <v>6639</v>
      </c>
      <c r="E38" s="53" t="s">
        <v>64</v>
      </c>
      <c r="F38" s="4">
        <v>15417</v>
      </c>
      <c r="G38" s="4">
        <v>6691</v>
      </c>
      <c r="H38" s="4">
        <v>8726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74574</v>
      </c>
      <c r="C40" s="4">
        <f>SUM(C41:C45)</f>
        <v>39492</v>
      </c>
      <c r="D40" s="4">
        <f>SUM(D41:D45)</f>
        <v>35082</v>
      </c>
      <c r="E40" s="52" t="s">
        <v>66</v>
      </c>
      <c r="F40" s="4">
        <f>SUM(F41:F45)</f>
        <v>67956</v>
      </c>
      <c r="G40" s="4">
        <f>SUM(G41:G45)</f>
        <v>28173</v>
      </c>
      <c r="H40" s="4">
        <f>SUM(H41:H45)</f>
        <v>39783</v>
      </c>
    </row>
    <row r="41" spans="1:8" ht="9.75" customHeight="1">
      <c r="A41" s="52" t="s">
        <v>67</v>
      </c>
      <c r="B41" s="4">
        <v>14326</v>
      </c>
      <c r="C41" s="4">
        <v>7563</v>
      </c>
      <c r="D41" s="4">
        <v>6763</v>
      </c>
      <c r="E41" s="53" t="s">
        <v>68</v>
      </c>
      <c r="F41" s="4">
        <v>15120</v>
      </c>
      <c r="G41" s="4">
        <v>6658</v>
      </c>
      <c r="H41" s="4">
        <v>8462</v>
      </c>
    </row>
    <row r="42" spans="1:8" ht="9.75" customHeight="1">
      <c r="A42" s="52" t="s">
        <v>69</v>
      </c>
      <c r="B42" s="4">
        <v>14388</v>
      </c>
      <c r="C42" s="4">
        <v>7633</v>
      </c>
      <c r="D42" s="4">
        <v>6755</v>
      </c>
      <c r="E42" s="53" t="s">
        <v>70</v>
      </c>
      <c r="F42" s="4">
        <v>14762</v>
      </c>
      <c r="G42" s="4">
        <v>6300</v>
      </c>
      <c r="H42" s="4">
        <v>8462</v>
      </c>
    </row>
    <row r="43" spans="1:8" ht="9.75" customHeight="1">
      <c r="A43" s="52" t="s">
        <v>71</v>
      </c>
      <c r="B43" s="4">
        <v>14852</v>
      </c>
      <c r="C43" s="4">
        <v>7953</v>
      </c>
      <c r="D43" s="4">
        <v>6899</v>
      </c>
      <c r="E43" s="53" t="s">
        <v>72</v>
      </c>
      <c r="F43" s="4">
        <v>13482</v>
      </c>
      <c r="G43" s="4">
        <v>5503</v>
      </c>
      <c r="H43" s="4">
        <v>7979</v>
      </c>
    </row>
    <row r="44" spans="1:8" ht="9.75" customHeight="1">
      <c r="A44" s="52" t="s">
        <v>73</v>
      </c>
      <c r="B44" s="4">
        <v>15242</v>
      </c>
      <c r="C44" s="4">
        <v>8026</v>
      </c>
      <c r="D44" s="4">
        <v>7216</v>
      </c>
      <c r="E44" s="53" t="s">
        <v>74</v>
      </c>
      <c r="F44" s="4">
        <v>12895</v>
      </c>
      <c r="G44" s="4">
        <v>5227</v>
      </c>
      <c r="H44" s="4">
        <v>7668</v>
      </c>
    </row>
    <row r="45" spans="1:8" ht="9.75" customHeight="1">
      <c r="A45" s="52" t="s">
        <v>75</v>
      </c>
      <c r="B45" s="4">
        <v>15766</v>
      </c>
      <c r="C45" s="4">
        <v>8317</v>
      </c>
      <c r="D45" s="4">
        <v>7449</v>
      </c>
      <c r="E45" s="53" t="s">
        <v>76</v>
      </c>
      <c r="F45" s="4">
        <v>11697</v>
      </c>
      <c r="G45" s="4">
        <v>4485</v>
      </c>
      <c r="H45" s="4">
        <v>7212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85473</v>
      </c>
      <c r="C47" s="4">
        <f>SUM(C48:C52)</f>
        <v>44237</v>
      </c>
      <c r="D47" s="4">
        <f>SUM(D48:D52)</f>
        <v>41236</v>
      </c>
      <c r="E47" s="52" t="s">
        <v>78</v>
      </c>
      <c r="F47" s="4">
        <f>SUM(F48:F52)</f>
        <v>46385</v>
      </c>
      <c r="G47" s="4">
        <f>SUM(G48:G52)</f>
        <v>16408</v>
      </c>
      <c r="H47" s="4">
        <f>SUM(H48:H52)</f>
        <v>29977</v>
      </c>
    </row>
    <row r="48" spans="1:8" ht="9.75" customHeight="1">
      <c r="A48" s="52" t="s">
        <v>79</v>
      </c>
      <c r="B48" s="4">
        <v>16105</v>
      </c>
      <c r="C48" s="4">
        <v>8457</v>
      </c>
      <c r="D48" s="4">
        <v>7648</v>
      </c>
      <c r="E48" s="53" t="s">
        <v>80</v>
      </c>
      <c r="F48" s="4">
        <v>11094</v>
      </c>
      <c r="G48" s="4">
        <v>4135</v>
      </c>
      <c r="H48" s="4">
        <v>6959</v>
      </c>
    </row>
    <row r="49" spans="1:8" ht="9.75" customHeight="1">
      <c r="A49" s="52" t="s">
        <v>81</v>
      </c>
      <c r="B49" s="4">
        <v>16295</v>
      </c>
      <c r="C49" s="4">
        <v>8468</v>
      </c>
      <c r="D49" s="4">
        <v>7827</v>
      </c>
      <c r="E49" s="53" t="s">
        <v>82</v>
      </c>
      <c r="F49" s="4">
        <v>10492</v>
      </c>
      <c r="G49" s="4">
        <v>3826</v>
      </c>
      <c r="H49" s="4">
        <v>6666</v>
      </c>
    </row>
    <row r="50" spans="1:8" ht="9.75" customHeight="1">
      <c r="A50" s="52" t="s">
        <v>83</v>
      </c>
      <c r="B50" s="4">
        <v>17041</v>
      </c>
      <c r="C50" s="4">
        <v>8818</v>
      </c>
      <c r="D50" s="4">
        <v>8223</v>
      </c>
      <c r="E50" s="53" t="s">
        <v>84</v>
      </c>
      <c r="F50" s="4">
        <v>9405</v>
      </c>
      <c r="G50" s="4">
        <v>3330</v>
      </c>
      <c r="H50" s="4">
        <v>6075</v>
      </c>
    </row>
    <row r="51" spans="1:8" ht="9.75" customHeight="1">
      <c r="A51" s="52" t="s">
        <v>85</v>
      </c>
      <c r="B51" s="4">
        <v>17912</v>
      </c>
      <c r="C51" s="4">
        <v>9243</v>
      </c>
      <c r="D51" s="4">
        <v>8669</v>
      </c>
      <c r="E51" s="53" t="s">
        <v>86</v>
      </c>
      <c r="F51" s="4">
        <v>8236</v>
      </c>
      <c r="G51" s="4">
        <v>2766</v>
      </c>
      <c r="H51" s="4">
        <v>5470</v>
      </c>
    </row>
    <row r="52" spans="1:8" ht="9.75" customHeight="1">
      <c r="A52" s="52" t="s">
        <v>87</v>
      </c>
      <c r="B52" s="4">
        <v>18120</v>
      </c>
      <c r="C52" s="4">
        <v>9251</v>
      </c>
      <c r="D52" s="4">
        <v>8869</v>
      </c>
      <c r="E52" s="53" t="s">
        <v>88</v>
      </c>
      <c r="F52" s="4">
        <v>7158</v>
      </c>
      <c r="G52" s="4">
        <v>2351</v>
      </c>
      <c r="H52" s="4">
        <v>4807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99471</v>
      </c>
      <c r="C54" s="4">
        <f>SUM(C55:C59)</f>
        <v>51353</v>
      </c>
      <c r="D54" s="4">
        <f>SUM(D55:D59)</f>
        <v>48118</v>
      </c>
      <c r="E54" s="52" t="s">
        <v>90</v>
      </c>
      <c r="F54" s="4">
        <f>SUM(F55:F59)</f>
        <v>22302</v>
      </c>
      <c r="G54" s="4">
        <f>SUM(G55:G59)</f>
        <v>6134</v>
      </c>
      <c r="H54" s="4">
        <f>SUM(H55:H59)</f>
        <v>16168</v>
      </c>
    </row>
    <row r="55" spans="1:8" ht="9.75" customHeight="1">
      <c r="A55" s="52" t="s">
        <v>91</v>
      </c>
      <c r="B55" s="4">
        <v>18574</v>
      </c>
      <c r="C55" s="4">
        <v>9642</v>
      </c>
      <c r="D55" s="4">
        <v>8932</v>
      </c>
      <c r="E55" s="53" t="s">
        <v>92</v>
      </c>
      <c r="F55" s="4">
        <v>6332</v>
      </c>
      <c r="G55" s="4">
        <v>1952</v>
      </c>
      <c r="H55" s="4">
        <v>4380</v>
      </c>
    </row>
    <row r="56" spans="1:8" ht="9.75" customHeight="1">
      <c r="A56" s="52" t="s">
        <v>93</v>
      </c>
      <c r="B56" s="4">
        <v>18868</v>
      </c>
      <c r="C56" s="4">
        <v>9805</v>
      </c>
      <c r="D56" s="4">
        <v>9063</v>
      </c>
      <c r="E56" s="53" t="s">
        <v>94</v>
      </c>
      <c r="F56" s="4">
        <v>5480</v>
      </c>
      <c r="G56" s="4">
        <v>1582</v>
      </c>
      <c r="H56" s="4">
        <v>3898</v>
      </c>
    </row>
    <row r="57" spans="1:8" ht="9.75" customHeight="1">
      <c r="A57" s="52" t="s">
        <v>95</v>
      </c>
      <c r="B57" s="4">
        <v>19663</v>
      </c>
      <c r="C57" s="4">
        <v>10122</v>
      </c>
      <c r="D57" s="4">
        <v>9541</v>
      </c>
      <c r="E57" s="53" t="s">
        <v>96</v>
      </c>
      <c r="F57" s="4">
        <v>4374</v>
      </c>
      <c r="G57" s="4">
        <v>1175</v>
      </c>
      <c r="H57" s="4">
        <v>3199</v>
      </c>
    </row>
    <row r="58" spans="1:8" ht="9.75" customHeight="1">
      <c r="A58" s="52" t="s">
        <v>97</v>
      </c>
      <c r="B58" s="4">
        <v>20806</v>
      </c>
      <c r="C58" s="4">
        <v>10645</v>
      </c>
      <c r="D58" s="4">
        <v>10161</v>
      </c>
      <c r="E58" s="53" t="s">
        <v>98</v>
      </c>
      <c r="F58" s="4">
        <v>3456</v>
      </c>
      <c r="G58" s="4">
        <v>812</v>
      </c>
      <c r="H58" s="4">
        <v>2644</v>
      </c>
    </row>
    <row r="59" spans="1:8" ht="9.75" customHeight="1">
      <c r="A59" s="52" t="s">
        <v>99</v>
      </c>
      <c r="B59" s="4">
        <v>21560</v>
      </c>
      <c r="C59" s="4">
        <v>11139</v>
      </c>
      <c r="D59" s="4">
        <v>10421</v>
      </c>
      <c r="E59" s="53" t="s">
        <v>100</v>
      </c>
      <c r="F59" s="4">
        <v>2660</v>
      </c>
      <c r="G59" s="4">
        <v>613</v>
      </c>
      <c r="H59" s="4">
        <v>2047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123537</v>
      </c>
      <c r="C61" s="4">
        <f>SUM(C62:C66)</f>
        <v>63186</v>
      </c>
      <c r="D61" s="4">
        <f>SUM(D62:D66)</f>
        <v>60351</v>
      </c>
      <c r="E61" s="52" t="s">
        <v>102</v>
      </c>
      <c r="F61" s="4">
        <f>SUM(F62:F66)</f>
        <v>5519</v>
      </c>
      <c r="G61" s="4">
        <f>SUM(G62:G66)</f>
        <v>956</v>
      </c>
      <c r="H61" s="4">
        <f>SUM(H62:H66)</f>
        <v>4563</v>
      </c>
    </row>
    <row r="62" spans="1:8" ht="9.75" customHeight="1">
      <c r="A62" s="53" t="s">
        <v>103</v>
      </c>
      <c r="B62" s="4">
        <v>22254</v>
      </c>
      <c r="C62" s="4">
        <v>11471</v>
      </c>
      <c r="D62" s="4">
        <v>10783</v>
      </c>
      <c r="E62" s="53" t="s">
        <v>104</v>
      </c>
      <c r="F62" s="4">
        <v>1901</v>
      </c>
      <c r="G62" s="4">
        <v>367</v>
      </c>
      <c r="H62" s="4">
        <v>1534</v>
      </c>
    </row>
    <row r="63" spans="1:8" ht="9.75" customHeight="1">
      <c r="A63" s="53" t="s">
        <v>105</v>
      </c>
      <c r="B63" s="4">
        <v>23855</v>
      </c>
      <c r="C63" s="4">
        <v>12233</v>
      </c>
      <c r="D63" s="4">
        <v>11622</v>
      </c>
      <c r="E63" s="53" t="s">
        <v>106</v>
      </c>
      <c r="F63" s="4">
        <v>1308</v>
      </c>
      <c r="G63" s="4">
        <v>239</v>
      </c>
      <c r="H63" s="4">
        <v>1069</v>
      </c>
    </row>
    <row r="64" spans="1:8" ht="9.75" customHeight="1">
      <c r="A64" s="53" t="s">
        <v>107</v>
      </c>
      <c r="B64" s="4">
        <v>24491</v>
      </c>
      <c r="C64" s="4">
        <v>12456</v>
      </c>
      <c r="D64" s="4">
        <v>12035</v>
      </c>
      <c r="E64" s="53" t="s">
        <v>108</v>
      </c>
      <c r="F64" s="4">
        <v>1108</v>
      </c>
      <c r="G64" s="4">
        <v>186</v>
      </c>
      <c r="H64" s="4">
        <v>922</v>
      </c>
    </row>
    <row r="65" spans="1:8" ht="9.75" customHeight="1">
      <c r="A65" s="53" t="s">
        <v>109</v>
      </c>
      <c r="B65" s="4">
        <v>26406</v>
      </c>
      <c r="C65" s="4">
        <v>13424</v>
      </c>
      <c r="D65" s="4">
        <v>12982</v>
      </c>
      <c r="E65" s="53" t="s">
        <v>110</v>
      </c>
      <c r="F65" s="4">
        <v>677</v>
      </c>
      <c r="G65" s="4">
        <v>97</v>
      </c>
      <c r="H65" s="4">
        <v>580</v>
      </c>
    </row>
    <row r="66" spans="1:8" ht="9.75" customHeight="1">
      <c r="A66" s="53" t="s">
        <v>111</v>
      </c>
      <c r="B66" s="4">
        <v>26531</v>
      </c>
      <c r="C66" s="4">
        <v>13602</v>
      </c>
      <c r="D66" s="4">
        <v>12929</v>
      </c>
      <c r="E66" s="53" t="s">
        <v>112</v>
      </c>
      <c r="F66" s="4">
        <v>525</v>
      </c>
      <c r="G66" s="4">
        <v>67</v>
      </c>
      <c r="H66" s="4">
        <v>458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124142</v>
      </c>
      <c r="C68" s="4">
        <f>SUM(C69:C73)</f>
        <v>63450</v>
      </c>
      <c r="D68" s="4">
        <f>SUM(D69:D73)</f>
        <v>60692</v>
      </c>
      <c r="E68" s="52" t="s">
        <v>114</v>
      </c>
      <c r="F68" s="4">
        <v>965</v>
      </c>
      <c r="G68" s="4">
        <v>119</v>
      </c>
      <c r="H68" s="4">
        <v>846</v>
      </c>
    </row>
    <row r="69" spans="1:8" ht="9.75" customHeight="1">
      <c r="A69" s="53" t="s">
        <v>115</v>
      </c>
      <c r="B69" s="4">
        <v>26613</v>
      </c>
      <c r="C69" s="4">
        <v>13550</v>
      </c>
      <c r="D69" s="4">
        <v>13063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25253</v>
      </c>
      <c r="C70" s="4">
        <v>12900</v>
      </c>
      <c r="D70" s="4">
        <v>12353</v>
      </c>
      <c r="E70" s="52" t="s">
        <v>117</v>
      </c>
      <c r="F70" s="4">
        <v>15250</v>
      </c>
      <c r="G70" s="4">
        <v>9168</v>
      </c>
      <c r="H70" s="4">
        <v>6082</v>
      </c>
    </row>
    <row r="71" spans="1:8" ht="9.75" customHeight="1">
      <c r="A71" s="53" t="s">
        <v>118</v>
      </c>
      <c r="B71" s="4">
        <v>24494</v>
      </c>
      <c r="C71" s="4">
        <v>12496</v>
      </c>
      <c r="D71" s="4">
        <v>11998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23999</v>
      </c>
      <c r="C72" s="4">
        <v>12178</v>
      </c>
      <c r="D72" s="4">
        <v>11821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23783</v>
      </c>
      <c r="C73" s="4">
        <v>12326</v>
      </c>
      <c r="D73" s="4">
        <v>11457</v>
      </c>
      <c r="E73" s="53" t="s">
        <v>128</v>
      </c>
      <c r="F73" s="4">
        <v>208095</v>
      </c>
      <c r="G73" s="4">
        <v>106619</v>
      </c>
      <c r="H73" s="4">
        <v>101476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12.6</v>
      </c>
      <c r="G74" s="5">
        <v>13.1</v>
      </c>
      <c r="H74" s="5">
        <v>12.1</v>
      </c>
    </row>
    <row r="75" spans="1:8" ht="9.75" customHeight="1">
      <c r="A75" s="52" t="s">
        <v>121</v>
      </c>
      <c r="B75" s="4">
        <f>SUM(B76:B80)</f>
        <v>104102</v>
      </c>
      <c r="C75" s="4">
        <f>SUM(C76:C80)</f>
        <v>52722</v>
      </c>
      <c r="D75" s="4">
        <f>SUM(D76:D80)</f>
        <v>51380</v>
      </c>
      <c r="E75" s="53" t="s">
        <v>129</v>
      </c>
      <c r="F75" s="4">
        <v>971219</v>
      </c>
      <c r="G75" s="4">
        <v>497712</v>
      </c>
      <c r="H75" s="4">
        <v>473507</v>
      </c>
    </row>
    <row r="76" spans="1:8" ht="9.75" customHeight="1">
      <c r="A76" s="53" t="s">
        <v>122</v>
      </c>
      <c r="B76" s="4">
        <v>23743</v>
      </c>
      <c r="C76" s="4">
        <v>12044</v>
      </c>
      <c r="D76" s="4">
        <v>11699</v>
      </c>
      <c r="E76" s="52" t="s">
        <v>190</v>
      </c>
      <c r="F76" s="5">
        <v>58.8</v>
      </c>
      <c r="G76" s="5">
        <v>61.2</v>
      </c>
      <c r="H76" s="5">
        <v>56.4</v>
      </c>
    </row>
    <row r="77" spans="1:8" ht="9.75" customHeight="1">
      <c r="A77" s="53" t="s">
        <v>123</v>
      </c>
      <c r="B77" s="4">
        <v>17311</v>
      </c>
      <c r="C77" s="4">
        <v>8719</v>
      </c>
      <c r="D77" s="4">
        <v>8592</v>
      </c>
      <c r="E77" s="52" t="s">
        <v>130</v>
      </c>
      <c r="F77" s="4">
        <v>473589</v>
      </c>
      <c r="G77" s="4">
        <v>208801</v>
      </c>
      <c r="H77" s="4">
        <v>264788</v>
      </c>
    </row>
    <row r="78" spans="1:8" ht="9.75" customHeight="1">
      <c r="A78" s="53" t="s">
        <v>124</v>
      </c>
      <c r="B78" s="4">
        <v>22222</v>
      </c>
      <c r="C78" s="4">
        <v>11303</v>
      </c>
      <c r="D78" s="4">
        <v>10919</v>
      </c>
      <c r="E78" s="52" t="s">
        <v>190</v>
      </c>
      <c r="F78" s="5">
        <v>28.7</v>
      </c>
      <c r="G78" s="5">
        <v>25.7</v>
      </c>
      <c r="H78" s="5">
        <v>31.5</v>
      </c>
    </row>
    <row r="79" spans="1:8" ht="9.75" customHeight="1">
      <c r="A79" s="53" t="s">
        <v>125</v>
      </c>
      <c r="B79" s="4">
        <v>20885</v>
      </c>
      <c r="C79" s="4">
        <v>10569</v>
      </c>
      <c r="D79" s="4">
        <v>10316</v>
      </c>
      <c r="E79" s="52" t="s">
        <v>208</v>
      </c>
      <c r="F79" s="4">
        <v>232287</v>
      </c>
      <c r="G79" s="4">
        <v>92397</v>
      </c>
      <c r="H79" s="4">
        <v>139890</v>
      </c>
    </row>
    <row r="80" spans="1:8" ht="9.75" customHeight="1">
      <c r="A80" s="53" t="s">
        <v>126</v>
      </c>
      <c r="B80" s="4">
        <v>19941</v>
      </c>
      <c r="C80" s="4">
        <v>10087</v>
      </c>
      <c r="D80" s="4">
        <v>9854</v>
      </c>
      <c r="E80" s="52" t="s">
        <v>190</v>
      </c>
      <c r="F80" s="5">
        <v>14.1</v>
      </c>
      <c r="G80" s="5">
        <v>11.4</v>
      </c>
      <c r="H80" s="5">
        <v>16.7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47.3</v>
      </c>
      <c r="G82" s="6">
        <v>45.7</v>
      </c>
      <c r="H82" s="6">
        <v>48.8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&amp;C&amp;--18-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224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1172</v>
      </c>
      <c r="C3" s="2">
        <f>SUM(C5,C12,C19,C26,C33,C40,C47,C54,C61,C68,C75,G5,G12,G19,G26,G33,G40,G47,G54,G61,G70,G68)</f>
        <v>580</v>
      </c>
      <c r="D3" s="2">
        <f>SUM(D5,D12,D19,D26,D33,D40,D47,D54,D61,D68,D75,H5,H12,H19,H26,H33,H40,H47,H54,H61,H70,H68)</f>
        <v>592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43</v>
      </c>
      <c r="C5" s="4">
        <f>SUM(C6:C10)</f>
        <v>21</v>
      </c>
      <c r="D5" s="4">
        <f>SUM(D6:D10)</f>
        <v>22</v>
      </c>
      <c r="E5" s="52" t="s">
        <v>6</v>
      </c>
      <c r="F5" s="4">
        <f>SUM(F6:F10)</f>
        <v>61</v>
      </c>
      <c r="G5" s="4">
        <f>SUM(G6:G10)</f>
        <v>31</v>
      </c>
      <c r="H5" s="4">
        <f>SUM(H6:H10)</f>
        <v>30</v>
      </c>
    </row>
    <row r="6" spans="1:8" ht="9.75" customHeight="1">
      <c r="A6" s="53" t="s">
        <v>7</v>
      </c>
      <c r="B6" s="4">
        <v>8</v>
      </c>
      <c r="C6" s="4">
        <v>6</v>
      </c>
      <c r="D6" s="4">
        <v>2</v>
      </c>
      <c r="E6" s="53" t="s">
        <v>8</v>
      </c>
      <c r="F6" s="4">
        <v>12</v>
      </c>
      <c r="G6" s="4">
        <v>6</v>
      </c>
      <c r="H6" s="4">
        <v>6</v>
      </c>
    </row>
    <row r="7" spans="1:8" ht="9.75" customHeight="1">
      <c r="A7" s="53" t="s">
        <v>9</v>
      </c>
      <c r="B7" s="4">
        <v>9</v>
      </c>
      <c r="C7" s="4">
        <v>5</v>
      </c>
      <c r="D7" s="4">
        <v>4</v>
      </c>
      <c r="E7" s="53" t="s">
        <v>10</v>
      </c>
      <c r="F7" s="4">
        <v>10</v>
      </c>
      <c r="G7" s="4">
        <v>3</v>
      </c>
      <c r="H7" s="4">
        <v>7</v>
      </c>
    </row>
    <row r="8" spans="1:8" ht="9.75" customHeight="1">
      <c r="A8" s="53" t="s">
        <v>11</v>
      </c>
      <c r="B8" s="4">
        <v>10</v>
      </c>
      <c r="C8" s="4">
        <v>2</v>
      </c>
      <c r="D8" s="4">
        <v>8</v>
      </c>
      <c r="E8" s="53" t="s">
        <v>12</v>
      </c>
      <c r="F8" s="4">
        <v>15</v>
      </c>
      <c r="G8" s="4">
        <v>8</v>
      </c>
      <c r="H8" s="4">
        <v>7</v>
      </c>
    </row>
    <row r="9" spans="1:8" ht="9.75" customHeight="1">
      <c r="A9" s="53" t="s">
        <v>13</v>
      </c>
      <c r="B9" s="4">
        <v>7</v>
      </c>
      <c r="C9" s="4">
        <v>5</v>
      </c>
      <c r="D9" s="4">
        <v>2</v>
      </c>
      <c r="E9" s="53" t="s">
        <v>14</v>
      </c>
      <c r="F9" s="4">
        <v>10</v>
      </c>
      <c r="G9" s="4">
        <v>6</v>
      </c>
      <c r="H9" s="4">
        <v>4</v>
      </c>
    </row>
    <row r="10" spans="1:8" ht="9.75" customHeight="1">
      <c r="A10" s="53" t="s">
        <v>15</v>
      </c>
      <c r="B10" s="4">
        <v>9</v>
      </c>
      <c r="C10" s="4">
        <v>3</v>
      </c>
      <c r="D10" s="4">
        <v>6</v>
      </c>
      <c r="E10" s="53" t="s">
        <v>16</v>
      </c>
      <c r="F10" s="4">
        <v>14</v>
      </c>
      <c r="G10" s="4">
        <v>8</v>
      </c>
      <c r="H10" s="4">
        <v>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34</v>
      </c>
      <c r="C12" s="4">
        <f>SUM(C13:C17)</f>
        <v>24</v>
      </c>
      <c r="D12" s="4">
        <f>SUM(D13:D17)</f>
        <v>10</v>
      </c>
      <c r="E12" s="52" t="s">
        <v>18</v>
      </c>
      <c r="F12" s="4">
        <f>SUM(F13:F17)</f>
        <v>90</v>
      </c>
      <c r="G12" s="4">
        <f>SUM(G13:G17)</f>
        <v>47</v>
      </c>
      <c r="H12" s="4">
        <f>SUM(H13:H17)</f>
        <v>43</v>
      </c>
    </row>
    <row r="13" spans="1:8" ht="9.75" customHeight="1">
      <c r="A13" s="53" t="s">
        <v>19</v>
      </c>
      <c r="B13" s="4">
        <v>9</v>
      </c>
      <c r="C13" s="4">
        <v>7</v>
      </c>
      <c r="D13" s="4">
        <v>2</v>
      </c>
      <c r="E13" s="53" t="s">
        <v>20</v>
      </c>
      <c r="F13" s="4">
        <v>16</v>
      </c>
      <c r="G13" s="4">
        <v>8</v>
      </c>
      <c r="H13" s="4">
        <v>8</v>
      </c>
    </row>
    <row r="14" spans="1:8" ht="9.75" customHeight="1">
      <c r="A14" s="53" t="s">
        <v>21</v>
      </c>
      <c r="B14" s="4">
        <v>5</v>
      </c>
      <c r="C14" s="4">
        <v>4</v>
      </c>
      <c r="D14" s="4">
        <v>1</v>
      </c>
      <c r="E14" s="53" t="s">
        <v>22</v>
      </c>
      <c r="F14" s="4">
        <v>14</v>
      </c>
      <c r="G14" s="4">
        <v>6</v>
      </c>
      <c r="H14" s="4">
        <v>8</v>
      </c>
    </row>
    <row r="15" spans="1:8" ht="9.75" customHeight="1">
      <c r="A15" s="53" t="s">
        <v>23</v>
      </c>
      <c r="B15" s="4">
        <v>6</v>
      </c>
      <c r="C15" s="4">
        <v>5</v>
      </c>
      <c r="D15" s="4">
        <v>1</v>
      </c>
      <c r="E15" s="53" t="s">
        <v>24</v>
      </c>
      <c r="F15" s="4">
        <v>21</v>
      </c>
      <c r="G15" s="4">
        <v>13</v>
      </c>
      <c r="H15" s="4">
        <v>8</v>
      </c>
    </row>
    <row r="16" spans="1:8" ht="9.75" customHeight="1">
      <c r="A16" s="53" t="s">
        <v>25</v>
      </c>
      <c r="B16" s="4">
        <v>9</v>
      </c>
      <c r="C16" s="4">
        <v>6</v>
      </c>
      <c r="D16" s="4">
        <v>3</v>
      </c>
      <c r="E16" s="53" t="s">
        <v>26</v>
      </c>
      <c r="F16" s="4">
        <v>18</v>
      </c>
      <c r="G16" s="4">
        <v>9</v>
      </c>
      <c r="H16" s="4">
        <v>9</v>
      </c>
    </row>
    <row r="17" spans="1:8" ht="9.75" customHeight="1">
      <c r="A17" s="53" t="s">
        <v>27</v>
      </c>
      <c r="B17" s="4">
        <v>5</v>
      </c>
      <c r="C17" s="4">
        <v>2</v>
      </c>
      <c r="D17" s="4">
        <v>3</v>
      </c>
      <c r="E17" s="53" t="s">
        <v>28</v>
      </c>
      <c r="F17" s="4">
        <v>21</v>
      </c>
      <c r="G17" s="4">
        <v>11</v>
      </c>
      <c r="H17" s="4">
        <v>10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51</v>
      </c>
      <c r="C19" s="4">
        <f>SUM(C20:C24)</f>
        <v>30</v>
      </c>
      <c r="D19" s="4">
        <f>SUM(D20:D24)</f>
        <v>21</v>
      </c>
      <c r="E19" s="52" t="s">
        <v>30</v>
      </c>
      <c r="F19" s="4">
        <f>SUM(F20:F24)</f>
        <v>112</v>
      </c>
      <c r="G19" s="4">
        <f>SUM(G20:G24)</f>
        <v>60</v>
      </c>
      <c r="H19" s="4">
        <f>SUM(H20:H24)</f>
        <v>52</v>
      </c>
    </row>
    <row r="20" spans="1:8" ht="9.75" customHeight="1">
      <c r="A20" s="52" t="s">
        <v>31</v>
      </c>
      <c r="B20" s="4">
        <v>11</v>
      </c>
      <c r="C20" s="4">
        <v>5</v>
      </c>
      <c r="D20" s="4">
        <v>6</v>
      </c>
      <c r="E20" s="53" t="s">
        <v>32</v>
      </c>
      <c r="F20" s="4">
        <v>14</v>
      </c>
      <c r="G20" s="4">
        <v>5</v>
      </c>
      <c r="H20" s="4">
        <v>9</v>
      </c>
    </row>
    <row r="21" spans="1:8" ht="9.75" customHeight="1">
      <c r="A21" s="52" t="s">
        <v>33</v>
      </c>
      <c r="B21" s="4">
        <v>7</v>
      </c>
      <c r="C21" s="4">
        <v>3</v>
      </c>
      <c r="D21" s="4">
        <v>4</v>
      </c>
      <c r="E21" s="53" t="s">
        <v>34</v>
      </c>
      <c r="F21" s="4">
        <v>19</v>
      </c>
      <c r="G21" s="4">
        <v>10</v>
      </c>
      <c r="H21" s="4">
        <v>9</v>
      </c>
    </row>
    <row r="22" spans="1:8" ht="9.75" customHeight="1">
      <c r="A22" s="52" t="s">
        <v>35</v>
      </c>
      <c r="B22" s="4">
        <v>7</v>
      </c>
      <c r="C22" s="4">
        <v>5</v>
      </c>
      <c r="D22" s="4">
        <v>2</v>
      </c>
      <c r="E22" s="53" t="s">
        <v>36</v>
      </c>
      <c r="F22" s="4">
        <v>25</v>
      </c>
      <c r="G22" s="4">
        <v>14</v>
      </c>
      <c r="H22" s="4">
        <v>11</v>
      </c>
    </row>
    <row r="23" spans="1:8" ht="9.75" customHeight="1">
      <c r="A23" s="52" t="s">
        <v>37</v>
      </c>
      <c r="B23" s="4">
        <v>15</v>
      </c>
      <c r="C23" s="4">
        <v>9</v>
      </c>
      <c r="D23" s="4">
        <v>6</v>
      </c>
      <c r="E23" s="53" t="s">
        <v>38</v>
      </c>
      <c r="F23" s="4">
        <v>35</v>
      </c>
      <c r="G23" s="4">
        <v>18</v>
      </c>
      <c r="H23" s="4">
        <v>17</v>
      </c>
    </row>
    <row r="24" spans="1:8" ht="9.75" customHeight="1">
      <c r="A24" s="52" t="s">
        <v>39</v>
      </c>
      <c r="B24" s="4">
        <v>11</v>
      </c>
      <c r="C24" s="4">
        <v>8</v>
      </c>
      <c r="D24" s="4">
        <v>3</v>
      </c>
      <c r="E24" s="53" t="s">
        <v>40</v>
      </c>
      <c r="F24" s="4">
        <v>19</v>
      </c>
      <c r="G24" s="4">
        <v>13</v>
      </c>
      <c r="H24" s="4">
        <v>6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38</v>
      </c>
      <c r="C26" s="4">
        <f>SUM(C27:C31)</f>
        <v>14</v>
      </c>
      <c r="D26" s="4">
        <f>SUM(D27:D31)</f>
        <v>24</v>
      </c>
      <c r="E26" s="52" t="s">
        <v>42</v>
      </c>
      <c r="F26" s="4">
        <f>SUM(F27:F31)</f>
        <v>77</v>
      </c>
      <c r="G26" s="4">
        <f>SUM(G27:G31)</f>
        <v>33</v>
      </c>
      <c r="H26" s="4">
        <f>SUM(H27:H31)</f>
        <v>44</v>
      </c>
    </row>
    <row r="27" spans="1:8" ht="9.75" customHeight="1">
      <c r="A27" s="52" t="s">
        <v>43</v>
      </c>
      <c r="B27" s="4">
        <v>7</v>
      </c>
      <c r="C27" s="4">
        <v>5</v>
      </c>
      <c r="D27" s="4">
        <v>2</v>
      </c>
      <c r="E27" s="53" t="s">
        <v>44</v>
      </c>
      <c r="F27" s="4">
        <v>24</v>
      </c>
      <c r="G27" s="4">
        <v>12</v>
      </c>
      <c r="H27" s="4">
        <v>12</v>
      </c>
    </row>
    <row r="28" spans="1:8" ht="9.75" customHeight="1">
      <c r="A28" s="52" t="s">
        <v>45</v>
      </c>
      <c r="B28" s="4">
        <v>6</v>
      </c>
      <c r="C28" s="4">
        <v>3</v>
      </c>
      <c r="D28" s="4">
        <v>3</v>
      </c>
      <c r="E28" s="53" t="s">
        <v>46</v>
      </c>
      <c r="F28" s="4">
        <v>6</v>
      </c>
      <c r="G28" s="4">
        <v>1</v>
      </c>
      <c r="H28" s="4">
        <v>5</v>
      </c>
    </row>
    <row r="29" spans="1:8" ht="9.75" customHeight="1">
      <c r="A29" s="52" t="s">
        <v>47</v>
      </c>
      <c r="B29" s="4">
        <v>10</v>
      </c>
      <c r="C29" s="4">
        <v>3</v>
      </c>
      <c r="D29" s="4">
        <v>7</v>
      </c>
      <c r="E29" s="53" t="s">
        <v>48</v>
      </c>
      <c r="F29" s="4">
        <v>11</v>
      </c>
      <c r="G29" s="4">
        <v>5</v>
      </c>
      <c r="H29" s="4">
        <v>6</v>
      </c>
    </row>
    <row r="30" spans="1:8" ht="9.75" customHeight="1">
      <c r="A30" s="52" t="s">
        <v>49</v>
      </c>
      <c r="B30" s="4">
        <v>8</v>
      </c>
      <c r="C30" s="4">
        <v>3</v>
      </c>
      <c r="D30" s="4">
        <v>5</v>
      </c>
      <c r="E30" s="53" t="s">
        <v>50</v>
      </c>
      <c r="F30" s="4">
        <v>18</v>
      </c>
      <c r="G30" s="4">
        <v>9</v>
      </c>
      <c r="H30" s="4">
        <v>9</v>
      </c>
    </row>
    <row r="31" spans="1:8" ht="9.75" customHeight="1">
      <c r="A31" s="52" t="s">
        <v>51</v>
      </c>
      <c r="B31" s="4">
        <v>7</v>
      </c>
      <c r="C31" s="4">
        <v>0</v>
      </c>
      <c r="D31" s="4">
        <v>7</v>
      </c>
      <c r="E31" s="53" t="s">
        <v>52</v>
      </c>
      <c r="F31" s="4">
        <v>18</v>
      </c>
      <c r="G31" s="4">
        <v>6</v>
      </c>
      <c r="H31" s="4">
        <v>12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27</v>
      </c>
      <c r="C33" s="4">
        <f>SUM(C34:C38)</f>
        <v>6</v>
      </c>
      <c r="D33" s="4">
        <f>SUM(D34:D38)</f>
        <v>21</v>
      </c>
      <c r="E33" s="52" t="s">
        <v>54</v>
      </c>
      <c r="F33" s="4">
        <f>SUM(F34:F38)</f>
        <v>87</v>
      </c>
      <c r="G33" s="4">
        <f>SUM(G34:G38)</f>
        <v>44</v>
      </c>
      <c r="H33" s="4">
        <f>SUM(H34:H38)</f>
        <v>43</v>
      </c>
    </row>
    <row r="34" spans="1:8" ht="9.75" customHeight="1">
      <c r="A34" s="52" t="s">
        <v>55</v>
      </c>
      <c r="B34" s="4">
        <v>1</v>
      </c>
      <c r="C34" s="4">
        <v>0</v>
      </c>
      <c r="D34" s="4">
        <v>1</v>
      </c>
      <c r="E34" s="53" t="s">
        <v>56</v>
      </c>
      <c r="F34" s="4">
        <v>19</v>
      </c>
      <c r="G34" s="4">
        <v>12</v>
      </c>
      <c r="H34" s="4">
        <v>7</v>
      </c>
    </row>
    <row r="35" spans="1:8" ht="9.75" customHeight="1">
      <c r="A35" s="52" t="s">
        <v>57</v>
      </c>
      <c r="B35" s="4">
        <v>6</v>
      </c>
      <c r="C35" s="4">
        <v>1</v>
      </c>
      <c r="D35" s="4">
        <v>5</v>
      </c>
      <c r="E35" s="53" t="s">
        <v>58</v>
      </c>
      <c r="F35" s="4">
        <v>16</v>
      </c>
      <c r="G35" s="4">
        <v>11</v>
      </c>
      <c r="H35" s="4">
        <v>5</v>
      </c>
    </row>
    <row r="36" spans="1:8" ht="9.75" customHeight="1">
      <c r="A36" s="52" t="s">
        <v>59</v>
      </c>
      <c r="B36" s="4">
        <v>5</v>
      </c>
      <c r="C36" s="4">
        <v>0</v>
      </c>
      <c r="D36" s="4">
        <v>5</v>
      </c>
      <c r="E36" s="53" t="s">
        <v>60</v>
      </c>
      <c r="F36" s="4">
        <v>19</v>
      </c>
      <c r="G36" s="4">
        <v>7</v>
      </c>
      <c r="H36" s="4">
        <v>12</v>
      </c>
    </row>
    <row r="37" spans="1:8" ht="9.75" customHeight="1">
      <c r="A37" s="52" t="s">
        <v>61</v>
      </c>
      <c r="B37" s="4">
        <v>8</v>
      </c>
      <c r="C37" s="4">
        <v>2</v>
      </c>
      <c r="D37" s="4">
        <v>6</v>
      </c>
      <c r="E37" s="53" t="s">
        <v>62</v>
      </c>
      <c r="F37" s="4">
        <v>20</v>
      </c>
      <c r="G37" s="4">
        <v>9</v>
      </c>
      <c r="H37" s="4">
        <v>11</v>
      </c>
    </row>
    <row r="38" spans="1:8" ht="9.75" customHeight="1">
      <c r="A38" s="52" t="s">
        <v>63</v>
      </c>
      <c r="B38" s="4">
        <v>7</v>
      </c>
      <c r="C38" s="4">
        <v>3</v>
      </c>
      <c r="D38" s="4">
        <v>4</v>
      </c>
      <c r="E38" s="53" t="s">
        <v>64</v>
      </c>
      <c r="F38" s="4">
        <v>13</v>
      </c>
      <c r="G38" s="4">
        <v>5</v>
      </c>
      <c r="H38" s="4">
        <v>8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34</v>
      </c>
      <c r="C40" s="4">
        <f>SUM(C41:C45)</f>
        <v>11</v>
      </c>
      <c r="D40" s="4">
        <f>SUM(D41:D45)</f>
        <v>23</v>
      </c>
      <c r="E40" s="52" t="s">
        <v>66</v>
      </c>
      <c r="F40" s="4">
        <f>SUM(F41:F45)</f>
        <v>117</v>
      </c>
      <c r="G40" s="4">
        <f>SUM(G41:G45)</f>
        <v>56</v>
      </c>
      <c r="H40" s="4">
        <f>SUM(H41:H45)</f>
        <v>61</v>
      </c>
    </row>
    <row r="41" spans="1:8" ht="9.75" customHeight="1">
      <c r="A41" s="52" t="s">
        <v>67</v>
      </c>
      <c r="B41" s="4">
        <v>7</v>
      </c>
      <c r="C41" s="4">
        <v>2</v>
      </c>
      <c r="D41" s="4">
        <v>5</v>
      </c>
      <c r="E41" s="53" t="s">
        <v>68</v>
      </c>
      <c r="F41" s="4">
        <v>26</v>
      </c>
      <c r="G41" s="4">
        <v>13</v>
      </c>
      <c r="H41" s="4">
        <v>13</v>
      </c>
    </row>
    <row r="42" spans="1:8" ht="9.75" customHeight="1">
      <c r="A42" s="52" t="s">
        <v>69</v>
      </c>
      <c r="B42" s="4">
        <v>6</v>
      </c>
      <c r="C42" s="4">
        <v>2</v>
      </c>
      <c r="D42" s="4">
        <v>4</v>
      </c>
      <c r="E42" s="53" t="s">
        <v>70</v>
      </c>
      <c r="F42" s="4">
        <v>21</v>
      </c>
      <c r="G42" s="4">
        <v>11</v>
      </c>
      <c r="H42" s="4">
        <v>10</v>
      </c>
    </row>
    <row r="43" spans="1:8" ht="9.75" customHeight="1">
      <c r="A43" s="52" t="s">
        <v>71</v>
      </c>
      <c r="B43" s="4">
        <v>7</v>
      </c>
      <c r="C43" s="4">
        <v>2</v>
      </c>
      <c r="D43" s="4">
        <v>5</v>
      </c>
      <c r="E43" s="53" t="s">
        <v>72</v>
      </c>
      <c r="F43" s="4">
        <v>18</v>
      </c>
      <c r="G43" s="4">
        <v>9</v>
      </c>
      <c r="H43" s="4">
        <v>9</v>
      </c>
    </row>
    <row r="44" spans="1:8" ht="9.75" customHeight="1">
      <c r="A44" s="52" t="s">
        <v>73</v>
      </c>
      <c r="B44" s="4">
        <v>7</v>
      </c>
      <c r="C44" s="4">
        <v>2</v>
      </c>
      <c r="D44" s="4">
        <v>5</v>
      </c>
      <c r="E44" s="53" t="s">
        <v>74</v>
      </c>
      <c r="F44" s="4">
        <v>25</v>
      </c>
      <c r="G44" s="4">
        <v>8</v>
      </c>
      <c r="H44" s="4">
        <v>17</v>
      </c>
    </row>
    <row r="45" spans="1:8" ht="9.75" customHeight="1">
      <c r="A45" s="52" t="s">
        <v>75</v>
      </c>
      <c r="B45" s="4">
        <v>7</v>
      </c>
      <c r="C45" s="4">
        <v>3</v>
      </c>
      <c r="D45" s="4">
        <v>4</v>
      </c>
      <c r="E45" s="53" t="s">
        <v>76</v>
      </c>
      <c r="F45" s="4">
        <v>27</v>
      </c>
      <c r="G45" s="4">
        <v>15</v>
      </c>
      <c r="H45" s="4">
        <v>12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50</v>
      </c>
      <c r="C47" s="4">
        <f>SUM(C48:C52)</f>
        <v>27</v>
      </c>
      <c r="D47" s="4">
        <f>SUM(D48:D52)</f>
        <v>23</v>
      </c>
      <c r="E47" s="52" t="s">
        <v>78</v>
      </c>
      <c r="F47" s="4">
        <f>SUM(F48:F52)</f>
        <v>92</v>
      </c>
      <c r="G47" s="4">
        <f>SUM(G48:G52)</f>
        <v>36</v>
      </c>
      <c r="H47" s="4">
        <f>SUM(H48:H52)</f>
        <v>56</v>
      </c>
    </row>
    <row r="48" spans="1:8" ht="9.75" customHeight="1">
      <c r="A48" s="52" t="s">
        <v>79</v>
      </c>
      <c r="B48" s="4">
        <v>12</v>
      </c>
      <c r="C48" s="4">
        <v>6</v>
      </c>
      <c r="D48" s="4">
        <v>6</v>
      </c>
      <c r="E48" s="53" t="s">
        <v>80</v>
      </c>
      <c r="F48" s="4">
        <v>17</v>
      </c>
      <c r="G48" s="4">
        <v>8</v>
      </c>
      <c r="H48" s="4">
        <v>9</v>
      </c>
    </row>
    <row r="49" spans="1:8" ht="9.75" customHeight="1">
      <c r="A49" s="52" t="s">
        <v>81</v>
      </c>
      <c r="B49" s="4">
        <v>10</v>
      </c>
      <c r="C49" s="4">
        <v>5</v>
      </c>
      <c r="D49" s="4">
        <v>5</v>
      </c>
      <c r="E49" s="53" t="s">
        <v>82</v>
      </c>
      <c r="F49" s="4">
        <v>19</v>
      </c>
      <c r="G49" s="4">
        <v>9</v>
      </c>
      <c r="H49" s="4">
        <v>10</v>
      </c>
    </row>
    <row r="50" spans="1:8" ht="9.75" customHeight="1">
      <c r="A50" s="52" t="s">
        <v>83</v>
      </c>
      <c r="B50" s="4">
        <v>4</v>
      </c>
      <c r="C50" s="4">
        <v>2</v>
      </c>
      <c r="D50" s="4">
        <v>2</v>
      </c>
      <c r="E50" s="53" t="s">
        <v>84</v>
      </c>
      <c r="F50" s="4">
        <v>27</v>
      </c>
      <c r="G50" s="4">
        <v>6</v>
      </c>
      <c r="H50" s="4">
        <v>21</v>
      </c>
    </row>
    <row r="51" spans="1:8" ht="9.75" customHeight="1">
      <c r="A51" s="52" t="s">
        <v>85</v>
      </c>
      <c r="B51" s="4">
        <v>14</v>
      </c>
      <c r="C51" s="4">
        <v>7</v>
      </c>
      <c r="D51" s="4">
        <v>7</v>
      </c>
      <c r="E51" s="53" t="s">
        <v>86</v>
      </c>
      <c r="F51" s="4">
        <v>15</v>
      </c>
      <c r="G51" s="4">
        <v>6</v>
      </c>
      <c r="H51" s="4">
        <v>9</v>
      </c>
    </row>
    <row r="52" spans="1:8" ht="9.75" customHeight="1">
      <c r="A52" s="52" t="s">
        <v>87</v>
      </c>
      <c r="B52" s="4">
        <v>10</v>
      </c>
      <c r="C52" s="4">
        <v>7</v>
      </c>
      <c r="D52" s="4">
        <v>3</v>
      </c>
      <c r="E52" s="53" t="s">
        <v>88</v>
      </c>
      <c r="F52" s="4">
        <v>14</v>
      </c>
      <c r="G52" s="4">
        <v>7</v>
      </c>
      <c r="H52" s="4">
        <v>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57</v>
      </c>
      <c r="C54" s="4">
        <f>SUM(C55:C59)</f>
        <v>34</v>
      </c>
      <c r="D54" s="4">
        <f>SUM(D55:D59)</f>
        <v>23</v>
      </c>
      <c r="E54" s="52" t="s">
        <v>90</v>
      </c>
      <c r="F54" s="4">
        <f>SUM(F55:F59)</f>
        <v>37</v>
      </c>
      <c r="G54" s="4">
        <f>SUM(G55:G59)</f>
        <v>18</v>
      </c>
      <c r="H54" s="4">
        <f>SUM(H55:H59)</f>
        <v>19</v>
      </c>
    </row>
    <row r="55" spans="1:8" ht="9.75" customHeight="1">
      <c r="A55" s="52" t="s">
        <v>91</v>
      </c>
      <c r="B55" s="4">
        <v>10</v>
      </c>
      <c r="C55" s="4">
        <v>6</v>
      </c>
      <c r="D55" s="4">
        <v>4</v>
      </c>
      <c r="E55" s="53" t="s">
        <v>92</v>
      </c>
      <c r="F55" s="4">
        <v>10</v>
      </c>
      <c r="G55" s="4">
        <v>6</v>
      </c>
      <c r="H55" s="4">
        <v>4</v>
      </c>
    </row>
    <row r="56" spans="1:8" ht="9.75" customHeight="1">
      <c r="A56" s="52" t="s">
        <v>93</v>
      </c>
      <c r="B56" s="4">
        <v>10</v>
      </c>
      <c r="C56" s="4">
        <v>4</v>
      </c>
      <c r="D56" s="4">
        <v>6</v>
      </c>
      <c r="E56" s="53" t="s">
        <v>94</v>
      </c>
      <c r="F56" s="4">
        <v>7</v>
      </c>
      <c r="G56" s="4">
        <v>4</v>
      </c>
      <c r="H56" s="4">
        <v>3</v>
      </c>
    </row>
    <row r="57" spans="1:8" ht="9.75" customHeight="1">
      <c r="A57" s="52" t="s">
        <v>95</v>
      </c>
      <c r="B57" s="4">
        <v>12</v>
      </c>
      <c r="C57" s="4">
        <v>8</v>
      </c>
      <c r="D57" s="4">
        <v>4</v>
      </c>
      <c r="E57" s="53" t="s">
        <v>96</v>
      </c>
      <c r="F57" s="4">
        <v>9</v>
      </c>
      <c r="G57" s="4">
        <v>6</v>
      </c>
      <c r="H57" s="4">
        <v>3</v>
      </c>
    </row>
    <row r="58" spans="1:8" ht="9.75" customHeight="1">
      <c r="A58" s="52" t="s">
        <v>97</v>
      </c>
      <c r="B58" s="4">
        <v>11</v>
      </c>
      <c r="C58" s="4">
        <v>6</v>
      </c>
      <c r="D58" s="4">
        <v>5</v>
      </c>
      <c r="E58" s="53" t="s">
        <v>98</v>
      </c>
      <c r="F58" s="4">
        <v>5</v>
      </c>
      <c r="G58" s="4">
        <v>1</v>
      </c>
      <c r="H58" s="4">
        <v>4</v>
      </c>
    </row>
    <row r="59" spans="1:8" ht="9.75" customHeight="1">
      <c r="A59" s="52" t="s">
        <v>99</v>
      </c>
      <c r="B59" s="4">
        <v>14</v>
      </c>
      <c r="C59" s="4">
        <v>10</v>
      </c>
      <c r="D59" s="4">
        <v>4</v>
      </c>
      <c r="E59" s="53" t="s">
        <v>100</v>
      </c>
      <c r="F59" s="4">
        <v>6</v>
      </c>
      <c r="G59" s="4">
        <v>1</v>
      </c>
      <c r="H59" s="4">
        <v>5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56</v>
      </c>
      <c r="C61" s="4">
        <f>SUM(C62:C66)</f>
        <v>24</v>
      </c>
      <c r="D61" s="4">
        <f>SUM(D62:D66)</f>
        <v>32</v>
      </c>
      <c r="E61" s="52" t="s">
        <v>102</v>
      </c>
      <c r="F61" s="4">
        <f>SUM(F62:F66)</f>
        <v>9</v>
      </c>
      <c r="G61" s="4">
        <f>SUM(G62:G66)</f>
        <v>2</v>
      </c>
      <c r="H61" s="4">
        <f>SUM(H62:H66)</f>
        <v>7</v>
      </c>
    </row>
    <row r="62" spans="1:8" ht="9.75" customHeight="1">
      <c r="A62" s="53" t="s">
        <v>103</v>
      </c>
      <c r="B62" s="4">
        <v>9</v>
      </c>
      <c r="C62" s="4">
        <v>4</v>
      </c>
      <c r="D62" s="4">
        <v>5</v>
      </c>
      <c r="E62" s="53" t="s">
        <v>104</v>
      </c>
      <c r="F62" s="4">
        <v>1</v>
      </c>
      <c r="G62" s="4">
        <v>0</v>
      </c>
      <c r="H62" s="4">
        <v>1</v>
      </c>
    </row>
    <row r="63" spans="1:8" ht="9.75" customHeight="1">
      <c r="A63" s="53" t="s">
        <v>105</v>
      </c>
      <c r="B63" s="4">
        <v>6</v>
      </c>
      <c r="C63" s="4">
        <v>1</v>
      </c>
      <c r="D63" s="4">
        <v>5</v>
      </c>
      <c r="E63" s="53" t="s">
        <v>106</v>
      </c>
      <c r="F63" s="4">
        <v>3</v>
      </c>
      <c r="G63" s="4">
        <v>1</v>
      </c>
      <c r="H63" s="4">
        <v>2</v>
      </c>
    </row>
    <row r="64" spans="1:8" ht="9.75" customHeight="1">
      <c r="A64" s="53" t="s">
        <v>107</v>
      </c>
      <c r="B64" s="4">
        <v>15</v>
      </c>
      <c r="C64" s="4">
        <v>9</v>
      </c>
      <c r="D64" s="4">
        <v>6</v>
      </c>
      <c r="E64" s="53" t="s">
        <v>108</v>
      </c>
      <c r="F64" s="4">
        <v>1</v>
      </c>
      <c r="G64" s="4">
        <v>1</v>
      </c>
      <c r="H64" s="4">
        <v>0</v>
      </c>
    </row>
    <row r="65" spans="1:8" ht="9.75" customHeight="1">
      <c r="A65" s="53" t="s">
        <v>109</v>
      </c>
      <c r="B65" s="4">
        <v>15</v>
      </c>
      <c r="C65" s="4">
        <v>8</v>
      </c>
      <c r="D65" s="4">
        <v>7</v>
      </c>
      <c r="E65" s="53" t="s">
        <v>110</v>
      </c>
      <c r="F65" s="4">
        <v>2</v>
      </c>
      <c r="G65" s="4">
        <v>0</v>
      </c>
      <c r="H65" s="4">
        <v>2</v>
      </c>
    </row>
    <row r="66" spans="1:8" ht="9.75" customHeight="1">
      <c r="A66" s="53" t="s">
        <v>111</v>
      </c>
      <c r="B66" s="4">
        <v>11</v>
      </c>
      <c r="C66" s="4">
        <v>2</v>
      </c>
      <c r="D66" s="4">
        <v>9</v>
      </c>
      <c r="E66" s="53" t="s">
        <v>112</v>
      </c>
      <c r="F66" s="4">
        <v>2</v>
      </c>
      <c r="G66" s="4">
        <v>0</v>
      </c>
      <c r="H66" s="4">
        <v>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54</v>
      </c>
      <c r="C68" s="4">
        <f>SUM(C69:C73)</f>
        <v>33</v>
      </c>
      <c r="D68" s="4">
        <f>SUM(D69:D73)</f>
        <v>21</v>
      </c>
      <c r="E68" s="52" t="s">
        <v>114</v>
      </c>
      <c r="F68" s="4">
        <v>1</v>
      </c>
      <c r="G68" s="4">
        <v>1</v>
      </c>
      <c r="H68" s="4">
        <v>0</v>
      </c>
    </row>
    <row r="69" spans="1:8" ht="9.75" customHeight="1">
      <c r="A69" s="53" t="s">
        <v>115</v>
      </c>
      <c r="B69" s="4">
        <v>7</v>
      </c>
      <c r="C69" s="4">
        <v>5</v>
      </c>
      <c r="D69" s="4">
        <v>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12</v>
      </c>
      <c r="C70" s="4">
        <v>9</v>
      </c>
      <c r="D70" s="4">
        <v>3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9</v>
      </c>
      <c r="C71" s="4">
        <v>8</v>
      </c>
      <c r="D71" s="4">
        <v>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10</v>
      </c>
      <c r="C72" s="4">
        <v>4</v>
      </c>
      <c r="D72" s="4">
        <v>6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16</v>
      </c>
      <c r="C73" s="4">
        <v>7</v>
      </c>
      <c r="D73" s="4">
        <v>9</v>
      </c>
      <c r="E73" s="53" t="s">
        <v>128</v>
      </c>
      <c r="F73" s="4">
        <v>128</v>
      </c>
      <c r="G73" s="4">
        <v>75</v>
      </c>
      <c r="H73" s="4">
        <v>53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10.9</v>
      </c>
      <c r="G74" s="5">
        <v>12.9</v>
      </c>
      <c r="H74" s="5">
        <v>9</v>
      </c>
    </row>
    <row r="75" spans="1:8" ht="9.75" customHeight="1">
      <c r="A75" s="52" t="s">
        <v>121</v>
      </c>
      <c r="B75" s="4">
        <f>SUM(B76:B80)</f>
        <v>45</v>
      </c>
      <c r="C75" s="4">
        <f>SUM(C76:C80)</f>
        <v>28</v>
      </c>
      <c r="D75" s="4">
        <f>SUM(D76:D80)</f>
        <v>17</v>
      </c>
      <c r="E75" s="53" t="s">
        <v>129</v>
      </c>
      <c r="F75" s="4">
        <v>512</v>
      </c>
      <c r="G75" s="4">
        <v>255</v>
      </c>
      <c r="H75" s="4">
        <v>257</v>
      </c>
    </row>
    <row r="76" spans="1:8" ht="9.75" customHeight="1">
      <c r="A76" s="53" t="s">
        <v>122</v>
      </c>
      <c r="B76" s="4">
        <v>8</v>
      </c>
      <c r="C76" s="4">
        <v>4</v>
      </c>
      <c r="D76" s="4">
        <v>4</v>
      </c>
      <c r="E76" s="52" t="s">
        <v>190</v>
      </c>
      <c r="F76" s="5">
        <v>43.7</v>
      </c>
      <c r="G76" s="5">
        <v>44</v>
      </c>
      <c r="H76" s="5">
        <v>43.4</v>
      </c>
    </row>
    <row r="77" spans="1:8" ht="9.75" customHeight="1">
      <c r="A77" s="53" t="s">
        <v>123</v>
      </c>
      <c r="B77" s="4">
        <v>6</v>
      </c>
      <c r="C77" s="4">
        <v>5</v>
      </c>
      <c r="D77" s="4">
        <v>1</v>
      </c>
      <c r="E77" s="52" t="s">
        <v>130</v>
      </c>
      <c r="F77" s="4">
        <v>532</v>
      </c>
      <c r="G77" s="4">
        <v>250</v>
      </c>
      <c r="H77" s="4">
        <v>282</v>
      </c>
    </row>
    <row r="78" spans="1:8" ht="9.75" customHeight="1">
      <c r="A78" s="53" t="s">
        <v>124</v>
      </c>
      <c r="B78" s="4">
        <v>11</v>
      </c>
      <c r="C78" s="4">
        <v>7</v>
      </c>
      <c r="D78" s="4">
        <v>4</v>
      </c>
      <c r="E78" s="52" t="s">
        <v>190</v>
      </c>
      <c r="F78" s="5">
        <v>45.4</v>
      </c>
      <c r="G78" s="5">
        <v>43.1</v>
      </c>
      <c r="H78" s="5">
        <v>47.6</v>
      </c>
    </row>
    <row r="79" spans="1:8" ht="9.75" customHeight="1">
      <c r="A79" s="53" t="s">
        <v>125</v>
      </c>
      <c r="B79" s="4">
        <v>10</v>
      </c>
      <c r="C79" s="4">
        <v>5</v>
      </c>
      <c r="D79" s="4">
        <v>5</v>
      </c>
      <c r="E79" s="52" t="s">
        <v>208</v>
      </c>
      <c r="F79" s="4">
        <v>343</v>
      </c>
      <c r="G79" s="4">
        <v>157</v>
      </c>
      <c r="H79" s="4">
        <v>186</v>
      </c>
    </row>
    <row r="80" spans="1:8" ht="9.75" customHeight="1">
      <c r="A80" s="53" t="s">
        <v>126</v>
      </c>
      <c r="B80" s="4">
        <v>10</v>
      </c>
      <c r="C80" s="4">
        <v>7</v>
      </c>
      <c r="D80" s="4">
        <v>3</v>
      </c>
      <c r="E80" s="52" t="s">
        <v>190</v>
      </c>
      <c r="F80" s="5">
        <v>29.3</v>
      </c>
      <c r="G80" s="5">
        <v>27.1</v>
      </c>
      <c r="H80" s="5">
        <v>31.4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55.9</v>
      </c>
      <c r="G82" s="6">
        <v>54.9</v>
      </c>
      <c r="H82" s="6">
        <v>56.9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&amp;C&amp;--36-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225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1795</v>
      </c>
      <c r="C3" s="2">
        <f>SUM(C5,C12,C19,C26,C33,C40,C47,C54,C61,C68,C75,G5,G12,G19,G26,G33,G40,G47,G54,G61,G70,G68)</f>
        <v>851</v>
      </c>
      <c r="D3" s="2">
        <f>SUM(D5,D12,D19,D26,D33,D40,D47,D54,D61,D68,D75,H5,H12,H19,H26,H33,H40,H47,H54,H61,H70,H68)</f>
        <v>944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17</v>
      </c>
      <c r="C5" s="4">
        <f>SUM(C6:C10)</f>
        <v>10</v>
      </c>
      <c r="D5" s="4">
        <f>SUM(D6:D10)</f>
        <v>7</v>
      </c>
      <c r="E5" s="52" t="s">
        <v>6</v>
      </c>
      <c r="F5" s="4">
        <f>SUM(F6:F10)</f>
        <v>105</v>
      </c>
      <c r="G5" s="4">
        <f>SUM(G6:G10)</f>
        <v>49</v>
      </c>
      <c r="H5" s="4">
        <f>SUM(H6:H10)</f>
        <v>56</v>
      </c>
    </row>
    <row r="6" spans="1:8" ht="9.75" customHeight="1">
      <c r="A6" s="53" t="s">
        <v>7</v>
      </c>
      <c r="B6" s="4">
        <v>1</v>
      </c>
      <c r="C6" s="4">
        <v>1</v>
      </c>
      <c r="D6" s="4">
        <v>0</v>
      </c>
      <c r="E6" s="53" t="s">
        <v>8</v>
      </c>
      <c r="F6" s="4">
        <v>9</v>
      </c>
      <c r="G6" s="4">
        <v>5</v>
      </c>
      <c r="H6" s="4">
        <v>4</v>
      </c>
    </row>
    <row r="7" spans="1:8" ht="9.75" customHeight="1">
      <c r="A7" s="53" t="s">
        <v>9</v>
      </c>
      <c r="B7" s="4">
        <v>3</v>
      </c>
      <c r="C7" s="4">
        <v>1</v>
      </c>
      <c r="D7" s="4">
        <v>2</v>
      </c>
      <c r="E7" s="53" t="s">
        <v>10</v>
      </c>
      <c r="F7" s="4">
        <v>16</v>
      </c>
      <c r="G7" s="4">
        <v>8</v>
      </c>
      <c r="H7" s="4">
        <v>8</v>
      </c>
    </row>
    <row r="8" spans="1:8" ht="9.75" customHeight="1">
      <c r="A8" s="53" t="s">
        <v>11</v>
      </c>
      <c r="B8" s="4">
        <v>5</v>
      </c>
      <c r="C8" s="4">
        <v>3</v>
      </c>
      <c r="D8" s="4">
        <v>2</v>
      </c>
      <c r="E8" s="53" t="s">
        <v>12</v>
      </c>
      <c r="F8" s="4">
        <v>28</v>
      </c>
      <c r="G8" s="4">
        <v>13</v>
      </c>
      <c r="H8" s="4">
        <v>15</v>
      </c>
    </row>
    <row r="9" spans="1:8" ht="9.75" customHeight="1">
      <c r="A9" s="53" t="s">
        <v>13</v>
      </c>
      <c r="B9" s="4">
        <v>5</v>
      </c>
      <c r="C9" s="4">
        <v>3</v>
      </c>
      <c r="D9" s="4">
        <v>2</v>
      </c>
      <c r="E9" s="53" t="s">
        <v>14</v>
      </c>
      <c r="F9" s="4">
        <v>23</v>
      </c>
      <c r="G9" s="4">
        <v>11</v>
      </c>
      <c r="H9" s="4">
        <v>12</v>
      </c>
    </row>
    <row r="10" spans="1:8" ht="9.75" customHeight="1">
      <c r="A10" s="53" t="s">
        <v>15</v>
      </c>
      <c r="B10" s="4">
        <v>3</v>
      </c>
      <c r="C10" s="4">
        <v>2</v>
      </c>
      <c r="D10" s="4">
        <v>1</v>
      </c>
      <c r="E10" s="53" t="s">
        <v>16</v>
      </c>
      <c r="F10" s="4">
        <v>29</v>
      </c>
      <c r="G10" s="4">
        <v>12</v>
      </c>
      <c r="H10" s="4">
        <v>17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28</v>
      </c>
      <c r="C12" s="4">
        <f>SUM(C13:C17)</f>
        <v>11</v>
      </c>
      <c r="D12" s="4">
        <f>SUM(D13:D17)</f>
        <v>17</v>
      </c>
      <c r="E12" s="52" t="s">
        <v>18</v>
      </c>
      <c r="F12" s="4">
        <f>SUM(F13:F17)</f>
        <v>184</v>
      </c>
      <c r="G12" s="4">
        <f>SUM(G13:G17)</f>
        <v>98</v>
      </c>
      <c r="H12" s="4">
        <f>SUM(H13:H17)</f>
        <v>86</v>
      </c>
    </row>
    <row r="13" spans="1:8" ht="9.75" customHeight="1">
      <c r="A13" s="53" t="s">
        <v>19</v>
      </c>
      <c r="B13" s="4">
        <v>6</v>
      </c>
      <c r="C13" s="4">
        <v>4</v>
      </c>
      <c r="D13" s="4">
        <v>2</v>
      </c>
      <c r="E13" s="53" t="s">
        <v>20</v>
      </c>
      <c r="F13" s="4">
        <v>33</v>
      </c>
      <c r="G13" s="4">
        <v>18</v>
      </c>
      <c r="H13" s="4">
        <v>15</v>
      </c>
    </row>
    <row r="14" spans="1:8" ht="9.75" customHeight="1">
      <c r="A14" s="53" t="s">
        <v>21</v>
      </c>
      <c r="B14" s="4">
        <v>6</v>
      </c>
      <c r="C14" s="4">
        <v>3</v>
      </c>
      <c r="D14" s="4">
        <v>3</v>
      </c>
      <c r="E14" s="53" t="s">
        <v>22</v>
      </c>
      <c r="F14" s="4">
        <v>31</v>
      </c>
      <c r="G14" s="4">
        <v>18</v>
      </c>
      <c r="H14" s="4">
        <v>13</v>
      </c>
    </row>
    <row r="15" spans="1:8" ht="9.75" customHeight="1">
      <c r="A15" s="53" t="s">
        <v>23</v>
      </c>
      <c r="B15" s="4">
        <v>6</v>
      </c>
      <c r="C15" s="4">
        <v>2</v>
      </c>
      <c r="D15" s="4">
        <v>4</v>
      </c>
      <c r="E15" s="53" t="s">
        <v>24</v>
      </c>
      <c r="F15" s="4">
        <v>33</v>
      </c>
      <c r="G15" s="4">
        <v>17</v>
      </c>
      <c r="H15" s="4">
        <v>16</v>
      </c>
    </row>
    <row r="16" spans="1:8" ht="9.75" customHeight="1">
      <c r="A16" s="53" t="s">
        <v>25</v>
      </c>
      <c r="B16" s="4">
        <v>3</v>
      </c>
      <c r="C16" s="4">
        <v>0</v>
      </c>
      <c r="D16" s="4">
        <v>3</v>
      </c>
      <c r="E16" s="53" t="s">
        <v>26</v>
      </c>
      <c r="F16" s="4">
        <v>47</v>
      </c>
      <c r="G16" s="4">
        <v>25</v>
      </c>
      <c r="H16" s="4">
        <v>22</v>
      </c>
    </row>
    <row r="17" spans="1:8" ht="9.75" customHeight="1">
      <c r="A17" s="53" t="s">
        <v>27</v>
      </c>
      <c r="B17" s="4">
        <v>7</v>
      </c>
      <c r="C17" s="4">
        <v>2</v>
      </c>
      <c r="D17" s="4">
        <v>5</v>
      </c>
      <c r="E17" s="53" t="s">
        <v>28</v>
      </c>
      <c r="F17" s="4">
        <v>40</v>
      </c>
      <c r="G17" s="4">
        <v>20</v>
      </c>
      <c r="H17" s="4">
        <v>20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34</v>
      </c>
      <c r="C19" s="4">
        <f>SUM(C20:C24)</f>
        <v>16</v>
      </c>
      <c r="D19" s="4">
        <f>SUM(D20:D24)</f>
        <v>18</v>
      </c>
      <c r="E19" s="52" t="s">
        <v>30</v>
      </c>
      <c r="F19" s="4">
        <f>SUM(F20:F24)</f>
        <v>227</v>
      </c>
      <c r="G19" s="4">
        <f>SUM(G20:G24)</f>
        <v>122</v>
      </c>
      <c r="H19" s="4">
        <f>SUM(H20:H24)</f>
        <v>105</v>
      </c>
    </row>
    <row r="20" spans="1:8" ht="9.75" customHeight="1">
      <c r="A20" s="52" t="s">
        <v>31</v>
      </c>
      <c r="B20" s="4">
        <v>3</v>
      </c>
      <c r="C20" s="4">
        <v>1</v>
      </c>
      <c r="D20" s="4">
        <v>2</v>
      </c>
      <c r="E20" s="53" t="s">
        <v>32</v>
      </c>
      <c r="F20" s="4">
        <v>47</v>
      </c>
      <c r="G20" s="4">
        <v>24</v>
      </c>
      <c r="H20" s="4">
        <v>23</v>
      </c>
    </row>
    <row r="21" spans="1:8" ht="9.75" customHeight="1">
      <c r="A21" s="52" t="s">
        <v>33</v>
      </c>
      <c r="B21" s="4">
        <v>5</v>
      </c>
      <c r="C21" s="4">
        <v>3</v>
      </c>
      <c r="D21" s="4">
        <v>2</v>
      </c>
      <c r="E21" s="53" t="s">
        <v>34</v>
      </c>
      <c r="F21" s="4">
        <v>50</v>
      </c>
      <c r="G21" s="4">
        <v>26</v>
      </c>
      <c r="H21" s="4">
        <v>24</v>
      </c>
    </row>
    <row r="22" spans="1:8" ht="9.75" customHeight="1">
      <c r="A22" s="52" t="s">
        <v>35</v>
      </c>
      <c r="B22" s="4">
        <v>8</v>
      </c>
      <c r="C22" s="4">
        <v>2</v>
      </c>
      <c r="D22" s="4">
        <v>6</v>
      </c>
      <c r="E22" s="53" t="s">
        <v>36</v>
      </c>
      <c r="F22" s="4">
        <v>31</v>
      </c>
      <c r="G22" s="4">
        <v>18</v>
      </c>
      <c r="H22" s="4">
        <v>13</v>
      </c>
    </row>
    <row r="23" spans="1:8" ht="9.75" customHeight="1">
      <c r="A23" s="52" t="s">
        <v>37</v>
      </c>
      <c r="B23" s="4">
        <v>12</v>
      </c>
      <c r="C23" s="4">
        <v>7</v>
      </c>
      <c r="D23" s="4">
        <v>5</v>
      </c>
      <c r="E23" s="53" t="s">
        <v>38</v>
      </c>
      <c r="F23" s="4">
        <v>54</v>
      </c>
      <c r="G23" s="4">
        <v>32</v>
      </c>
      <c r="H23" s="4">
        <v>22</v>
      </c>
    </row>
    <row r="24" spans="1:8" ht="9.75" customHeight="1">
      <c r="A24" s="52" t="s">
        <v>39</v>
      </c>
      <c r="B24" s="4">
        <v>6</v>
      </c>
      <c r="C24" s="4">
        <v>3</v>
      </c>
      <c r="D24" s="4">
        <v>3</v>
      </c>
      <c r="E24" s="53" t="s">
        <v>40</v>
      </c>
      <c r="F24" s="4">
        <v>45</v>
      </c>
      <c r="G24" s="4">
        <v>22</v>
      </c>
      <c r="H24" s="4">
        <v>23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31</v>
      </c>
      <c r="C26" s="4">
        <f>SUM(C27:C31)</f>
        <v>20</v>
      </c>
      <c r="D26" s="4">
        <f>SUM(D27:D31)</f>
        <v>11</v>
      </c>
      <c r="E26" s="52" t="s">
        <v>42</v>
      </c>
      <c r="F26" s="4">
        <f>SUM(F27:F31)</f>
        <v>164</v>
      </c>
      <c r="G26" s="4">
        <f>SUM(G27:G31)</f>
        <v>77</v>
      </c>
      <c r="H26" s="4">
        <f>SUM(H27:H31)</f>
        <v>87</v>
      </c>
    </row>
    <row r="27" spans="1:8" ht="9.75" customHeight="1">
      <c r="A27" s="52" t="s">
        <v>43</v>
      </c>
      <c r="B27" s="4">
        <v>6</v>
      </c>
      <c r="C27" s="4">
        <v>3</v>
      </c>
      <c r="D27" s="4">
        <v>3</v>
      </c>
      <c r="E27" s="53" t="s">
        <v>44</v>
      </c>
      <c r="F27" s="4">
        <v>43</v>
      </c>
      <c r="G27" s="4">
        <v>23</v>
      </c>
      <c r="H27" s="4">
        <v>20</v>
      </c>
    </row>
    <row r="28" spans="1:8" ht="9.75" customHeight="1">
      <c r="A28" s="52" t="s">
        <v>45</v>
      </c>
      <c r="B28" s="4">
        <v>7</v>
      </c>
      <c r="C28" s="4">
        <v>5</v>
      </c>
      <c r="D28" s="4">
        <v>2</v>
      </c>
      <c r="E28" s="53" t="s">
        <v>46</v>
      </c>
      <c r="F28" s="4">
        <v>17</v>
      </c>
      <c r="G28" s="4">
        <v>6</v>
      </c>
      <c r="H28" s="4">
        <v>11</v>
      </c>
    </row>
    <row r="29" spans="1:8" ht="9.75" customHeight="1">
      <c r="A29" s="52" t="s">
        <v>47</v>
      </c>
      <c r="B29" s="4">
        <v>7</v>
      </c>
      <c r="C29" s="4">
        <v>4</v>
      </c>
      <c r="D29" s="4">
        <v>3</v>
      </c>
      <c r="E29" s="53" t="s">
        <v>48</v>
      </c>
      <c r="F29" s="4">
        <v>33</v>
      </c>
      <c r="G29" s="4">
        <v>15</v>
      </c>
      <c r="H29" s="4">
        <v>18</v>
      </c>
    </row>
    <row r="30" spans="1:8" ht="9.75" customHeight="1">
      <c r="A30" s="52" t="s">
        <v>49</v>
      </c>
      <c r="B30" s="4">
        <v>4</v>
      </c>
      <c r="C30" s="4">
        <v>2</v>
      </c>
      <c r="D30" s="4">
        <v>2</v>
      </c>
      <c r="E30" s="53" t="s">
        <v>50</v>
      </c>
      <c r="F30" s="4">
        <v>35</v>
      </c>
      <c r="G30" s="4">
        <v>16</v>
      </c>
      <c r="H30" s="4">
        <v>19</v>
      </c>
    </row>
    <row r="31" spans="1:8" ht="9.75" customHeight="1">
      <c r="A31" s="52" t="s">
        <v>51</v>
      </c>
      <c r="B31" s="4">
        <v>7</v>
      </c>
      <c r="C31" s="4">
        <v>6</v>
      </c>
      <c r="D31" s="4">
        <v>1</v>
      </c>
      <c r="E31" s="53" t="s">
        <v>52</v>
      </c>
      <c r="F31" s="4">
        <v>36</v>
      </c>
      <c r="G31" s="4">
        <v>17</v>
      </c>
      <c r="H31" s="4">
        <v>19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17</v>
      </c>
      <c r="C33" s="4">
        <f>SUM(C34:C38)</f>
        <v>10</v>
      </c>
      <c r="D33" s="4">
        <f>SUM(D34:D38)</f>
        <v>7</v>
      </c>
      <c r="E33" s="52" t="s">
        <v>54</v>
      </c>
      <c r="F33" s="4">
        <f>SUM(F34:F38)</f>
        <v>219</v>
      </c>
      <c r="G33" s="4">
        <f>SUM(G34:G38)</f>
        <v>93</v>
      </c>
      <c r="H33" s="4">
        <f>SUM(H34:H38)</f>
        <v>126</v>
      </c>
    </row>
    <row r="34" spans="1:8" ht="9.75" customHeight="1">
      <c r="A34" s="52" t="s">
        <v>55</v>
      </c>
      <c r="B34" s="4">
        <v>1</v>
      </c>
      <c r="C34" s="4">
        <v>0</v>
      </c>
      <c r="D34" s="4">
        <v>1</v>
      </c>
      <c r="E34" s="53" t="s">
        <v>56</v>
      </c>
      <c r="F34" s="4">
        <v>39</v>
      </c>
      <c r="G34" s="4">
        <v>14</v>
      </c>
      <c r="H34" s="4">
        <v>25</v>
      </c>
    </row>
    <row r="35" spans="1:8" ht="9.75" customHeight="1">
      <c r="A35" s="52" t="s">
        <v>57</v>
      </c>
      <c r="B35" s="4">
        <v>4</v>
      </c>
      <c r="C35" s="4">
        <v>4</v>
      </c>
      <c r="D35" s="4">
        <v>0</v>
      </c>
      <c r="E35" s="53" t="s">
        <v>58</v>
      </c>
      <c r="F35" s="4">
        <v>49</v>
      </c>
      <c r="G35" s="4">
        <v>19</v>
      </c>
      <c r="H35" s="4">
        <v>30</v>
      </c>
    </row>
    <row r="36" spans="1:8" ht="9.75" customHeight="1">
      <c r="A36" s="52" t="s">
        <v>59</v>
      </c>
      <c r="B36" s="4">
        <v>4</v>
      </c>
      <c r="C36" s="4">
        <v>3</v>
      </c>
      <c r="D36" s="4">
        <v>1</v>
      </c>
      <c r="E36" s="53" t="s">
        <v>60</v>
      </c>
      <c r="F36" s="4">
        <v>48</v>
      </c>
      <c r="G36" s="4">
        <v>19</v>
      </c>
      <c r="H36" s="4">
        <v>29</v>
      </c>
    </row>
    <row r="37" spans="1:8" ht="9.75" customHeight="1">
      <c r="A37" s="52" t="s">
        <v>61</v>
      </c>
      <c r="B37" s="4">
        <v>7</v>
      </c>
      <c r="C37" s="4">
        <v>2</v>
      </c>
      <c r="D37" s="4">
        <v>5</v>
      </c>
      <c r="E37" s="53" t="s">
        <v>62</v>
      </c>
      <c r="F37" s="4">
        <v>28</v>
      </c>
      <c r="G37" s="4">
        <v>13</v>
      </c>
      <c r="H37" s="4">
        <v>15</v>
      </c>
    </row>
    <row r="38" spans="1:8" ht="9.75" customHeight="1">
      <c r="A38" s="52" t="s">
        <v>63</v>
      </c>
      <c r="B38" s="4">
        <v>1</v>
      </c>
      <c r="C38" s="4">
        <v>1</v>
      </c>
      <c r="D38" s="4">
        <v>0</v>
      </c>
      <c r="E38" s="53" t="s">
        <v>64</v>
      </c>
      <c r="F38" s="4">
        <v>55</v>
      </c>
      <c r="G38" s="4">
        <v>28</v>
      </c>
      <c r="H38" s="4">
        <v>27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33</v>
      </c>
      <c r="C40" s="4">
        <f>SUM(C41:C45)</f>
        <v>18</v>
      </c>
      <c r="D40" s="4">
        <f>SUM(D41:D45)</f>
        <v>15</v>
      </c>
      <c r="E40" s="52" t="s">
        <v>66</v>
      </c>
      <c r="F40" s="4">
        <f>SUM(F41:F45)</f>
        <v>206</v>
      </c>
      <c r="G40" s="4">
        <f>SUM(G41:G45)</f>
        <v>84</v>
      </c>
      <c r="H40" s="4">
        <f>SUM(H41:H45)</f>
        <v>122</v>
      </c>
    </row>
    <row r="41" spans="1:8" ht="9.75" customHeight="1">
      <c r="A41" s="52" t="s">
        <v>67</v>
      </c>
      <c r="B41" s="4">
        <v>6</v>
      </c>
      <c r="C41" s="4">
        <v>4</v>
      </c>
      <c r="D41" s="4">
        <v>2</v>
      </c>
      <c r="E41" s="53" t="s">
        <v>68</v>
      </c>
      <c r="F41" s="4">
        <v>48</v>
      </c>
      <c r="G41" s="4">
        <v>22</v>
      </c>
      <c r="H41" s="4">
        <v>26</v>
      </c>
    </row>
    <row r="42" spans="1:8" ht="9.75" customHeight="1">
      <c r="A42" s="52" t="s">
        <v>69</v>
      </c>
      <c r="B42" s="4">
        <v>4</v>
      </c>
      <c r="C42" s="4">
        <v>1</v>
      </c>
      <c r="D42" s="4">
        <v>3</v>
      </c>
      <c r="E42" s="53" t="s">
        <v>70</v>
      </c>
      <c r="F42" s="4">
        <v>37</v>
      </c>
      <c r="G42" s="4">
        <v>15</v>
      </c>
      <c r="H42" s="4">
        <v>22</v>
      </c>
    </row>
    <row r="43" spans="1:8" ht="9.75" customHeight="1">
      <c r="A43" s="52" t="s">
        <v>71</v>
      </c>
      <c r="B43" s="4">
        <v>13</v>
      </c>
      <c r="C43" s="4">
        <v>8</v>
      </c>
      <c r="D43" s="4">
        <v>5</v>
      </c>
      <c r="E43" s="53" t="s">
        <v>72</v>
      </c>
      <c r="F43" s="4">
        <v>50</v>
      </c>
      <c r="G43" s="4">
        <v>18</v>
      </c>
      <c r="H43" s="4">
        <v>32</v>
      </c>
    </row>
    <row r="44" spans="1:8" ht="9.75" customHeight="1">
      <c r="A44" s="52" t="s">
        <v>73</v>
      </c>
      <c r="B44" s="4">
        <v>9</v>
      </c>
      <c r="C44" s="4">
        <v>5</v>
      </c>
      <c r="D44" s="4">
        <v>4</v>
      </c>
      <c r="E44" s="53" t="s">
        <v>74</v>
      </c>
      <c r="F44" s="4">
        <v>43</v>
      </c>
      <c r="G44" s="4">
        <v>20</v>
      </c>
      <c r="H44" s="4">
        <v>23</v>
      </c>
    </row>
    <row r="45" spans="1:8" ht="9.75" customHeight="1">
      <c r="A45" s="52" t="s">
        <v>75</v>
      </c>
      <c r="B45" s="4">
        <v>1</v>
      </c>
      <c r="C45" s="4">
        <v>0</v>
      </c>
      <c r="D45" s="4">
        <v>1</v>
      </c>
      <c r="E45" s="53" t="s">
        <v>76</v>
      </c>
      <c r="F45" s="4">
        <v>28</v>
      </c>
      <c r="G45" s="4">
        <v>9</v>
      </c>
      <c r="H45" s="4">
        <v>19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48</v>
      </c>
      <c r="C47" s="4">
        <f>SUM(C48:C52)</f>
        <v>28</v>
      </c>
      <c r="D47" s="4">
        <f>SUM(D48:D52)</f>
        <v>20</v>
      </c>
      <c r="E47" s="52" t="s">
        <v>78</v>
      </c>
      <c r="F47" s="4">
        <f>SUM(F48:F52)</f>
        <v>161</v>
      </c>
      <c r="G47" s="4">
        <f>SUM(G48:G52)</f>
        <v>60</v>
      </c>
      <c r="H47" s="4">
        <f>SUM(H48:H52)</f>
        <v>101</v>
      </c>
    </row>
    <row r="48" spans="1:8" ht="9.75" customHeight="1">
      <c r="A48" s="52" t="s">
        <v>79</v>
      </c>
      <c r="B48" s="4">
        <v>10</v>
      </c>
      <c r="C48" s="4">
        <v>3</v>
      </c>
      <c r="D48" s="4">
        <v>7</v>
      </c>
      <c r="E48" s="53" t="s">
        <v>80</v>
      </c>
      <c r="F48" s="4">
        <v>35</v>
      </c>
      <c r="G48" s="4">
        <v>20</v>
      </c>
      <c r="H48" s="4">
        <v>15</v>
      </c>
    </row>
    <row r="49" spans="1:8" ht="9.75" customHeight="1">
      <c r="A49" s="52" t="s">
        <v>81</v>
      </c>
      <c r="B49" s="4">
        <v>12</v>
      </c>
      <c r="C49" s="4">
        <v>10</v>
      </c>
      <c r="D49" s="4">
        <v>2</v>
      </c>
      <c r="E49" s="53" t="s">
        <v>82</v>
      </c>
      <c r="F49" s="4">
        <v>35</v>
      </c>
      <c r="G49" s="4">
        <v>10</v>
      </c>
      <c r="H49" s="4">
        <v>25</v>
      </c>
    </row>
    <row r="50" spans="1:8" ht="9.75" customHeight="1">
      <c r="A50" s="52" t="s">
        <v>83</v>
      </c>
      <c r="B50" s="4">
        <v>6</v>
      </c>
      <c r="C50" s="4">
        <v>4</v>
      </c>
      <c r="D50" s="4">
        <v>2</v>
      </c>
      <c r="E50" s="53" t="s">
        <v>84</v>
      </c>
      <c r="F50" s="4">
        <v>39</v>
      </c>
      <c r="G50" s="4">
        <v>14</v>
      </c>
      <c r="H50" s="4">
        <v>25</v>
      </c>
    </row>
    <row r="51" spans="1:8" ht="9.75" customHeight="1">
      <c r="A51" s="52" t="s">
        <v>85</v>
      </c>
      <c r="B51" s="4">
        <v>11</v>
      </c>
      <c r="C51" s="4">
        <v>5</v>
      </c>
      <c r="D51" s="4">
        <v>6</v>
      </c>
      <c r="E51" s="53" t="s">
        <v>86</v>
      </c>
      <c r="F51" s="4">
        <v>29</v>
      </c>
      <c r="G51" s="4">
        <v>10</v>
      </c>
      <c r="H51" s="4">
        <v>19</v>
      </c>
    </row>
    <row r="52" spans="1:8" ht="9.75" customHeight="1">
      <c r="A52" s="52" t="s">
        <v>87</v>
      </c>
      <c r="B52" s="4">
        <v>9</v>
      </c>
      <c r="C52" s="4">
        <v>6</v>
      </c>
      <c r="D52" s="4">
        <v>3</v>
      </c>
      <c r="E52" s="53" t="s">
        <v>88</v>
      </c>
      <c r="F52" s="4">
        <v>23</v>
      </c>
      <c r="G52" s="4">
        <v>6</v>
      </c>
      <c r="H52" s="4">
        <v>17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33</v>
      </c>
      <c r="C54" s="4">
        <f>SUM(C55:C59)</f>
        <v>22</v>
      </c>
      <c r="D54" s="4">
        <f>SUM(D55:D59)</f>
        <v>11</v>
      </c>
      <c r="E54" s="52" t="s">
        <v>90</v>
      </c>
      <c r="F54" s="4">
        <f>SUM(F55:F59)</f>
        <v>57</v>
      </c>
      <c r="G54" s="4">
        <f>SUM(G55:G59)</f>
        <v>13</v>
      </c>
      <c r="H54" s="4">
        <f>SUM(H55:H59)</f>
        <v>44</v>
      </c>
    </row>
    <row r="55" spans="1:8" ht="9.75" customHeight="1">
      <c r="A55" s="52" t="s">
        <v>91</v>
      </c>
      <c r="B55" s="4">
        <v>4</v>
      </c>
      <c r="C55" s="4">
        <v>3</v>
      </c>
      <c r="D55" s="4">
        <v>1</v>
      </c>
      <c r="E55" s="53" t="s">
        <v>92</v>
      </c>
      <c r="F55" s="4">
        <v>16</v>
      </c>
      <c r="G55" s="4">
        <v>4</v>
      </c>
      <c r="H55" s="4">
        <v>12</v>
      </c>
    </row>
    <row r="56" spans="1:8" ht="9.75" customHeight="1">
      <c r="A56" s="52" t="s">
        <v>93</v>
      </c>
      <c r="B56" s="4">
        <v>5</v>
      </c>
      <c r="C56" s="4">
        <v>2</v>
      </c>
      <c r="D56" s="4">
        <v>3</v>
      </c>
      <c r="E56" s="53" t="s">
        <v>94</v>
      </c>
      <c r="F56" s="4">
        <v>12</v>
      </c>
      <c r="G56" s="4">
        <v>3</v>
      </c>
      <c r="H56" s="4">
        <v>9</v>
      </c>
    </row>
    <row r="57" spans="1:8" ht="9.75" customHeight="1">
      <c r="A57" s="52" t="s">
        <v>95</v>
      </c>
      <c r="B57" s="4">
        <v>11</v>
      </c>
      <c r="C57" s="4">
        <v>9</v>
      </c>
      <c r="D57" s="4">
        <v>2</v>
      </c>
      <c r="E57" s="53" t="s">
        <v>96</v>
      </c>
      <c r="F57" s="4">
        <v>14</v>
      </c>
      <c r="G57" s="4">
        <v>3</v>
      </c>
      <c r="H57" s="4">
        <v>11</v>
      </c>
    </row>
    <row r="58" spans="1:8" ht="9.75" customHeight="1">
      <c r="A58" s="52" t="s">
        <v>97</v>
      </c>
      <c r="B58" s="4">
        <v>6</v>
      </c>
      <c r="C58" s="4">
        <v>3</v>
      </c>
      <c r="D58" s="4">
        <v>3</v>
      </c>
      <c r="E58" s="53" t="s">
        <v>98</v>
      </c>
      <c r="F58" s="4">
        <v>8</v>
      </c>
      <c r="G58" s="4">
        <v>2</v>
      </c>
      <c r="H58" s="4">
        <v>6</v>
      </c>
    </row>
    <row r="59" spans="1:8" ht="9.75" customHeight="1">
      <c r="A59" s="52" t="s">
        <v>99</v>
      </c>
      <c r="B59" s="4">
        <v>7</v>
      </c>
      <c r="C59" s="4">
        <v>5</v>
      </c>
      <c r="D59" s="4">
        <v>2</v>
      </c>
      <c r="E59" s="53" t="s">
        <v>100</v>
      </c>
      <c r="F59" s="4">
        <v>7</v>
      </c>
      <c r="G59" s="4">
        <v>1</v>
      </c>
      <c r="H59" s="4">
        <v>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68</v>
      </c>
      <c r="C61" s="4">
        <f>SUM(C62:C66)</f>
        <v>36</v>
      </c>
      <c r="D61" s="4">
        <f>SUM(D62:D66)</f>
        <v>32</v>
      </c>
      <c r="E61" s="52" t="s">
        <v>102</v>
      </c>
      <c r="F61" s="4">
        <f>SUM(F62:F66)</f>
        <v>19</v>
      </c>
      <c r="G61" s="4">
        <f>SUM(G62:G66)</f>
        <v>6</v>
      </c>
      <c r="H61" s="4">
        <f>SUM(H62:H66)</f>
        <v>13</v>
      </c>
    </row>
    <row r="62" spans="1:8" ht="9.75" customHeight="1">
      <c r="A62" s="53" t="s">
        <v>103</v>
      </c>
      <c r="B62" s="4">
        <v>10</v>
      </c>
      <c r="C62" s="4">
        <v>5</v>
      </c>
      <c r="D62" s="4">
        <v>5</v>
      </c>
      <c r="E62" s="53" t="s">
        <v>104</v>
      </c>
      <c r="F62" s="4">
        <v>9</v>
      </c>
      <c r="G62" s="4">
        <v>1</v>
      </c>
      <c r="H62" s="4">
        <v>8</v>
      </c>
    </row>
    <row r="63" spans="1:8" ht="9.75" customHeight="1">
      <c r="A63" s="53" t="s">
        <v>105</v>
      </c>
      <c r="B63" s="4">
        <v>21</v>
      </c>
      <c r="C63" s="4">
        <v>10</v>
      </c>
      <c r="D63" s="4">
        <v>11</v>
      </c>
      <c r="E63" s="53" t="s">
        <v>106</v>
      </c>
      <c r="F63" s="4">
        <v>3</v>
      </c>
      <c r="G63" s="4">
        <v>2</v>
      </c>
      <c r="H63" s="4">
        <v>1</v>
      </c>
    </row>
    <row r="64" spans="1:8" ht="9.75" customHeight="1">
      <c r="A64" s="53" t="s">
        <v>107</v>
      </c>
      <c r="B64" s="4">
        <v>9</v>
      </c>
      <c r="C64" s="4">
        <v>4</v>
      </c>
      <c r="D64" s="4">
        <v>5</v>
      </c>
      <c r="E64" s="53" t="s">
        <v>108</v>
      </c>
      <c r="F64" s="4">
        <v>4</v>
      </c>
      <c r="G64" s="4">
        <v>2</v>
      </c>
      <c r="H64" s="4">
        <v>2</v>
      </c>
    </row>
    <row r="65" spans="1:8" ht="9.75" customHeight="1">
      <c r="A65" s="53" t="s">
        <v>109</v>
      </c>
      <c r="B65" s="4">
        <v>14</v>
      </c>
      <c r="C65" s="4">
        <v>9</v>
      </c>
      <c r="D65" s="4">
        <v>5</v>
      </c>
      <c r="E65" s="53" t="s">
        <v>110</v>
      </c>
      <c r="F65" s="4">
        <v>1</v>
      </c>
      <c r="G65" s="4">
        <v>0</v>
      </c>
      <c r="H65" s="4">
        <v>1</v>
      </c>
    </row>
    <row r="66" spans="1:8" ht="9.75" customHeight="1">
      <c r="A66" s="53" t="s">
        <v>111</v>
      </c>
      <c r="B66" s="4">
        <v>14</v>
      </c>
      <c r="C66" s="4">
        <v>8</v>
      </c>
      <c r="D66" s="4">
        <v>6</v>
      </c>
      <c r="E66" s="53" t="s">
        <v>112</v>
      </c>
      <c r="F66" s="4">
        <v>2</v>
      </c>
      <c r="G66" s="4">
        <v>1</v>
      </c>
      <c r="H66" s="4">
        <v>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67</v>
      </c>
      <c r="C68" s="4">
        <f>SUM(C69:C73)</f>
        <v>36</v>
      </c>
      <c r="D68" s="4">
        <f>SUM(D69:D73)</f>
        <v>31</v>
      </c>
      <c r="E68" s="52" t="s">
        <v>114</v>
      </c>
      <c r="F68" s="4">
        <v>0</v>
      </c>
      <c r="G68" s="4">
        <v>0</v>
      </c>
      <c r="H68" s="4">
        <v>0</v>
      </c>
    </row>
    <row r="69" spans="1:8" ht="9.75" customHeight="1">
      <c r="A69" s="53" t="s">
        <v>115</v>
      </c>
      <c r="B69" s="4">
        <v>11</v>
      </c>
      <c r="C69" s="4">
        <v>3</v>
      </c>
      <c r="D69" s="4">
        <v>8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13</v>
      </c>
      <c r="C70" s="4">
        <v>5</v>
      </c>
      <c r="D70" s="4">
        <v>8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13</v>
      </c>
      <c r="C71" s="4">
        <v>9</v>
      </c>
      <c r="D71" s="4">
        <v>4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17</v>
      </c>
      <c r="C72" s="4">
        <v>11</v>
      </c>
      <c r="D72" s="4">
        <v>6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13</v>
      </c>
      <c r="C73" s="4">
        <v>8</v>
      </c>
      <c r="D73" s="4">
        <v>5</v>
      </c>
      <c r="E73" s="53" t="s">
        <v>128</v>
      </c>
      <c r="F73" s="4">
        <v>79</v>
      </c>
      <c r="G73" s="4">
        <v>37</v>
      </c>
      <c r="H73" s="4">
        <v>42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4.4</v>
      </c>
      <c r="G74" s="5">
        <v>4.3</v>
      </c>
      <c r="H74" s="5">
        <v>4.4</v>
      </c>
    </row>
    <row r="75" spans="1:8" ht="9.75" customHeight="1">
      <c r="A75" s="52" t="s">
        <v>121</v>
      </c>
      <c r="B75" s="4">
        <f>SUM(B76:B80)</f>
        <v>77</v>
      </c>
      <c r="C75" s="4">
        <f>SUM(C76:C80)</f>
        <v>42</v>
      </c>
      <c r="D75" s="4">
        <f>SUM(D76:D80)</f>
        <v>35</v>
      </c>
      <c r="E75" s="53" t="s">
        <v>129</v>
      </c>
      <c r="F75" s="4">
        <v>663</v>
      </c>
      <c r="G75" s="4">
        <v>359</v>
      </c>
      <c r="H75" s="4">
        <v>304</v>
      </c>
    </row>
    <row r="76" spans="1:8" ht="9.75" customHeight="1">
      <c r="A76" s="53" t="s">
        <v>122</v>
      </c>
      <c r="B76" s="4">
        <v>14</v>
      </c>
      <c r="C76" s="4">
        <v>9</v>
      </c>
      <c r="D76" s="4">
        <v>5</v>
      </c>
      <c r="E76" s="52" t="s">
        <v>190</v>
      </c>
      <c r="F76" s="5">
        <v>36.9</v>
      </c>
      <c r="G76" s="5">
        <v>42.2</v>
      </c>
      <c r="H76" s="5">
        <v>32.2</v>
      </c>
    </row>
    <row r="77" spans="1:8" ht="9.75" customHeight="1">
      <c r="A77" s="53" t="s">
        <v>123</v>
      </c>
      <c r="B77" s="4">
        <v>12</v>
      </c>
      <c r="C77" s="4">
        <v>5</v>
      </c>
      <c r="D77" s="4">
        <v>7</v>
      </c>
      <c r="E77" s="52" t="s">
        <v>130</v>
      </c>
      <c r="F77" s="4">
        <v>1053</v>
      </c>
      <c r="G77" s="4">
        <v>455</v>
      </c>
      <c r="H77" s="4">
        <v>598</v>
      </c>
    </row>
    <row r="78" spans="1:8" ht="9.75" customHeight="1">
      <c r="A78" s="53" t="s">
        <v>124</v>
      </c>
      <c r="B78" s="4">
        <v>20</v>
      </c>
      <c r="C78" s="4">
        <v>11</v>
      </c>
      <c r="D78" s="4">
        <v>9</v>
      </c>
      <c r="E78" s="52" t="s">
        <v>190</v>
      </c>
      <c r="F78" s="5">
        <v>58.7</v>
      </c>
      <c r="G78" s="5">
        <v>53.5</v>
      </c>
      <c r="H78" s="5">
        <v>63.3</v>
      </c>
    </row>
    <row r="79" spans="1:8" ht="9.75" customHeight="1">
      <c r="A79" s="53" t="s">
        <v>125</v>
      </c>
      <c r="B79" s="4">
        <v>15</v>
      </c>
      <c r="C79" s="4">
        <v>10</v>
      </c>
      <c r="D79" s="4">
        <v>5</v>
      </c>
      <c r="E79" s="52" t="s">
        <v>208</v>
      </c>
      <c r="F79" s="4">
        <v>662</v>
      </c>
      <c r="G79" s="4">
        <v>256</v>
      </c>
      <c r="H79" s="4">
        <v>406</v>
      </c>
    </row>
    <row r="80" spans="1:8" ht="9.75" customHeight="1">
      <c r="A80" s="53" t="s">
        <v>126</v>
      </c>
      <c r="B80" s="4">
        <v>16</v>
      </c>
      <c r="C80" s="4">
        <v>7</v>
      </c>
      <c r="D80" s="4">
        <v>9</v>
      </c>
      <c r="E80" s="52" t="s">
        <v>190</v>
      </c>
      <c r="F80" s="5">
        <v>36.9</v>
      </c>
      <c r="G80" s="5">
        <v>30.1</v>
      </c>
      <c r="H80" s="5">
        <v>43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64.3</v>
      </c>
      <c r="G82" s="6">
        <v>61.7</v>
      </c>
      <c r="H82" s="6">
        <v>66.6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&amp;C&amp;--37-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226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21762</v>
      </c>
      <c r="C3" s="2">
        <f>SUM(C5,C12,C19,C26,C33,C40,C47,C54,C61,C68,C75,G5,G12,G19,G26,G33,G40,G47,G54,G61,G70,G68)</f>
        <v>10616</v>
      </c>
      <c r="D3" s="2">
        <f>SUM(D5,D12,D19,D26,D33,D40,D47,D54,D61,D68,D75,H5,H12,H19,H26,H33,H40,H47,H54,H61,H70,H68)</f>
        <v>11146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482</v>
      </c>
      <c r="C5" s="4">
        <f>SUM(C6:C10)</f>
        <v>239</v>
      </c>
      <c r="D5" s="4">
        <f>SUM(D6:D10)</f>
        <v>243</v>
      </c>
      <c r="E5" s="52" t="s">
        <v>6</v>
      </c>
      <c r="F5" s="4">
        <f>SUM(F6:F10)</f>
        <v>1534</v>
      </c>
      <c r="G5" s="4">
        <f>SUM(G6:G10)</f>
        <v>786</v>
      </c>
      <c r="H5" s="4">
        <f>SUM(H6:H10)</f>
        <v>748</v>
      </c>
    </row>
    <row r="6" spans="1:8" ht="9.75" customHeight="1">
      <c r="A6" s="53" t="s">
        <v>7</v>
      </c>
      <c r="B6" s="4">
        <v>82</v>
      </c>
      <c r="C6" s="4">
        <v>46</v>
      </c>
      <c r="D6" s="4">
        <v>36</v>
      </c>
      <c r="E6" s="53" t="s">
        <v>8</v>
      </c>
      <c r="F6" s="4">
        <v>286</v>
      </c>
      <c r="G6" s="4">
        <v>160</v>
      </c>
      <c r="H6" s="4">
        <v>126</v>
      </c>
    </row>
    <row r="7" spans="1:8" ht="9.75" customHeight="1">
      <c r="A7" s="53" t="s">
        <v>9</v>
      </c>
      <c r="B7" s="4">
        <v>96</v>
      </c>
      <c r="C7" s="4">
        <v>46</v>
      </c>
      <c r="D7" s="4">
        <v>50</v>
      </c>
      <c r="E7" s="53" t="s">
        <v>10</v>
      </c>
      <c r="F7" s="4">
        <v>281</v>
      </c>
      <c r="G7" s="4">
        <v>119</v>
      </c>
      <c r="H7" s="4">
        <v>162</v>
      </c>
    </row>
    <row r="8" spans="1:8" ht="9.75" customHeight="1">
      <c r="A8" s="53" t="s">
        <v>11</v>
      </c>
      <c r="B8" s="4">
        <v>108</v>
      </c>
      <c r="C8" s="4">
        <v>51</v>
      </c>
      <c r="D8" s="4">
        <v>57</v>
      </c>
      <c r="E8" s="53" t="s">
        <v>12</v>
      </c>
      <c r="F8" s="4">
        <v>306</v>
      </c>
      <c r="G8" s="4">
        <v>159</v>
      </c>
      <c r="H8" s="4">
        <v>147</v>
      </c>
    </row>
    <row r="9" spans="1:8" ht="9.75" customHeight="1">
      <c r="A9" s="53" t="s">
        <v>13</v>
      </c>
      <c r="B9" s="4">
        <v>96</v>
      </c>
      <c r="C9" s="4">
        <v>49</v>
      </c>
      <c r="D9" s="4">
        <v>47</v>
      </c>
      <c r="E9" s="53" t="s">
        <v>14</v>
      </c>
      <c r="F9" s="4">
        <v>337</v>
      </c>
      <c r="G9" s="4">
        <v>184</v>
      </c>
      <c r="H9" s="4">
        <v>153</v>
      </c>
    </row>
    <row r="10" spans="1:8" ht="9.75" customHeight="1">
      <c r="A10" s="53" t="s">
        <v>15</v>
      </c>
      <c r="B10" s="4">
        <v>100</v>
      </c>
      <c r="C10" s="4">
        <v>47</v>
      </c>
      <c r="D10" s="4">
        <v>53</v>
      </c>
      <c r="E10" s="53" t="s">
        <v>16</v>
      </c>
      <c r="F10" s="4">
        <v>324</v>
      </c>
      <c r="G10" s="4">
        <v>164</v>
      </c>
      <c r="H10" s="4">
        <v>160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627</v>
      </c>
      <c r="C12" s="4">
        <f>SUM(C13:C17)</f>
        <v>322</v>
      </c>
      <c r="D12" s="4">
        <f>SUM(D13:D17)</f>
        <v>305</v>
      </c>
      <c r="E12" s="52" t="s">
        <v>18</v>
      </c>
      <c r="F12" s="4">
        <f>SUM(F13:F17)</f>
        <v>1941</v>
      </c>
      <c r="G12" s="4">
        <f>SUM(G13:G17)</f>
        <v>988</v>
      </c>
      <c r="H12" s="4">
        <f>SUM(H13:H17)</f>
        <v>953</v>
      </c>
    </row>
    <row r="13" spans="1:8" ht="9.75" customHeight="1">
      <c r="A13" s="53" t="s">
        <v>19</v>
      </c>
      <c r="B13" s="4">
        <v>118</v>
      </c>
      <c r="C13" s="4">
        <v>57</v>
      </c>
      <c r="D13" s="4">
        <v>61</v>
      </c>
      <c r="E13" s="53" t="s">
        <v>20</v>
      </c>
      <c r="F13" s="4">
        <v>334</v>
      </c>
      <c r="G13" s="4">
        <v>160</v>
      </c>
      <c r="H13" s="4">
        <v>174</v>
      </c>
    </row>
    <row r="14" spans="1:8" ht="9.75" customHeight="1">
      <c r="A14" s="53" t="s">
        <v>21</v>
      </c>
      <c r="B14" s="4">
        <v>114</v>
      </c>
      <c r="C14" s="4">
        <v>56</v>
      </c>
      <c r="D14" s="4">
        <v>58</v>
      </c>
      <c r="E14" s="53" t="s">
        <v>22</v>
      </c>
      <c r="F14" s="4">
        <v>403</v>
      </c>
      <c r="G14" s="4">
        <v>188</v>
      </c>
      <c r="H14" s="4">
        <v>215</v>
      </c>
    </row>
    <row r="15" spans="1:8" ht="9.75" customHeight="1">
      <c r="A15" s="53" t="s">
        <v>23</v>
      </c>
      <c r="B15" s="4">
        <v>135</v>
      </c>
      <c r="C15" s="4">
        <v>65</v>
      </c>
      <c r="D15" s="4">
        <v>70</v>
      </c>
      <c r="E15" s="53" t="s">
        <v>24</v>
      </c>
      <c r="F15" s="4">
        <v>390</v>
      </c>
      <c r="G15" s="4">
        <v>212</v>
      </c>
      <c r="H15" s="4">
        <v>178</v>
      </c>
    </row>
    <row r="16" spans="1:8" ht="9.75" customHeight="1">
      <c r="A16" s="53" t="s">
        <v>25</v>
      </c>
      <c r="B16" s="4">
        <v>126</v>
      </c>
      <c r="C16" s="4">
        <v>70</v>
      </c>
      <c r="D16" s="4">
        <v>56</v>
      </c>
      <c r="E16" s="53" t="s">
        <v>26</v>
      </c>
      <c r="F16" s="4">
        <v>413</v>
      </c>
      <c r="G16" s="4">
        <v>220</v>
      </c>
      <c r="H16" s="4">
        <v>193</v>
      </c>
    </row>
    <row r="17" spans="1:8" ht="9.75" customHeight="1">
      <c r="A17" s="53" t="s">
        <v>27</v>
      </c>
      <c r="B17" s="4">
        <v>134</v>
      </c>
      <c r="C17" s="4">
        <v>74</v>
      </c>
      <c r="D17" s="4">
        <v>60</v>
      </c>
      <c r="E17" s="53" t="s">
        <v>28</v>
      </c>
      <c r="F17" s="4">
        <v>401</v>
      </c>
      <c r="G17" s="4">
        <v>208</v>
      </c>
      <c r="H17" s="4">
        <v>193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748</v>
      </c>
      <c r="C19" s="4">
        <f>SUM(C20:C24)</f>
        <v>411</v>
      </c>
      <c r="D19" s="4">
        <f>SUM(D20:D24)</f>
        <v>337</v>
      </c>
      <c r="E19" s="52" t="s">
        <v>30</v>
      </c>
      <c r="F19" s="4">
        <f>SUM(F20:F24)</f>
        <v>2284</v>
      </c>
      <c r="G19" s="4">
        <f>SUM(G20:G24)</f>
        <v>1179</v>
      </c>
      <c r="H19" s="4">
        <f>SUM(H20:H24)</f>
        <v>1105</v>
      </c>
    </row>
    <row r="20" spans="1:8" ht="9.75" customHeight="1">
      <c r="A20" s="52" t="s">
        <v>31</v>
      </c>
      <c r="B20" s="4">
        <v>148</v>
      </c>
      <c r="C20" s="4">
        <v>74</v>
      </c>
      <c r="D20" s="4">
        <v>74</v>
      </c>
      <c r="E20" s="53" t="s">
        <v>32</v>
      </c>
      <c r="F20" s="4">
        <v>402</v>
      </c>
      <c r="G20" s="4">
        <v>206</v>
      </c>
      <c r="H20" s="4">
        <v>196</v>
      </c>
    </row>
    <row r="21" spans="1:8" ht="9.75" customHeight="1">
      <c r="A21" s="52" t="s">
        <v>33</v>
      </c>
      <c r="B21" s="4">
        <v>139</v>
      </c>
      <c r="C21" s="4">
        <v>71</v>
      </c>
      <c r="D21" s="4">
        <v>68</v>
      </c>
      <c r="E21" s="53" t="s">
        <v>34</v>
      </c>
      <c r="F21" s="4">
        <v>430</v>
      </c>
      <c r="G21" s="4">
        <v>219</v>
      </c>
      <c r="H21" s="4">
        <v>211</v>
      </c>
    </row>
    <row r="22" spans="1:8" ht="9.75" customHeight="1">
      <c r="A22" s="52" t="s">
        <v>35</v>
      </c>
      <c r="B22" s="4">
        <v>153</v>
      </c>
      <c r="C22" s="4">
        <v>88</v>
      </c>
      <c r="D22" s="4">
        <v>65</v>
      </c>
      <c r="E22" s="53" t="s">
        <v>36</v>
      </c>
      <c r="F22" s="4">
        <v>486</v>
      </c>
      <c r="G22" s="4">
        <v>245</v>
      </c>
      <c r="H22" s="4">
        <v>241</v>
      </c>
    </row>
    <row r="23" spans="1:8" ht="9.75" customHeight="1">
      <c r="A23" s="52" t="s">
        <v>37</v>
      </c>
      <c r="B23" s="4">
        <v>142</v>
      </c>
      <c r="C23" s="4">
        <v>80</v>
      </c>
      <c r="D23" s="4">
        <v>62</v>
      </c>
      <c r="E23" s="53" t="s">
        <v>38</v>
      </c>
      <c r="F23" s="4">
        <v>493</v>
      </c>
      <c r="G23" s="4">
        <v>262</v>
      </c>
      <c r="H23" s="4">
        <v>231</v>
      </c>
    </row>
    <row r="24" spans="1:8" ht="9.75" customHeight="1">
      <c r="A24" s="52" t="s">
        <v>39</v>
      </c>
      <c r="B24" s="4">
        <v>166</v>
      </c>
      <c r="C24" s="4">
        <v>98</v>
      </c>
      <c r="D24" s="4">
        <v>68</v>
      </c>
      <c r="E24" s="53" t="s">
        <v>40</v>
      </c>
      <c r="F24" s="4">
        <v>473</v>
      </c>
      <c r="G24" s="4">
        <v>247</v>
      </c>
      <c r="H24" s="4">
        <v>226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926</v>
      </c>
      <c r="C26" s="4">
        <f>SUM(C27:C31)</f>
        <v>486</v>
      </c>
      <c r="D26" s="4">
        <f>SUM(D27:D31)</f>
        <v>440</v>
      </c>
      <c r="E26" s="52" t="s">
        <v>42</v>
      </c>
      <c r="F26" s="4">
        <f>SUM(F27:F31)</f>
        <v>1546</v>
      </c>
      <c r="G26" s="4">
        <f>SUM(G27:G31)</f>
        <v>764</v>
      </c>
      <c r="H26" s="4">
        <f>SUM(H27:H31)</f>
        <v>782</v>
      </c>
    </row>
    <row r="27" spans="1:8" ht="9.75" customHeight="1">
      <c r="A27" s="52" t="s">
        <v>43</v>
      </c>
      <c r="B27" s="4">
        <v>184</v>
      </c>
      <c r="C27" s="4">
        <v>99</v>
      </c>
      <c r="D27" s="4">
        <v>85</v>
      </c>
      <c r="E27" s="53" t="s">
        <v>44</v>
      </c>
      <c r="F27" s="4">
        <v>393</v>
      </c>
      <c r="G27" s="4">
        <v>197</v>
      </c>
      <c r="H27" s="4">
        <v>196</v>
      </c>
    </row>
    <row r="28" spans="1:8" ht="9.75" customHeight="1">
      <c r="A28" s="52" t="s">
        <v>45</v>
      </c>
      <c r="B28" s="4">
        <v>176</v>
      </c>
      <c r="C28" s="4">
        <v>92</v>
      </c>
      <c r="D28" s="4">
        <v>84</v>
      </c>
      <c r="E28" s="53" t="s">
        <v>46</v>
      </c>
      <c r="F28" s="4">
        <v>259</v>
      </c>
      <c r="G28" s="4">
        <v>123</v>
      </c>
      <c r="H28" s="4">
        <v>136</v>
      </c>
    </row>
    <row r="29" spans="1:8" ht="9.75" customHeight="1">
      <c r="A29" s="52" t="s">
        <v>47</v>
      </c>
      <c r="B29" s="4">
        <v>198</v>
      </c>
      <c r="C29" s="4">
        <v>106</v>
      </c>
      <c r="D29" s="4">
        <v>92</v>
      </c>
      <c r="E29" s="53" t="s">
        <v>48</v>
      </c>
      <c r="F29" s="4">
        <v>260</v>
      </c>
      <c r="G29" s="4">
        <v>129</v>
      </c>
      <c r="H29" s="4">
        <v>131</v>
      </c>
    </row>
    <row r="30" spans="1:8" ht="9.75" customHeight="1">
      <c r="A30" s="52" t="s">
        <v>49</v>
      </c>
      <c r="B30" s="4">
        <v>183</v>
      </c>
      <c r="C30" s="4">
        <v>90</v>
      </c>
      <c r="D30" s="4">
        <v>93</v>
      </c>
      <c r="E30" s="53" t="s">
        <v>50</v>
      </c>
      <c r="F30" s="4">
        <v>315</v>
      </c>
      <c r="G30" s="4">
        <v>152</v>
      </c>
      <c r="H30" s="4">
        <v>163</v>
      </c>
    </row>
    <row r="31" spans="1:8" ht="9.75" customHeight="1">
      <c r="A31" s="52" t="s">
        <v>51</v>
      </c>
      <c r="B31" s="4">
        <v>185</v>
      </c>
      <c r="C31" s="4">
        <v>99</v>
      </c>
      <c r="D31" s="4">
        <v>86</v>
      </c>
      <c r="E31" s="53" t="s">
        <v>52</v>
      </c>
      <c r="F31" s="4">
        <v>319</v>
      </c>
      <c r="G31" s="4">
        <v>163</v>
      </c>
      <c r="H31" s="4">
        <v>156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641</v>
      </c>
      <c r="C33" s="4">
        <f>SUM(C34:C38)</f>
        <v>336</v>
      </c>
      <c r="D33" s="4">
        <f>SUM(D34:D38)</f>
        <v>305</v>
      </c>
      <c r="E33" s="52" t="s">
        <v>54</v>
      </c>
      <c r="F33" s="4">
        <f>SUM(F34:F38)</f>
        <v>1613</v>
      </c>
      <c r="G33" s="4">
        <f>SUM(G34:G38)</f>
        <v>726</v>
      </c>
      <c r="H33" s="4">
        <f>SUM(H34:H38)</f>
        <v>887</v>
      </c>
    </row>
    <row r="34" spans="1:8" ht="9.75" customHeight="1">
      <c r="A34" s="52" t="s">
        <v>55</v>
      </c>
      <c r="B34" s="4">
        <v>159</v>
      </c>
      <c r="C34" s="4">
        <v>78</v>
      </c>
      <c r="D34" s="4">
        <v>81</v>
      </c>
      <c r="E34" s="53" t="s">
        <v>56</v>
      </c>
      <c r="F34" s="4">
        <v>312</v>
      </c>
      <c r="G34" s="4">
        <v>142</v>
      </c>
      <c r="H34" s="4">
        <v>170</v>
      </c>
    </row>
    <row r="35" spans="1:8" ht="9.75" customHeight="1">
      <c r="A35" s="52" t="s">
        <v>57</v>
      </c>
      <c r="B35" s="4">
        <v>124</v>
      </c>
      <c r="C35" s="4">
        <v>54</v>
      </c>
      <c r="D35" s="4">
        <v>70</v>
      </c>
      <c r="E35" s="53" t="s">
        <v>58</v>
      </c>
      <c r="F35" s="4">
        <v>351</v>
      </c>
      <c r="G35" s="4">
        <v>162</v>
      </c>
      <c r="H35" s="4">
        <v>189</v>
      </c>
    </row>
    <row r="36" spans="1:8" ht="9.75" customHeight="1">
      <c r="A36" s="52" t="s">
        <v>59</v>
      </c>
      <c r="B36" s="4">
        <v>117</v>
      </c>
      <c r="C36" s="4">
        <v>63</v>
      </c>
      <c r="D36" s="4">
        <v>54</v>
      </c>
      <c r="E36" s="53" t="s">
        <v>60</v>
      </c>
      <c r="F36" s="4">
        <v>364</v>
      </c>
      <c r="G36" s="4">
        <v>156</v>
      </c>
      <c r="H36" s="4">
        <v>208</v>
      </c>
    </row>
    <row r="37" spans="1:8" ht="9.75" customHeight="1">
      <c r="A37" s="52" t="s">
        <v>61</v>
      </c>
      <c r="B37" s="4">
        <v>121</v>
      </c>
      <c r="C37" s="4">
        <v>66</v>
      </c>
      <c r="D37" s="4">
        <v>55</v>
      </c>
      <c r="E37" s="53" t="s">
        <v>62</v>
      </c>
      <c r="F37" s="4">
        <v>274</v>
      </c>
      <c r="G37" s="4">
        <v>130</v>
      </c>
      <c r="H37" s="4">
        <v>144</v>
      </c>
    </row>
    <row r="38" spans="1:8" ht="9.75" customHeight="1">
      <c r="A38" s="52" t="s">
        <v>63</v>
      </c>
      <c r="B38" s="4">
        <v>120</v>
      </c>
      <c r="C38" s="4">
        <v>75</v>
      </c>
      <c r="D38" s="4">
        <v>45</v>
      </c>
      <c r="E38" s="53" t="s">
        <v>64</v>
      </c>
      <c r="F38" s="4">
        <v>312</v>
      </c>
      <c r="G38" s="4">
        <v>136</v>
      </c>
      <c r="H38" s="4">
        <v>176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692</v>
      </c>
      <c r="C40" s="4">
        <f>SUM(C41:C45)</f>
        <v>376</v>
      </c>
      <c r="D40" s="4">
        <f>SUM(D41:D45)</f>
        <v>316</v>
      </c>
      <c r="E40" s="52" t="s">
        <v>66</v>
      </c>
      <c r="F40" s="4">
        <f>SUM(F41:F45)</f>
        <v>1429</v>
      </c>
      <c r="G40" s="4">
        <f>SUM(G41:G45)</f>
        <v>617</v>
      </c>
      <c r="H40" s="4">
        <f>SUM(H41:H45)</f>
        <v>812</v>
      </c>
    </row>
    <row r="41" spans="1:8" ht="9.75" customHeight="1">
      <c r="A41" s="52" t="s">
        <v>67</v>
      </c>
      <c r="B41" s="4">
        <v>126</v>
      </c>
      <c r="C41" s="4">
        <v>72</v>
      </c>
      <c r="D41" s="4">
        <v>54</v>
      </c>
      <c r="E41" s="53" t="s">
        <v>68</v>
      </c>
      <c r="F41" s="4">
        <v>317</v>
      </c>
      <c r="G41" s="4">
        <v>142</v>
      </c>
      <c r="H41" s="4">
        <v>175</v>
      </c>
    </row>
    <row r="42" spans="1:8" ht="9.75" customHeight="1">
      <c r="A42" s="52" t="s">
        <v>69</v>
      </c>
      <c r="B42" s="4">
        <v>139</v>
      </c>
      <c r="C42" s="4">
        <v>69</v>
      </c>
      <c r="D42" s="4">
        <v>70</v>
      </c>
      <c r="E42" s="53" t="s">
        <v>70</v>
      </c>
      <c r="F42" s="4">
        <v>288</v>
      </c>
      <c r="G42" s="4">
        <v>128</v>
      </c>
      <c r="H42" s="4">
        <v>160</v>
      </c>
    </row>
    <row r="43" spans="1:8" ht="9.75" customHeight="1">
      <c r="A43" s="52" t="s">
        <v>71</v>
      </c>
      <c r="B43" s="4">
        <v>137</v>
      </c>
      <c r="C43" s="4">
        <v>85</v>
      </c>
      <c r="D43" s="4">
        <v>52</v>
      </c>
      <c r="E43" s="53" t="s">
        <v>72</v>
      </c>
      <c r="F43" s="4">
        <v>277</v>
      </c>
      <c r="G43" s="4">
        <v>112</v>
      </c>
      <c r="H43" s="4">
        <v>165</v>
      </c>
    </row>
    <row r="44" spans="1:8" ht="9.75" customHeight="1">
      <c r="A44" s="52" t="s">
        <v>73</v>
      </c>
      <c r="B44" s="4">
        <v>156</v>
      </c>
      <c r="C44" s="4">
        <v>82</v>
      </c>
      <c r="D44" s="4">
        <v>74</v>
      </c>
      <c r="E44" s="53" t="s">
        <v>74</v>
      </c>
      <c r="F44" s="4">
        <v>282</v>
      </c>
      <c r="G44" s="4">
        <v>118</v>
      </c>
      <c r="H44" s="4">
        <v>164</v>
      </c>
    </row>
    <row r="45" spans="1:8" ht="9.75" customHeight="1">
      <c r="A45" s="52" t="s">
        <v>75</v>
      </c>
      <c r="B45" s="4">
        <v>134</v>
      </c>
      <c r="C45" s="4">
        <v>68</v>
      </c>
      <c r="D45" s="4">
        <v>66</v>
      </c>
      <c r="E45" s="53" t="s">
        <v>76</v>
      </c>
      <c r="F45" s="4">
        <v>265</v>
      </c>
      <c r="G45" s="4">
        <v>117</v>
      </c>
      <c r="H45" s="4">
        <v>148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808</v>
      </c>
      <c r="C47" s="4">
        <f>SUM(C48:C52)</f>
        <v>412</v>
      </c>
      <c r="D47" s="4">
        <f>SUM(D48:D52)</f>
        <v>396</v>
      </c>
      <c r="E47" s="52" t="s">
        <v>78</v>
      </c>
      <c r="F47" s="4">
        <f>SUM(F48:F52)</f>
        <v>1129</v>
      </c>
      <c r="G47" s="4">
        <f>SUM(G48:G52)</f>
        <v>417</v>
      </c>
      <c r="H47" s="4">
        <f>SUM(H48:H52)</f>
        <v>712</v>
      </c>
    </row>
    <row r="48" spans="1:8" ht="9.75" customHeight="1">
      <c r="A48" s="52" t="s">
        <v>79</v>
      </c>
      <c r="B48" s="4">
        <v>159</v>
      </c>
      <c r="C48" s="4">
        <v>81</v>
      </c>
      <c r="D48" s="4">
        <v>78</v>
      </c>
      <c r="E48" s="53" t="s">
        <v>80</v>
      </c>
      <c r="F48" s="4">
        <v>259</v>
      </c>
      <c r="G48" s="4">
        <v>94</v>
      </c>
      <c r="H48" s="4">
        <v>165</v>
      </c>
    </row>
    <row r="49" spans="1:8" ht="9.75" customHeight="1">
      <c r="A49" s="52" t="s">
        <v>81</v>
      </c>
      <c r="B49" s="4">
        <v>160</v>
      </c>
      <c r="C49" s="4">
        <v>84</v>
      </c>
      <c r="D49" s="4">
        <v>76</v>
      </c>
      <c r="E49" s="53" t="s">
        <v>82</v>
      </c>
      <c r="F49" s="4">
        <v>251</v>
      </c>
      <c r="G49" s="4">
        <v>83</v>
      </c>
      <c r="H49" s="4">
        <v>168</v>
      </c>
    </row>
    <row r="50" spans="1:8" ht="9.75" customHeight="1">
      <c r="A50" s="52" t="s">
        <v>83</v>
      </c>
      <c r="B50" s="4">
        <v>157</v>
      </c>
      <c r="C50" s="4">
        <v>86</v>
      </c>
      <c r="D50" s="4">
        <v>71</v>
      </c>
      <c r="E50" s="53" t="s">
        <v>84</v>
      </c>
      <c r="F50" s="4">
        <v>248</v>
      </c>
      <c r="G50" s="4">
        <v>96</v>
      </c>
      <c r="H50" s="4">
        <v>152</v>
      </c>
    </row>
    <row r="51" spans="1:8" ht="9.75" customHeight="1">
      <c r="A51" s="52" t="s">
        <v>85</v>
      </c>
      <c r="B51" s="4">
        <v>166</v>
      </c>
      <c r="C51" s="4">
        <v>85</v>
      </c>
      <c r="D51" s="4">
        <v>81</v>
      </c>
      <c r="E51" s="53" t="s">
        <v>86</v>
      </c>
      <c r="F51" s="4">
        <v>211</v>
      </c>
      <c r="G51" s="4">
        <v>86</v>
      </c>
      <c r="H51" s="4">
        <v>125</v>
      </c>
    </row>
    <row r="52" spans="1:8" ht="9.75" customHeight="1">
      <c r="A52" s="52" t="s">
        <v>87</v>
      </c>
      <c r="B52" s="4">
        <v>166</v>
      </c>
      <c r="C52" s="4">
        <v>76</v>
      </c>
      <c r="D52" s="4">
        <v>90</v>
      </c>
      <c r="E52" s="53" t="s">
        <v>88</v>
      </c>
      <c r="F52" s="4">
        <v>160</v>
      </c>
      <c r="G52" s="4">
        <v>58</v>
      </c>
      <c r="H52" s="4">
        <v>102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881</v>
      </c>
      <c r="C54" s="4">
        <f>SUM(C55:C59)</f>
        <v>474</v>
      </c>
      <c r="D54" s="4">
        <f>SUM(D55:D59)</f>
        <v>407</v>
      </c>
      <c r="E54" s="52" t="s">
        <v>90</v>
      </c>
      <c r="F54" s="4">
        <f>SUM(F55:F59)</f>
        <v>570</v>
      </c>
      <c r="G54" s="4">
        <f>SUM(G55:G59)</f>
        <v>157</v>
      </c>
      <c r="H54" s="4">
        <f>SUM(H55:H59)</f>
        <v>413</v>
      </c>
    </row>
    <row r="55" spans="1:8" ht="9.75" customHeight="1">
      <c r="A55" s="52" t="s">
        <v>91</v>
      </c>
      <c r="B55" s="4">
        <v>152</v>
      </c>
      <c r="C55" s="4">
        <v>91</v>
      </c>
      <c r="D55" s="4">
        <v>61</v>
      </c>
      <c r="E55" s="53" t="s">
        <v>92</v>
      </c>
      <c r="F55" s="4">
        <v>154</v>
      </c>
      <c r="G55" s="4">
        <v>50</v>
      </c>
      <c r="H55" s="4">
        <v>104</v>
      </c>
    </row>
    <row r="56" spans="1:8" ht="9.75" customHeight="1">
      <c r="A56" s="52" t="s">
        <v>93</v>
      </c>
      <c r="B56" s="4">
        <v>161</v>
      </c>
      <c r="C56" s="4">
        <v>83</v>
      </c>
      <c r="D56" s="4">
        <v>78</v>
      </c>
      <c r="E56" s="53" t="s">
        <v>94</v>
      </c>
      <c r="F56" s="4">
        <v>155</v>
      </c>
      <c r="G56" s="4">
        <v>47</v>
      </c>
      <c r="H56" s="4">
        <v>108</v>
      </c>
    </row>
    <row r="57" spans="1:8" ht="9.75" customHeight="1">
      <c r="A57" s="52" t="s">
        <v>95</v>
      </c>
      <c r="B57" s="4">
        <v>174</v>
      </c>
      <c r="C57" s="4">
        <v>93</v>
      </c>
      <c r="D57" s="4">
        <v>81</v>
      </c>
      <c r="E57" s="53" t="s">
        <v>96</v>
      </c>
      <c r="F57" s="4">
        <v>119</v>
      </c>
      <c r="G57" s="4">
        <v>37</v>
      </c>
      <c r="H57" s="4">
        <v>82</v>
      </c>
    </row>
    <row r="58" spans="1:8" ht="9.75" customHeight="1">
      <c r="A58" s="52" t="s">
        <v>97</v>
      </c>
      <c r="B58" s="4">
        <v>204</v>
      </c>
      <c r="C58" s="4">
        <v>108</v>
      </c>
      <c r="D58" s="4">
        <v>96</v>
      </c>
      <c r="E58" s="53" t="s">
        <v>98</v>
      </c>
      <c r="F58" s="4">
        <v>81</v>
      </c>
      <c r="G58" s="4">
        <v>16</v>
      </c>
      <c r="H58" s="4">
        <v>65</v>
      </c>
    </row>
    <row r="59" spans="1:8" ht="9.75" customHeight="1">
      <c r="A59" s="52" t="s">
        <v>99</v>
      </c>
      <c r="B59" s="4">
        <v>190</v>
      </c>
      <c r="C59" s="4">
        <v>99</v>
      </c>
      <c r="D59" s="4">
        <v>91</v>
      </c>
      <c r="E59" s="53" t="s">
        <v>100</v>
      </c>
      <c r="F59" s="4">
        <v>61</v>
      </c>
      <c r="G59" s="4">
        <v>7</v>
      </c>
      <c r="H59" s="4">
        <v>54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1208</v>
      </c>
      <c r="C61" s="4">
        <f>SUM(C62:C66)</f>
        <v>620</v>
      </c>
      <c r="D61" s="4">
        <f>SUM(D62:D66)</f>
        <v>588</v>
      </c>
      <c r="E61" s="52" t="s">
        <v>102</v>
      </c>
      <c r="F61" s="4">
        <f>SUM(F62:F66)</f>
        <v>129</v>
      </c>
      <c r="G61" s="4">
        <f>SUM(G62:G66)</f>
        <v>27</v>
      </c>
      <c r="H61" s="4">
        <f>SUM(H62:H66)</f>
        <v>102</v>
      </c>
    </row>
    <row r="62" spans="1:8" ht="9.75" customHeight="1">
      <c r="A62" s="53" t="s">
        <v>103</v>
      </c>
      <c r="B62" s="4">
        <v>222</v>
      </c>
      <c r="C62" s="4">
        <v>116</v>
      </c>
      <c r="D62" s="4">
        <v>106</v>
      </c>
      <c r="E62" s="53" t="s">
        <v>104</v>
      </c>
      <c r="F62" s="4">
        <v>46</v>
      </c>
      <c r="G62" s="4">
        <v>8</v>
      </c>
      <c r="H62" s="4">
        <v>38</v>
      </c>
    </row>
    <row r="63" spans="1:8" ht="9.75" customHeight="1">
      <c r="A63" s="53" t="s">
        <v>105</v>
      </c>
      <c r="B63" s="4">
        <v>225</v>
      </c>
      <c r="C63" s="4">
        <v>113</v>
      </c>
      <c r="D63" s="4">
        <v>112</v>
      </c>
      <c r="E63" s="53" t="s">
        <v>106</v>
      </c>
      <c r="F63" s="4">
        <v>36</v>
      </c>
      <c r="G63" s="4">
        <v>6</v>
      </c>
      <c r="H63" s="4">
        <v>30</v>
      </c>
    </row>
    <row r="64" spans="1:8" ht="9.75" customHeight="1">
      <c r="A64" s="53" t="s">
        <v>107</v>
      </c>
      <c r="B64" s="4">
        <v>219</v>
      </c>
      <c r="C64" s="4">
        <v>109</v>
      </c>
      <c r="D64" s="4">
        <v>110</v>
      </c>
      <c r="E64" s="53" t="s">
        <v>108</v>
      </c>
      <c r="F64" s="4">
        <v>28</v>
      </c>
      <c r="G64" s="4">
        <v>11</v>
      </c>
      <c r="H64" s="4">
        <v>17</v>
      </c>
    </row>
    <row r="65" spans="1:8" ht="9.75" customHeight="1">
      <c r="A65" s="53" t="s">
        <v>109</v>
      </c>
      <c r="B65" s="4">
        <v>252</v>
      </c>
      <c r="C65" s="4">
        <v>124</v>
      </c>
      <c r="D65" s="4">
        <v>128</v>
      </c>
      <c r="E65" s="53" t="s">
        <v>110</v>
      </c>
      <c r="F65" s="4">
        <v>11</v>
      </c>
      <c r="G65" s="4">
        <v>0</v>
      </c>
      <c r="H65" s="4">
        <v>11</v>
      </c>
    </row>
    <row r="66" spans="1:8" ht="9.75" customHeight="1">
      <c r="A66" s="53" t="s">
        <v>111</v>
      </c>
      <c r="B66" s="4">
        <v>290</v>
      </c>
      <c r="C66" s="4">
        <v>158</v>
      </c>
      <c r="D66" s="4">
        <v>132</v>
      </c>
      <c r="E66" s="53" t="s">
        <v>112</v>
      </c>
      <c r="F66" s="4">
        <v>8</v>
      </c>
      <c r="G66" s="4">
        <v>2</v>
      </c>
      <c r="H66" s="4">
        <v>6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1206</v>
      </c>
      <c r="C68" s="4">
        <f>SUM(C69:C73)</f>
        <v>614</v>
      </c>
      <c r="D68" s="4">
        <f>SUM(D69:D73)</f>
        <v>592</v>
      </c>
      <c r="E68" s="52" t="s">
        <v>114</v>
      </c>
      <c r="F68" s="4">
        <v>22</v>
      </c>
      <c r="G68" s="4">
        <v>3</v>
      </c>
      <c r="H68" s="4">
        <v>19</v>
      </c>
    </row>
    <row r="69" spans="1:8" ht="9.75" customHeight="1">
      <c r="A69" s="53" t="s">
        <v>115</v>
      </c>
      <c r="B69" s="4">
        <v>232</v>
      </c>
      <c r="C69" s="4">
        <v>128</v>
      </c>
      <c r="D69" s="4">
        <v>104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249</v>
      </c>
      <c r="C70" s="4">
        <v>121</v>
      </c>
      <c r="D70" s="4">
        <v>128</v>
      </c>
      <c r="E70" s="52" t="s">
        <v>117</v>
      </c>
      <c r="F70" s="4">
        <v>32</v>
      </c>
      <c r="G70" s="4">
        <v>18</v>
      </c>
      <c r="H70" s="4">
        <v>14</v>
      </c>
    </row>
    <row r="71" spans="1:8" ht="9.75" customHeight="1">
      <c r="A71" s="53" t="s">
        <v>118</v>
      </c>
      <c r="B71" s="4">
        <v>247</v>
      </c>
      <c r="C71" s="4">
        <v>133</v>
      </c>
      <c r="D71" s="4">
        <v>114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246</v>
      </c>
      <c r="C72" s="4">
        <v>120</v>
      </c>
      <c r="D72" s="4">
        <v>126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232</v>
      </c>
      <c r="C73" s="4">
        <v>112</v>
      </c>
      <c r="D73" s="4">
        <v>120</v>
      </c>
      <c r="E73" s="53" t="s">
        <v>128</v>
      </c>
      <c r="F73" s="4">
        <v>1857</v>
      </c>
      <c r="G73" s="4">
        <v>972</v>
      </c>
      <c r="H73" s="4">
        <v>885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8.5</v>
      </c>
      <c r="G74" s="5">
        <v>9.2</v>
      </c>
      <c r="H74" s="5">
        <v>8</v>
      </c>
    </row>
    <row r="75" spans="1:8" ht="9.75" customHeight="1">
      <c r="A75" s="52" t="s">
        <v>121</v>
      </c>
      <c r="B75" s="4">
        <f>SUM(B76:B80)</f>
        <v>1314</v>
      </c>
      <c r="C75" s="4">
        <f>SUM(C76:C80)</f>
        <v>644</v>
      </c>
      <c r="D75" s="4">
        <f>SUM(D76:D80)</f>
        <v>670</v>
      </c>
      <c r="E75" s="53" t="s">
        <v>129</v>
      </c>
      <c r="F75" s="4">
        <v>11151</v>
      </c>
      <c r="G75" s="4">
        <v>5736</v>
      </c>
      <c r="H75" s="4">
        <v>5415</v>
      </c>
    </row>
    <row r="76" spans="1:8" ht="9.75" customHeight="1">
      <c r="A76" s="53" t="s">
        <v>122</v>
      </c>
      <c r="B76" s="4">
        <v>257</v>
      </c>
      <c r="C76" s="4">
        <v>126</v>
      </c>
      <c r="D76" s="4">
        <v>131</v>
      </c>
      <c r="E76" s="52" t="s">
        <v>190</v>
      </c>
      <c r="F76" s="5">
        <v>51.3</v>
      </c>
      <c r="G76" s="5">
        <v>54.1</v>
      </c>
      <c r="H76" s="5">
        <v>48.6</v>
      </c>
    </row>
    <row r="77" spans="1:8" ht="9.75" customHeight="1">
      <c r="A77" s="53" t="s">
        <v>123</v>
      </c>
      <c r="B77" s="4">
        <v>222</v>
      </c>
      <c r="C77" s="4">
        <v>113</v>
      </c>
      <c r="D77" s="4">
        <v>109</v>
      </c>
      <c r="E77" s="52" t="s">
        <v>130</v>
      </c>
      <c r="F77" s="4">
        <v>8722</v>
      </c>
      <c r="G77" s="4">
        <v>3890</v>
      </c>
      <c r="H77" s="4">
        <v>4832</v>
      </c>
    </row>
    <row r="78" spans="1:8" ht="9.75" customHeight="1">
      <c r="A78" s="53" t="s">
        <v>124</v>
      </c>
      <c r="B78" s="4">
        <v>268</v>
      </c>
      <c r="C78" s="4">
        <v>129</v>
      </c>
      <c r="D78" s="4">
        <v>139</v>
      </c>
      <c r="E78" s="52" t="s">
        <v>190</v>
      </c>
      <c r="F78" s="5">
        <v>40.1</v>
      </c>
      <c r="G78" s="5">
        <v>36.7</v>
      </c>
      <c r="H78" s="5">
        <v>43.4</v>
      </c>
    </row>
    <row r="79" spans="1:8" ht="9.75" customHeight="1">
      <c r="A79" s="53" t="s">
        <v>125</v>
      </c>
      <c r="B79" s="4">
        <v>294</v>
      </c>
      <c r="C79" s="4">
        <v>146</v>
      </c>
      <c r="D79" s="4">
        <v>148</v>
      </c>
      <c r="E79" s="52" t="s">
        <v>208</v>
      </c>
      <c r="F79" s="4">
        <v>4892</v>
      </c>
      <c r="G79" s="4">
        <v>1947</v>
      </c>
      <c r="H79" s="4">
        <v>2945</v>
      </c>
    </row>
    <row r="80" spans="1:8" ht="9.75" customHeight="1">
      <c r="A80" s="53" t="s">
        <v>126</v>
      </c>
      <c r="B80" s="4">
        <v>273</v>
      </c>
      <c r="C80" s="4">
        <v>130</v>
      </c>
      <c r="D80" s="4">
        <v>143</v>
      </c>
      <c r="E80" s="52" t="s">
        <v>190</v>
      </c>
      <c r="F80" s="5">
        <v>22.5</v>
      </c>
      <c r="G80" s="5">
        <v>18.4</v>
      </c>
      <c r="H80" s="5">
        <v>26.5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54.6</v>
      </c>
      <c r="G82" s="6">
        <v>52.7</v>
      </c>
      <c r="H82" s="6">
        <v>56.5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&amp;C&amp;--38-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227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7037</v>
      </c>
      <c r="C3" s="2">
        <f>SUM(C5,C12,C19,C26,C33,C40,C47,C54,C61,C68,C75,G5,G12,G19,G26,G33,G40,G47,G54,G61,G70,G68)</f>
        <v>3454</v>
      </c>
      <c r="D3" s="2">
        <f>SUM(D5,D12,D19,D26,D33,D40,D47,D54,D61,D68,D75,H5,H12,H19,H26,H33,H40,H47,H54,H61,H70,H68)</f>
        <v>3583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90</v>
      </c>
      <c r="C5" s="4">
        <f>SUM(C6:C10)</f>
        <v>41</v>
      </c>
      <c r="D5" s="4">
        <f>SUM(D6:D10)</f>
        <v>49</v>
      </c>
      <c r="E5" s="52" t="s">
        <v>6</v>
      </c>
      <c r="F5" s="4">
        <f>SUM(F6:F10)</f>
        <v>552</v>
      </c>
      <c r="G5" s="4">
        <f>SUM(G6:G10)</f>
        <v>286</v>
      </c>
      <c r="H5" s="4">
        <f>SUM(H6:H10)</f>
        <v>266</v>
      </c>
    </row>
    <row r="6" spans="1:8" ht="9.75" customHeight="1">
      <c r="A6" s="53" t="s">
        <v>7</v>
      </c>
      <c r="B6" s="4">
        <v>13</v>
      </c>
      <c r="C6" s="4">
        <v>7</v>
      </c>
      <c r="D6" s="4">
        <v>6</v>
      </c>
      <c r="E6" s="53" t="s">
        <v>8</v>
      </c>
      <c r="F6" s="4">
        <v>107</v>
      </c>
      <c r="G6" s="4">
        <v>57</v>
      </c>
      <c r="H6" s="4">
        <v>50</v>
      </c>
    </row>
    <row r="7" spans="1:8" ht="9.75" customHeight="1">
      <c r="A7" s="53" t="s">
        <v>9</v>
      </c>
      <c r="B7" s="4">
        <v>25</v>
      </c>
      <c r="C7" s="4">
        <v>11</v>
      </c>
      <c r="D7" s="4">
        <v>14</v>
      </c>
      <c r="E7" s="53" t="s">
        <v>10</v>
      </c>
      <c r="F7" s="4">
        <v>75</v>
      </c>
      <c r="G7" s="4">
        <v>33</v>
      </c>
      <c r="H7" s="4">
        <v>42</v>
      </c>
    </row>
    <row r="8" spans="1:8" ht="9.75" customHeight="1">
      <c r="A8" s="53" t="s">
        <v>11</v>
      </c>
      <c r="B8" s="4">
        <v>17</v>
      </c>
      <c r="C8" s="4">
        <v>8</v>
      </c>
      <c r="D8" s="4">
        <v>9</v>
      </c>
      <c r="E8" s="53" t="s">
        <v>12</v>
      </c>
      <c r="F8" s="4">
        <v>116</v>
      </c>
      <c r="G8" s="4">
        <v>54</v>
      </c>
      <c r="H8" s="4">
        <v>62</v>
      </c>
    </row>
    <row r="9" spans="1:8" ht="9.75" customHeight="1">
      <c r="A9" s="53" t="s">
        <v>13</v>
      </c>
      <c r="B9" s="4">
        <v>15</v>
      </c>
      <c r="C9" s="4">
        <v>5</v>
      </c>
      <c r="D9" s="4">
        <v>10</v>
      </c>
      <c r="E9" s="53" t="s">
        <v>14</v>
      </c>
      <c r="F9" s="4">
        <v>139</v>
      </c>
      <c r="G9" s="4">
        <v>85</v>
      </c>
      <c r="H9" s="4">
        <v>54</v>
      </c>
    </row>
    <row r="10" spans="1:8" ht="9.75" customHeight="1">
      <c r="A10" s="53" t="s">
        <v>15</v>
      </c>
      <c r="B10" s="4">
        <v>20</v>
      </c>
      <c r="C10" s="4">
        <v>10</v>
      </c>
      <c r="D10" s="4">
        <v>10</v>
      </c>
      <c r="E10" s="53" t="s">
        <v>16</v>
      </c>
      <c r="F10" s="4">
        <v>115</v>
      </c>
      <c r="G10" s="4">
        <v>57</v>
      </c>
      <c r="H10" s="4">
        <v>58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119</v>
      </c>
      <c r="C12" s="4">
        <f>SUM(C13:C17)</f>
        <v>58</v>
      </c>
      <c r="D12" s="4">
        <f>SUM(D13:D17)</f>
        <v>61</v>
      </c>
      <c r="E12" s="52" t="s">
        <v>18</v>
      </c>
      <c r="F12" s="4">
        <f>SUM(F13:F17)</f>
        <v>668</v>
      </c>
      <c r="G12" s="4">
        <f>SUM(G13:G17)</f>
        <v>339</v>
      </c>
      <c r="H12" s="4">
        <f>SUM(H13:H17)</f>
        <v>329</v>
      </c>
    </row>
    <row r="13" spans="1:8" ht="9.75" customHeight="1">
      <c r="A13" s="53" t="s">
        <v>19</v>
      </c>
      <c r="B13" s="4">
        <v>25</v>
      </c>
      <c r="C13" s="4">
        <v>13</v>
      </c>
      <c r="D13" s="4">
        <v>12</v>
      </c>
      <c r="E13" s="53" t="s">
        <v>20</v>
      </c>
      <c r="F13" s="4">
        <v>118</v>
      </c>
      <c r="G13" s="4">
        <v>53</v>
      </c>
      <c r="H13" s="4">
        <v>65</v>
      </c>
    </row>
    <row r="14" spans="1:8" ht="9.75" customHeight="1">
      <c r="A14" s="53" t="s">
        <v>21</v>
      </c>
      <c r="B14" s="4">
        <v>19</v>
      </c>
      <c r="C14" s="4">
        <v>8</v>
      </c>
      <c r="D14" s="4">
        <v>11</v>
      </c>
      <c r="E14" s="53" t="s">
        <v>22</v>
      </c>
      <c r="F14" s="4">
        <v>132</v>
      </c>
      <c r="G14" s="4">
        <v>62</v>
      </c>
      <c r="H14" s="4">
        <v>70</v>
      </c>
    </row>
    <row r="15" spans="1:8" ht="9.75" customHeight="1">
      <c r="A15" s="53" t="s">
        <v>23</v>
      </c>
      <c r="B15" s="4">
        <v>29</v>
      </c>
      <c r="C15" s="4">
        <v>10</v>
      </c>
      <c r="D15" s="4">
        <v>19</v>
      </c>
      <c r="E15" s="53" t="s">
        <v>24</v>
      </c>
      <c r="F15" s="4">
        <v>145</v>
      </c>
      <c r="G15" s="4">
        <v>76</v>
      </c>
      <c r="H15" s="4">
        <v>69</v>
      </c>
    </row>
    <row r="16" spans="1:8" ht="9.75" customHeight="1">
      <c r="A16" s="53" t="s">
        <v>25</v>
      </c>
      <c r="B16" s="4">
        <v>24</v>
      </c>
      <c r="C16" s="4">
        <v>10</v>
      </c>
      <c r="D16" s="4">
        <v>14</v>
      </c>
      <c r="E16" s="53" t="s">
        <v>26</v>
      </c>
      <c r="F16" s="4">
        <v>138</v>
      </c>
      <c r="G16" s="4">
        <v>78</v>
      </c>
      <c r="H16" s="4">
        <v>60</v>
      </c>
    </row>
    <row r="17" spans="1:8" ht="9.75" customHeight="1">
      <c r="A17" s="53" t="s">
        <v>27</v>
      </c>
      <c r="B17" s="4">
        <v>22</v>
      </c>
      <c r="C17" s="4">
        <v>17</v>
      </c>
      <c r="D17" s="4">
        <v>5</v>
      </c>
      <c r="E17" s="53" t="s">
        <v>28</v>
      </c>
      <c r="F17" s="4">
        <v>135</v>
      </c>
      <c r="G17" s="4">
        <v>70</v>
      </c>
      <c r="H17" s="4">
        <v>65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185</v>
      </c>
      <c r="C19" s="4">
        <f>SUM(C20:C24)</f>
        <v>99</v>
      </c>
      <c r="D19" s="4">
        <f>SUM(D20:D24)</f>
        <v>86</v>
      </c>
      <c r="E19" s="52" t="s">
        <v>30</v>
      </c>
      <c r="F19" s="4">
        <f>SUM(F20:F24)</f>
        <v>821</v>
      </c>
      <c r="G19" s="4">
        <f>SUM(G20:G24)</f>
        <v>428</v>
      </c>
      <c r="H19" s="4">
        <f>SUM(H20:H24)</f>
        <v>393</v>
      </c>
    </row>
    <row r="20" spans="1:8" ht="9.75" customHeight="1">
      <c r="A20" s="52" t="s">
        <v>31</v>
      </c>
      <c r="B20" s="4">
        <v>32</v>
      </c>
      <c r="C20" s="4">
        <v>18</v>
      </c>
      <c r="D20" s="4">
        <v>14</v>
      </c>
      <c r="E20" s="53" t="s">
        <v>32</v>
      </c>
      <c r="F20" s="4">
        <v>150</v>
      </c>
      <c r="G20" s="4">
        <v>80</v>
      </c>
      <c r="H20" s="4">
        <v>70</v>
      </c>
    </row>
    <row r="21" spans="1:8" ht="9.75" customHeight="1">
      <c r="A21" s="52" t="s">
        <v>33</v>
      </c>
      <c r="B21" s="4">
        <v>37</v>
      </c>
      <c r="C21" s="4">
        <v>18</v>
      </c>
      <c r="D21" s="4">
        <v>19</v>
      </c>
      <c r="E21" s="53" t="s">
        <v>34</v>
      </c>
      <c r="F21" s="4">
        <v>142</v>
      </c>
      <c r="G21" s="4">
        <v>75</v>
      </c>
      <c r="H21" s="4">
        <v>67</v>
      </c>
    </row>
    <row r="22" spans="1:8" ht="9.75" customHeight="1">
      <c r="A22" s="52" t="s">
        <v>35</v>
      </c>
      <c r="B22" s="4">
        <v>38</v>
      </c>
      <c r="C22" s="4">
        <v>22</v>
      </c>
      <c r="D22" s="4">
        <v>16</v>
      </c>
      <c r="E22" s="53" t="s">
        <v>36</v>
      </c>
      <c r="F22" s="4">
        <v>183</v>
      </c>
      <c r="G22" s="4">
        <v>95</v>
      </c>
      <c r="H22" s="4">
        <v>88</v>
      </c>
    </row>
    <row r="23" spans="1:8" ht="9.75" customHeight="1">
      <c r="A23" s="52" t="s">
        <v>37</v>
      </c>
      <c r="B23" s="4">
        <v>31</v>
      </c>
      <c r="C23" s="4">
        <v>16</v>
      </c>
      <c r="D23" s="4">
        <v>15</v>
      </c>
      <c r="E23" s="53" t="s">
        <v>38</v>
      </c>
      <c r="F23" s="4">
        <v>173</v>
      </c>
      <c r="G23" s="4">
        <v>93</v>
      </c>
      <c r="H23" s="4">
        <v>80</v>
      </c>
    </row>
    <row r="24" spans="1:8" ht="9.75" customHeight="1">
      <c r="A24" s="52" t="s">
        <v>39</v>
      </c>
      <c r="B24" s="4">
        <v>47</v>
      </c>
      <c r="C24" s="4">
        <v>25</v>
      </c>
      <c r="D24" s="4">
        <v>22</v>
      </c>
      <c r="E24" s="53" t="s">
        <v>40</v>
      </c>
      <c r="F24" s="4">
        <v>173</v>
      </c>
      <c r="G24" s="4">
        <v>85</v>
      </c>
      <c r="H24" s="4">
        <v>88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239</v>
      </c>
      <c r="C26" s="4">
        <f>SUM(C27:C31)</f>
        <v>136</v>
      </c>
      <c r="D26" s="4">
        <f>SUM(D27:D31)</f>
        <v>103</v>
      </c>
      <c r="E26" s="52" t="s">
        <v>42</v>
      </c>
      <c r="F26" s="4">
        <f>SUM(F27:F31)</f>
        <v>570</v>
      </c>
      <c r="G26" s="4">
        <f>SUM(G27:G31)</f>
        <v>270</v>
      </c>
      <c r="H26" s="4">
        <f>SUM(H27:H31)</f>
        <v>300</v>
      </c>
    </row>
    <row r="27" spans="1:8" ht="9.75" customHeight="1">
      <c r="A27" s="52" t="s">
        <v>43</v>
      </c>
      <c r="B27" s="4">
        <v>50</v>
      </c>
      <c r="C27" s="4">
        <v>26</v>
      </c>
      <c r="D27" s="4">
        <v>24</v>
      </c>
      <c r="E27" s="53" t="s">
        <v>44</v>
      </c>
      <c r="F27" s="4">
        <v>145</v>
      </c>
      <c r="G27" s="4">
        <v>70</v>
      </c>
      <c r="H27" s="4">
        <v>75</v>
      </c>
    </row>
    <row r="28" spans="1:8" ht="9.75" customHeight="1">
      <c r="A28" s="52" t="s">
        <v>45</v>
      </c>
      <c r="B28" s="4">
        <v>49</v>
      </c>
      <c r="C28" s="4">
        <v>30</v>
      </c>
      <c r="D28" s="4">
        <v>19</v>
      </c>
      <c r="E28" s="53" t="s">
        <v>46</v>
      </c>
      <c r="F28" s="4">
        <v>91</v>
      </c>
      <c r="G28" s="4">
        <v>38</v>
      </c>
      <c r="H28" s="4">
        <v>53</v>
      </c>
    </row>
    <row r="29" spans="1:8" ht="9.75" customHeight="1">
      <c r="A29" s="52" t="s">
        <v>47</v>
      </c>
      <c r="B29" s="4">
        <v>58</v>
      </c>
      <c r="C29" s="4">
        <v>38</v>
      </c>
      <c r="D29" s="4">
        <v>20</v>
      </c>
      <c r="E29" s="53" t="s">
        <v>48</v>
      </c>
      <c r="F29" s="4">
        <v>88</v>
      </c>
      <c r="G29" s="4">
        <v>45</v>
      </c>
      <c r="H29" s="4">
        <v>43</v>
      </c>
    </row>
    <row r="30" spans="1:8" ht="9.75" customHeight="1">
      <c r="A30" s="52" t="s">
        <v>49</v>
      </c>
      <c r="B30" s="4">
        <v>38</v>
      </c>
      <c r="C30" s="4">
        <v>19</v>
      </c>
      <c r="D30" s="4">
        <v>19</v>
      </c>
      <c r="E30" s="53" t="s">
        <v>50</v>
      </c>
      <c r="F30" s="4">
        <v>119</v>
      </c>
      <c r="G30" s="4">
        <v>61</v>
      </c>
      <c r="H30" s="4">
        <v>58</v>
      </c>
    </row>
    <row r="31" spans="1:8" ht="9.75" customHeight="1">
      <c r="A31" s="52" t="s">
        <v>51</v>
      </c>
      <c r="B31" s="4">
        <v>44</v>
      </c>
      <c r="C31" s="4">
        <v>23</v>
      </c>
      <c r="D31" s="4">
        <v>21</v>
      </c>
      <c r="E31" s="53" t="s">
        <v>52</v>
      </c>
      <c r="F31" s="4">
        <v>127</v>
      </c>
      <c r="G31" s="4">
        <v>56</v>
      </c>
      <c r="H31" s="4">
        <v>71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132</v>
      </c>
      <c r="C33" s="4">
        <f>SUM(C34:C38)</f>
        <v>82</v>
      </c>
      <c r="D33" s="4">
        <f>SUM(D34:D38)</f>
        <v>50</v>
      </c>
      <c r="E33" s="52" t="s">
        <v>54</v>
      </c>
      <c r="F33" s="4">
        <f>SUM(F34:F38)</f>
        <v>643</v>
      </c>
      <c r="G33" s="4">
        <f>SUM(G34:G38)</f>
        <v>289</v>
      </c>
      <c r="H33" s="4">
        <f>SUM(H34:H38)</f>
        <v>354</v>
      </c>
    </row>
    <row r="34" spans="1:8" ht="9.75" customHeight="1">
      <c r="A34" s="52" t="s">
        <v>55</v>
      </c>
      <c r="B34" s="4">
        <v>41</v>
      </c>
      <c r="C34" s="4">
        <v>21</v>
      </c>
      <c r="D34" s="4">
        <v>20</v>
      </c>
      <c r="E34" s="53" t="s">
        <v>56</v>
      </c>
      <c r="F34" s="4">
        <v>113</v>
      </c>
      <c r="G34" s="4">
        <v>50</v>
      </c>
      <c r="H34" s="4">
        <v>63</v>
      </c>
    </row>
    <row r="35" spans="1:8" ht="9.75" customHeight="1">
      <c r="A35" s="52" t="s">
        <v>57</v>
      </c>
      <c r="B35" s="4">
        <v>25</v>
      </c>
      <c r="C35" s="4">
        <v>13</v>
      </c>
      <c r="D35" s="4">
        <v>12</v>
      </c>
      <c r="E35" s="53" t="s">
        <v>58</v>
      </c>
      <c r="F35" s="4">
        <v>156</v>
      </c>
      <c r="G35" s="4">
        <v>70</v>
      </c>
      <c r="H35" s="4">
        <v>86</v>
      </c>
    </row>
    <row r="36" spans="1:8" ht="9.75" customHeight="1">
      <c r="A36" s="52" t="s">
        <v>59</v>
      </c>
      <c r="B36" s="4">
        <v>28</v>
      </c>
      <c r="C36" s="4">
        <v>21</v>
      </c>
      <c r="D36" s="4">
        <v>7</v>
      </c>
      <c r="E36" s="53" t="s">
        <v>60</v>
      </c>
      <c r="F36" s="4">
        <v>141</v>
      </c>
      <c r="G36" s="4">
        <v>61</v>
      </c>
      <c r="H36" s="4">
        <v>80</v>
      </c>
    </row>
    <row r="37" spans="1:8" ht="9.75" customHeight="1">
      <c r="A37" s="52" t="s">
        <v>61</v>
      </c>
      <c r="B37" s="4">
        <v>20</v>
      </c>
      <c r="C37" s="4">
        <v>13</v>
      </c>
      <c r="D37" s="4">
        <v>7</v>
      </c>
      <c r="E37" s="53" t="s">
        <v>62</v>
      </c>
      <c r="F37" s="4">
        <v>106</v>
      </c>
      <c r="G37" s="4">
        <v>52</v>
      </c>
      <c r="H37" s="4">
        <v>54</v>
      </c>
    </row>
    <row r="38" spans="1:8" ht="9.75" customHeight="1">
      <c r="A38" s="52" t="s">
        <v>63</v>
      </c>
      <c r="B38" s="4">
        <v>18</v>
      </c>
      <c r="C38" s="4">
        <v>14</v>
      </c>
      <c r="D38" s="4">
        <v>4</v>
      </c>
      <c r="E38" s="53" t="s">
        <v>64</v>
      </c>
      <c r="F38" s="4">
        <v>127</v>
      </c>
      <c r="G38" s="4">
        <v>56</v>
      </c>
      <c r="H38" s="4">
        <v>71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184</v>
      </c>
      <c r="C40" s="4">
        <f>SUM(C41:C45)</f>
        <v>102</v>
      </c>
      <c r="D40" s="4">
        <f>SUM(D41:D45)</f>
        <v>82</v>
      </c>
      <c r="E40" s="52" t="s">
        <v>66</v>
      </c>
      <c r="F40" s="4">
        <f>SUM(F41:F45)</f>
        <v>601</v>
      </c>
      <c r="G40" s="4">
        <f>SUM(G41:G45)</f>
        <v>278</v>
      </c>
      <c r="H40" s="4">
        <f>SUM(H41:H45)</f>
        <v>323</v>
      </c>
    </row>
    <row r="41" spans="1:8" ht="9.75" customHeight="1">
      <c r="A41" s="52" t="s">
        <v>67</v>
      </c>
      <c r="B41" s="4">
        <v>40</v>
      </c>
      <c r="C41" s="4">
        <v>18</v>
      </c>
      <c r="D41" s="4">
        <v>22</v>
      </c>
      <c r="E41" s="53" t="s">
        <v>68</v>
      </c>
      <c r="F41" s="4">
        <v>128</v>
      </c>
      <c r="G41" s="4">
        <v>62</v>
      </c>
      <c r="H41" s="4">
        <v>66</v>
      </c>
    </row>
    <row r="42" spans="1:8" ht="9.75" customHeight="1">
      <c r="A42" s="52" t="s">
        <v>69</v>
      </c>
      <c r="B42" s="4">
        <v>29</v>
      </c>
      <c r="C42" s="4">
        <v>13</v>
      </c>
      <c r="D42" s="4">
        <v>16</v>
      </c>
      <c r="E42" s="53" t="s">
        <v>70</v>
      </c>
      <c r="F42" s="4">
        <v>122</v>
      </c>
      <c r="G42" s="4">
        <v>62</v>
      </c>
      <c r="H42" s="4">
        <v>60</v>
      </c>
    </row>
    <row r="43" spans="1:8" ht="9.75" customHeight="1">
      <c r="A43" s="52" t="s">
        <v>71</v>
      </c>
      <c r="B43" s="4">
        <v>38</v>
      </c>
      <c r="C43" s="4">
        <v>25</v>
      </c>
      <c r="D43" s="4">
        <v>13</v>
      </c>
      <c r="E43" s="53" t="s">
        <v>72</v>
      </c>
      <c r="F43" s="4">
        <v>128</v>
      </c>
      <c r="G43" s="4">
        <v>50</v>
      </c>
      <c r="H43" s="4">
        <v>78</v>
      </c>
    </row>
    <row r="44" spans="1:8" ht="9.75" customHeight="1">
      <c r="A44" s="52" t="s">
        <v>73</v>
      </c>
      <c r="B44" s="4">
        <v>43</v>
      </c>
      <c r="C44" s="4">
        <v>27</v>
      </c>
      <c r="D44" s="4">
        <v>16</v>
      </c>
      <c r="E44" s="53" t="s">
        <v>74</v>
      </c>
      <c r="F44" s="4">
        <v>117</v>
      </c>
      <c r="G44" s="4">
        <v>55</v>
      </c>
      <c r="H44" s="4">
        <v>62</v>
      </c>
    </row>
    <row r="45" spans="1:8" ht="9.75" customHeight="1">
      <c r="A45" s="52" t="s">
        <v>75</v>
      </c>
      <c r="B45" s="4">
        <v>34</v>
      </c>
      <c r="C45" s="4">
        <v>19</v>
      </c>
      <c r="D45" s="4">
        <v>15</v>
      </c>
      <c r="E45" s="53" t="s">
        <v>76</v>
      </c>
      <c r="F45" s="4">
        <v>106</v>
      </c>
      <c r="G45" s="4">
        <v>49</v>
      </c>
      <c r="H45" s="4">
        <v>57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208</v>
      </c>
      <c r="C47" s="4">
        <f>SUM(C48:C52)</f>
        <v>105</v>
      </c>
      <c r="D47" s="4">
        <f>SUM(D48:D52)</f>
        <v>103</v>
      </c>
      <c r="E47" s="52" t="s">
        <v>78</v>
      </c>
      <c r="F47" s="4">
        <f>SUM(F48:F52)</f>
        <v>468</v>
      </c>
      <c r="G47" s="4">
        <f>SUM(G48:G52)</f>
        <v>181</v>
      </c>
      <c r="H47" s="4">
        <f>SUM(H48:H52)</f>
        <v>287</v>
      </c>
    </row>
    <row r="48" spans="1:8" ht="9.75" customHeight="1">
      <c r="A48" s="52" t="s">
        <v>79</v>
      </c>
      <c r="B48" s="4">
        <v>40</v>
      </c>
      <c r="C48" s="4">
        <v>21</v>
      </c>
      <c r="D48" s="4">
        <v>19</v>
      </c>
      <c r="E48" s="53" t="s">
        <v>80</v>
      </c>
      <c r="F48" s="4">
        <v>92</v>
      </c>
      <c r="G48" s="4">
        <v>33</v>
      </c>
      <c r="H48" s="4">
        <v>59</v>
      </c>
    </row>
    <row r="49" spans="1:8" ht="9.75" customHeight="1">
      <c r="A49" s="52" t="s">
        <v>81</v>
      </c>
      <c r="B49" s="4">
        <v>40</v>
      </c>
      <c r="C49" s="4">
        <v>20</v>
      </c>
      <c r="D49" s="4">
        <v>20</v>
      </c>
      <c r="E49" s="53" t="s">
        <v>82</v>
      </c>
      <c r="F49" s="4">
        <v>115</v>
      </c>
      <c r="G49" s="4">
        <v>40</v>
      </c>
      <c r="H49" s="4">
        <v>75</v>
      </c>
    </row>
    <row r="50" spans="1:8" ht="9.75" customHeight="1">
      <c r="A50" s="52" t="s">
        <v>83</v>
      </c>
      <c r="B50" s="4">
        <v>39</v>
      </c>
      <c r="C50" s="4">
        <v>19</v>
      </c>
      <c r="D50" s="4">
        <v>20</v>
      </c>
      <c r="E50" s="53" t="s">
        <v>84</v>
      </c>
      <c r="F50" s="4">
        <v>110</v>
      </c>
      <c r="G50" s="4">
        <v>43</v>
      </c>
      <c r="H50" s="4">
        <v>67</v>
      </c>
    </row>
    <row r="51" spans="1:8" ht="9.75" customHeight="1">
      <c r="A51" s="52" t="s">
        <v>85</v>
      </c>
      <c r="B51" s="4">
        <v>45</v>
      </c>
      <c r="C51" s="4">
        <v>25</v>
      </c>
      <c r="D51" s="4">
        <v>20</v>
      </c>
      <c r="E51" s="53" t="s">
        <v>86</v>
      </c>
      <c r="F51" s="4">
        <v>80</v>
      </c>
      <c r="G51" s="4">
        <v>39</v>
      </c>
      <c r="H51" s="4">
        <v>41</v>
      </c>
    </row>
    <row r="52" spans="1:8" ht="9.75" customHeight="1">
      <c r="A52" s="52" t="s">
        <v>87</v>
      </c>
      <c r="B52" s="4">
        <v>44</v>
      </c>
      <c r="C52" s="4">
        <v>20</v>
      </c>
      <c r="D52" s="4">
        <v>24</v>
      </c>
      <c r="E52" s="53" t="s">
        <v>88</v>
      </c>
      <c r="F52" s="4">
        <v>71</v>
      </c>
      <c r="G52" s="4">
        <v>26</v>
      </c>
      <c r="H52" s="4">
        <v>45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205</v>
      </c>
      <c r="C54" s="4">
        <f>SUM(C55:C59)</f>
        <v>122</v>
      </c>
      <c r="D54" s="4">
        <f>SUM(D55:D59)</f>
        <v>83</v>
      </c>
      <c r="E54" s="52" t="s">
        <v>90</v>
      </c>
      <c r="F54" s="4">
        <f>SUM(F55:F59)</f>
        <v>224</v>
      </c>
      <c r="G54" s="4">
        <f>SUM(G55:G59)</f>
        <v>67</v>
      </c>
      <c r="H54" s="4">
        <f>SUM(H55:H59)</f>
        <v>157</v>
      </c>
    </row>
    <row r="55" spans="1:8" ht="9.75" customHeight="1">
      <c r="A55" s="52" t="s">
        <v>91</v>
      </c>
      <c r="B55" s="4">
        <v>36</v>
      </c>
      <c r="C55" s="4">
        <v>24</v>
      </c>
      <c r="D55" s="4">
        <v>12</v>
      </c>
      <c r="E55" s="53" t="s">
        <v>92</v>
      </c>
      <c r="F55" s="4">
        <v>53</v>
      </c>
      <c r="G55" s="4">
        <v>17</v>
      </c>
      <c r="H55" s="4">
        <v>36</v>
      </c>
    </row>
    <row r="56" spans="1:8" ht="9.75" customHeight="1">
      <c r="A56" s="52" t="s">
        <v>93</v>
      </c>
      <c r="B56" s="4">
        <v>27</v>
      </c>
      <c r="C56" s="4">
        <v>15</v>
      </c>
      <c r="D56" s="4">
        <v>12</v>
      </c>
      <c r="E56" s="53" t="s">
        <v>94</v>
      </c>
      <c r="F56" s="4">
        <v>59</v>
      </c>
      <c r="G56" s="4">
        <v>22</v>
      </c>
      <c r="H56" s="4">
        <v>37</v>
      </c>
    </row>
    <row r="57" spans="1:8" ht="9.75" customHeight="1">
      <c r="A57" s="52" t="s">
        <v>95</v>
      </c>
      <c r="B57" s="4">
        <v>42</v>
      </c>
      <c r="C57" s="4">
        <v>23</v>
      </c>
      <c r="D57" s="4">
        <v>19</v>
      </c>
      <c r="E57" s="53" t="s">
        <v>96</v>
      </c>
      <c r="F57" s="4">
        <v>55</v>
      </c>
      <c r="G57" s="4">
        <v>17</v>
      </c>
      <c r="H57" s="4">
        <v>38</v>
      </c>
    </row>
    <row r="58" spans="1:8" ht="9.75" customHeight="1">
      <c r="A58" s="52" t="s">
        <v>97</v>
      </c>
      <c r="B58" s="4">
        <v>44</v>
      </c>
      <c r="C58" s="4">
        <v>27</v>
      </c>
      <c r="D58" s="4">
        <v>17</v>
      </c>
      <c r="E58" s="53" t="s">
        <v>98</v>
      </c>
      <c r="F58" s="4">
        <v>34</v>
      </c>
      <c r="G58" s="4">
        <v>7</v>
      </c>
      <c r="H58" s="4">
        <v>27</v>
      </c>
    </row>
    <row r="59" spans="1:8" ht="9.75" customHeight="1">
      <c r="A59" s="52" t="s">
        <v>99</v>
      </c>
      <c r="B59" s="4">
        <v>56</v>
      </c>
      <c r="C59" s="4">
        <v>33</v>
      </c>
      <c r="D59" s="4">
        <v>23</v>
      </c>
      <c r="E59" s="53" t="s">
        <v>100</v>
      </c>
      <c r="F59" s="4">
        <v>23</v>
      </c>
      <c r="G59" s="4">
        <v>4</v>
      </c>
      <c r="H59" s="4">
        <v>19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287</v>
      </c>
      <c r="C61" s="4">
        <f>SUM(C62:C66)</f>
        <v>146</v>
      </c>
      <c r="D61" s="4">
        <f>SUM(D62:D66)</f>
        <v>141</v>
      </c>
      <c r="E61" s="52" t="s">
        <v>102</v>
      </c>
      <c r="F61" s="4">
        <f>SUM(F62:F66)</f>
        <v>54</v>
      </c>
      <c r="G61" s="4">
        <f>SUM(G62:G66)</f>
        <v>13</v>
      </c>
      <c r="H61" s="4">
        <f>SUM(H62:H66)</f>
        <v>41</v>
      </c>
    </row>
    <row r="62" spans="1:8" ht="9.75" customHeight="1">
      <c r="A62" s="53" t="s">
        <v>103</v>
      </c>
      <c r="B62" s="4">
        <v>60</v>
      </c>
      <c r="C62" s="4">
        <v>35</v>
      </c>
      <c r="D62" s="4">
        <v>25</v>
      </c>
      <c r="E62" s="53" t="s">
        <v>104</v>
      </c>
      <c r="F62" s="4">
        <v>16</v>
      </c>
      <c r="G62" s="4">
        <v>2</v>
      </c>
      <c r="H62" s="4">
        <v>14</v>
      </c>
    </row>
    <row r="63" spans="1:8" ht="9.75" customHeight="1">
      <c r="A63" s="53" t="s">
        <v>105</v>
      </c>
      <c r="B63" s="4">
        <v>43</v>
      </c>
      <c r="C63" s="4">
        <v>19</v>
      </c>
      <c r="D63" s="4">
        <v>24</v>
      </c>
      <c r="E63" s="53" t="s">
        <v>106</v>
      </c>
      <c r="F63" s="4">
        <v>15</v>
      </c>
      <c r="G63" s="4">
        <v>4</v>
      </c>
      <c r="H63" s="4">
        <v>11</v>
      </c>
    </row>
    <row r="64" spans="1:8" ht="9.75" customHeight="1">
      <c r="A64" s="53" t="s">
        <v>107</v>
      </c>
      <c r="B64" s="4">
        <v>49</v>
      </c>
      <c r="C64" s="4">
        <v>24</v>
      </c>
      <c r="D64" s="4">
        <v>25</v>
      </c>
      <c r="E64" s="53" t="s">
        <v>108</v>
      </c>
      <c r="F64" s="4">
        <v>12</v>
      </c>
      <c r="G64" s="4">
        <v>5</v>
      </c>
      <c r="H64" s="4">
        <v>7</v>
      </c>
    </row>
    <row r="65" spans="1:8" ht="9.75" customHeight="1">
      <c r="A65" s="53" t="s">
        <v>109</v>
      </c>
      <c r="B65" s="4">
        <v>60</v>
      </c>
      <c r="C65" s="4">
        <v>29</v>
      </c>
      <c r="D65" s="4">
        <v>31</v>
      </c>
      <c r="E65" s="53" t="s">
        <v>110</v>
      </c>
      <c r="F65" s="4">
        <v>6</v>
      </c>
      <c r="G65" s="4">
        <v>0</v>
      </c>
      <c r="H65" s="4">
        <v>6</v>
      </c>
    </row>
    <row r="66" spans="1:8" ht="9.75" customHeight="1">
      <c r="A66" s="53" t="s">
        <v>111</v>
      </c>
      <c r="B66" s="4">
        <v>75</v>
      </c>
      <c r="C66" s="4">
        <v>39</v>
      </c>
      <c r="D66" s="4">
        <v>36</v>
      </c>
      <c r="E66" s="53" t="s">
        <v>112</v>
      </c>
      <c r="F66" s="4">
        <v>5</v>
      </c>
      <c r="G66" s="4">
        <v>2</v>
      </c>
      <c r="H66" s="4">
        <v>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343</v>
      </c>
      <c r="C68" s="4">
        <f>SUM(C69:C73)</f>
        <v>199</v>
      </c>
      <c r="D68" s="4">
        <f>SUM(D69:D73)</f>
        <v>144</v>
      </c>
      <c r="E68" s="52" t="s">
        <v>114</v>
      </c>
      <c r="F68" s="4">
        <v>8</v>
      </c>
      <c r="G68" s="4">
        <v>2</v>
      </c>
      <c r="H68" s="4">
        <v>6</v>
      </c>
    </row>
    <row r="69" spans="1:8" ht="9.75" customHeight="1">
      <c r="A69" s="53" t="s">
        <v>115</v>
      </c>
      <c r="B69" s="4">
        <v>54</v>
      </c>
      <c r="C69" s="4">
        <v>35</v>
      </c>
      <c r="D69" s="4">
        <v>19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68</v>
      </c>
      <c r="C70" s="4">
        <v>38</v>
      </c>
      <c r="D70" s="4">
        <v>30</v>
      </c>
      <c r="E70" s="52" t="s">
        <v>117</v>
      </c>
      <c r="F70" s="4">
        <v>1</v>
      </c>
      <c r="G70" s="4">
        <v>1</v>
      </c>
      <c r="H70" s="4">
        <v>0</v>
      </c>
    </row>
    <row r="71" spans="1:8" ht="9.75" customHeight="1">
      <c r="A71" s="53" t="s">
        <v>118</v>
      </c>
      <c r="B71" s="4">
        <v>80</v>
      </c>
      <c r="C71" s="4">
        <v>49</v>
      </c>
      <c r="D71" s="4">
        <v>31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71</v>
      </c>
      <c r="C72" s="4">
        <v>39</v>
      </c>
      <c r="D72" s="4">
        <v>32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70</v>
      </c>
      <c r="C73" s="4">
        <v>38</v>
      </c>
      <c r="D73" s="4">
        <v>32</v>
      </c>
      <c r="E73" s="53" t="s">
        <v>128</v>
      </c>
      <c r="F73" s="4">
        <v>394</v>
      </c>
      <c r="G73" s="4">
        <v>198</v>
      </c>
      <c r="H73" s="4">
        <v>196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5.6</v>
      </c>
      <c r="G74" s="5">
        <v>5.7</v>
      </c>
      <c r="H74" s="5">
        <v>5.5</v>
      </c>
    </row>
    <row r="75" spans="1:8" ht="9.75" customHeight="1">
      <c r="A75" s="52" t="s">
        <v>121</v>
      </c>
      <c r="B75" s="4">
        <f>SUM(B76:B80)</f>
        <v>435</v>
      </c>
      <c r="C75" s="4">
        <f>SUM(C76:C80)</f>
        <v>210</v>
      </c>
      <c r="D75" s="4">
        <f>SUM(D76:D80)</f>
        <v>225</v>
      </c>
      <c r="E75" s="53" t="s">
        <v>129</v>
      </c>
      <c r="F75" s="4">
        <v>3253</v>
      </c>
      <c r="G75" s="4">
        <v>1727</v>
      </c>
      <c r="H75" s="4">
        <v>1526</v>
      </c>
    </row>
    <row r="76" spans="1:8" ht="9.75" customHeight="1">
      <c r="A76" s="53" t="s">
        <v>122</v>
      </c>
      <c r="B76" s="4">
        <v>71</v>
      </c>
      <c r="C76" s="4">
        <v>46</v>
      </c>
      <c r="D76" s="4">
        <v>25</v>
      </c>
      <c r="E76" s="52" t="s">
        <v>190</v>
      </c>
      <c r="F76" s="5">
        <v>46.2</v>
      </c>
      <c r="G76" s="5">
        <v>50</v>
      </c>
      <c r="H76" s="5">
        <v>42.6</v>
      </c>
    </row>
    <row r="77" spans="1:8" ht="9.75" customHeight="1">
      <c r="A77" s="53" t="s">
        <v>123</v>
      </c>
      <c r="B77" s="4">
        <v>82</v>
      </c>
      <c r="C77" s="4">
        <v>37</v>
      </c>
      <c r="D77" s="4">
        <v>45</v>
      </c>
      <c r="E77" s="52" t="s">
        <v>130</v>
      </c>
      <c r="F77" s="4">
        <v>3389</v>
      </c>
      <c r="G77" s="4">
        <v>1528</v>
      </c>
      <c r="H77" s="4">
        <v>1861</v>
      </c>
    </row>
    <row r="78" spans="1:8" ht="9.75" customHeight="1">
      <c r="A78" s="53" t="s">
        <v>124</v>
      </c>
      <c r="B78" s="4">
        <v>89</v>
      </c>
      <c r="C78" s="4">
        <v>39</v>
      </c>
      <c r="D78" s="4">
        <v>50</v>
      </c>
      <c r="E78" s="52" t="s">
        <v>190</v>
      </c>
      <c r="F78" s="5">
        <v>48.2</v>
      </c>
      <c r="G78" s="5">
        <v>44.3</v>
      </c>
      <c r="H78" s="5">
        <v>51.9</v>
      </c>
    </row>
    <row r="79" spans="1:8" ht="9.75" customHeight="1">
      <c r="A79" s="53" t="s">
        <v>125</v>
      </c>
      <c r="B79" s="4">
        <v>102</v>
      </c>
      <c r="C79" s="4">
        <v>50</v>
      </c>
      <c r="D79" s="4">
        <v>52</v>
      </c>
      <c r="E79" s="52" t="s">
        <v>208</v>
      </c>
      <c r="F79" s="4">
        <v>1998</v>
      </c>
      <c r="G79" s="4">
        <v>830</v>
      </c>
      <c r="H79" s="4">
        <v>1168</v>
      </c>
    </row>
    <row r="80" spans="1:8" ht="9.75" customHeight="1">
      <c r="A80" s="53" t="s">
        <v>126</v>
      </c>
      <c r="B80" s="4">
        <v>91</v>
      </c>
      <c r="C80" s="4">
        <v>38</v>
      </c>
      <c r="D80" s="4">
        <v>53</v>
      </c>
      <c r="E80" s="52" t="s">
        <v>190</v>
      </c>
      <c r="F80" s="5">
        <v>28.4</v>
      </c>
      <c r="G80" s="5">
        <v>24</v>
      </c>
      <c r="H80" s="5">
        <v>32.6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59.5</v>
      </c>
      <c r="G82" s="6">
        <v>57.5</v>
      </c>
      <c r="H82" s="6">
        <v>61.5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&amp;C&amp;--39-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228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1817</v>
      </c>
      <c r="C3" s="2">
        <f>SUM(C5,C12,C19,C26,C33,C40,C47,C54,C61,C68,C75,G5,G12,G19,G26,G33,G40,G47,G54,G61,G70,G68)</f>
        <v>843</v>
      </c>
      <c r="D3" s="2">
        <f>SUM(D5,D12,D19,D26,D33,D40,D47,D54,D61,D68,D75,H5,H12,H19,H26,H33,H40,H47,H54,H61,H70,H68)</f>
        <v>974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13</v>
      </c>
      <c r="C5" s="4">
        <f>SUM(C6:C10)</f>
        <v>10</v>
      </c>
      <c r="D5" s="4">
        <f>SUM(D6:D10)</f>
        <v>3</v>
      </c>
      <c r="E5" s="52" t="s">
        <v>6</v>
      </c>
      <c r="F5" s="4">
        <f>SUM(F6:F10)</f>
        <v>105</v>
      </c>
      <c r="G5" s="4">
        <f>SUM(G6:G10)</f>
        <v>53</v>
      </c>
      <c r="H5" s="4">
        <f>SUM(H6:H10)</f>
        <v>52</v>
      </c>
    </row>
    <row r="6" spans="1:8" ht="9.75" customHeight="1">
      <c r="A6" s="53" t="s">
        <v>7</v>
      </c>
      <c r="B6" s="4">
        <v>4</v>
      </c>
      <c r="C6" s="4">
        <v>3</v>
      </c>
      <c r="D6" s="4">
        <v>1</v>
      </c>
      <c r="E6" s="53" t="s">
        <v>8</v>
      </c>
      <c r="F6" s="4">
        <v>17</v>
      </c>
      <c r="G6" s="4">
        <v>13</v>
      </c>
      <c r="H6" s="4">
        <v>4</v>
      </c>
    </row>
    <row r="7" spans="1:8" ht="9.75" customHeight="1">
      <c r="A7" s="53" t="s">
        <v>9</v>
      </c>
      <c r="B7" s="4">
        <v>3</v>
      </c>
      <c r="C7" s="4">
        <v>3</v>
      </c>
      <c r="D7" s="4">
        <v>0</v>
      </c>
      <c r="E7" s="53" t="s">
        <v>10</v>
      </c>
      <c r="F7" s="4">
        <v>21</v>
      </c>
      <c r="G7" s="4">
        <v>10</v>
      </c>
      <c r="H7" s="4">
        <v>11</v>
      </c>
    </row>
    <row r="8" spans="1:8" ht="9.75" customHeight="1">
      <c r="A8" s="53" t="s">
        <v>11</v>
      </c>
      <c r="B8" s="4">
        <v>1</v>
      </c>
      <c r="C8" s="4">
        <v>1</v>
      </c>
      <c r="D8" s="4">
        <v>0</v>
      </c>
      <c r="E8" s="53" t="s">
        <v>12</v>
      </c>
      <c r="F8" s="4">
        <v>15</v>
      </c>
      <c r="G8" s="4">
        <v>10</v>
      </c>
      <c r="H8" s="4">
        <v>5</v>
      </c>
    </row>
    <row r="9" spans="1:8" ht="9.75" customHeight="1">
      <c r="A9" s="53" t="s">
        <v>13</v>
      </c>
      <c r="B9" s="4">
        <v>4</v>
      </c>
      <c r="C9" s="4">
        <v>2</v>
      </c>
      <c r="D9" s="4">
        <v>2</v>
      </c>
      <c r="E9" s="53" t="s">
        <v>14</v>
      </c>
      <c r="F9" s="4">
        <v>23</v>
      </c>
      <c r="G9" s="4">
        <v>10</v>
      </c>
      <c r="H9" s="4">
        <v>13</v>
      </c>
    </row>
    <row r="10" spans="1:8" ht="9.75" customHeight="1">
      <c r="A10" s="53" t="s">
        <v>15</v>
      </c>
      <c r="B10" s="4">
        <v>1</v>
      </c>
      <c r="C10" s="4">
        <v>1</v>
      </c>
      <c r="D10" s="4">
        <v>0</v>
      </c>
      <c r="E10" s="53" t="s">
        <v>16</v>
      </c>
      <c r="F10" s="4">
        <v>29</v>
      </c>
      <c r="G10" s="4">
        <v>10</v>
      </c>
      <c r="H10" s="4">
        <v>19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23</v>
      </c>
      <c r="C12" s="4">
        <f>SUM(C13:C17)</f>
        <v>16</v>
      </c>
      <c r="D12" s="4">
        <f>SUM(D13:D17)</f>
        <v>7</v>
      </c>
      <c r="E12" s="52" t="s">
        <v>18</v>
      </c>
      <c r="F12" s="4">
        <f>SUM(F13:F17)</f>
        <v>192</v>
      </c>
      <c r="G12" s="4">
        <f>SUM(G13:G17)</f>
        <v>96</v>
      </c>
      <c r="H12" s="4">
        <f>SUM(H13:H17)</f>
        <v>96</v>
      </c>
    </row>
    <row r="13" spans="1:8" ht="9.75" customHeight="1">
      <c r="A13" s="53" t="s">
        <v>19</v>
      </c>
      <c r="B13" s="4">
        <v>5</v>
      </c>
      <c r="C13" s="4">
        <v>1</v>
      </c>
      <c r="D13" s="4">
        <v>4</v>
      </c>
      <c r="E13" s="53" t="s">
        <v>20</v>
      </c>
      <c r="F13" s="4">
        <v>32</v>
      </c>
      <c r="G13" s="4">
        <v>16</v>
      </c>
      <c r="H13" s="4">
        <v>16</v>
      </c>
    </row>
    <row r="14" spans="1:8" ht="9.75" customHeight="1">
      <c r="A14" s="53" t="s">
        <v>21</v>
      </c>
      <c r="B14" s="4">
        <v>4</v>
      </c>
      <c r="C14" s="4">
        <v>3</v>
      </c>
      <c r="D14" s="4">
        <v>1</v>
      </c>
      <c r="E14" s="53" t="s">
        <v>22</v>
      </c>
      <c r="F14" s="4">
        <v>41</v>
      </c>
      <c r="G14" s="4">
        <v>19</v>
      </c>
      <c r="H14" s="4">
        <v>22</v>
      </c>
    </row>
    <row r="15" spans="1:8" ht="9.75" customHeight="1">
      <c r="A15" s="53" t="s">
        <v>23</v>
      </c>
      <c r="B15" s="4">
        <v>6</v>
      </c>
      <c r="C15" s="4">
        <v>5</v>
      </c>
      <c r="D15" s="4">
        <v>1</v>
      </c>
      <c r="E15" s="53" t="s">
        <v>24</v>
      </c>
      <c r="F15" s="4">
        <v>40</v>
      </c>
      <c r="G15" s="4">
        <v>19</v>
      </c>
      <c r="H15" s="4">
        <v>21</v>
      </c>
    </row>
    <row r="16" spans="1:8" ht="9.75" customHeight="1">
      <c r="A16" s="53" t="s">
        <v>25</v>
      </c>
      <c r="B16" s="4">
        <v>6</v>
      </c>
      <c r="C16" s="4">
        <v>6</v>
      </c>
      <c r="D16" s="4">
        <v>0</v>
      </c>
      <c r="E16" s="53" t="s">
        <v>26</v>
      </c>
      <c r="F16" s="4">
        <v>40</v>
      </c>
      <c r="G16" s="4">
        <v>19</v>
      </c>
      <c r="H16" s="4">
        <v>21</v>
      </c>
    </row>
    <row r="17" spans="1:8" ht="9.75" customHeight="1">
      <c r="A17" s="53" t="s">
        <v>27</v>
      </c>
      <c r="B17" s="4">
        <v>2</v>
      </c>
      <c r="C17" s="4">
        <v>1</v>
      </c>
      <c r="D17" s="4">
        <v>1</v>
      </c>
      <c r="E17" s="53" t="s">
        <v>28</v>
      </c>
      <c r="F17" s="4">
        <v>39</v>
      </c>
      <c r="G17" s="4">
        <v>23</v>
      </c>
      <c r="H17" s="4">
        <v>16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19</v>
      </c>
      <c r="C19" s="4">
        <f>SUM(C20:C24)</f>
        <v>9</v>
      </c>
      <c r="D19" s="4">
        <f>SUM(D20:D24)</f>
        <v>10</v>
      </c>
      <c r="E19" s="52" t="s">
        <v>30</v>
      </c>
      <c r="F19" s="4">
        <f>SUM(F20:F24)</f>
        <v>190</v>
      </c>
      <c r="G19" s="4">
        <f>SUM(G20:G24)</f>
        <v>96</v>
      </c>
      <c r="H19" s="4">
        <f>SUM(H20:H24)</f>
        <v>94</v>
      </c>
    </row>
    <row r="20" spans="1:8" ht="9.75" customHeight="1">
      <c r="A20" s="52" t="s">
        <v>31</v>
      </c>
      <c r="B20" s="4">
        <v>4</v>
      </c>
      <c r="C20" s="4">
        <v>2</v>
      </c>
      <c r="D20" s="4">
        <v>2</v>
      </c>
      <c r="E20" s="53" t="s">
        <v>32</v>
      </c>
      <c r="F20" s="4">
        <v>35</v>
      </c>
      <c r="G20" s="4">
        <v>14</v>
      </c>
      <c r="H20" s="4">
        <v>21</v>
      </c>
    </row>
    <row r="21" spans="1:8" ht="9.75" customHeight="1">
      <c r="A21" s="52" t="s">
        <v>33</v>
      </c>
      <c r="B21" s="4">
        <v>1</v>
      </c>
      <c r="C21" s="4">
        <v>0</v>
      </c>
      <c r="D21" s="4">
        <v>1</v>
      </c>
      <c r="E21" s="53" t="s">
        <v>34</v>
      </c>
      <c r="F21" s="4">
        <v>30</v>
      </c>
      <c r="G21" s="4">
        <v>14</v>
      </c>
      <c r="H21" s="4">
        <v>16</v>
      </c>
    </row>
    <row r="22" spans="1:8" ht="9.75" customHeight="1">
      <c r="A22" s="52" t="s">
        <v>35</v>
      </c>
      <c r="B22" s="4">
        <v>1</v>
      </c>
      <c r="C22" s="4">
        <v>1</v>
      </c>
      <c r="D22" s="4">
        <v>0</v>
      </c>
      <c r="E22" s="53" t="s">
        <v>36</v>
      </c>
      <c r="F22" s="4">
        <v>42</v>
      </c>
      <c r="G22" s="4">
        <v>25</v>
      </c>
      <c r="H22" s="4">
        <v>17</v>
      </c>
    </row>
    <row r="23" spans="1:8" ht="9.75" customHeight="1">
      <c r="A23" s="52" t="s">
        <v>37</v>
      </c>
      <c r="B23" s="4">
        <v>7</v>
      </c>
      <c r="C23" s="4">
        <v>2</v>
      </c>
      <c r="D23" s="4">
        <v>5</v>
      </c>
      <c r="E23" s="53" t="s">
        <v>38</v>
      </c>
      <c r="F23" s="4">
        <v>31</v>
      </c>
      <c r="G23" s="4">
        <v>17</v>
      </c>
      <c r="H23" s="4">
        <v>14</v>
      </c>
    </row>
    <row r="24" spans="1:8" ht="9.75" customHeight="1">
      <c r="A24" s="52" t="s">
        <v>39</v>
      </c>
      <c r="B24" s="4">
        <v>6</v>
      </c>
      <c r="C24" s="4">
        <v>4</v>
      </c>
      <c r="D24" s="4">
        <v>2</v>
      </c>
      <c r="E24" s="53" t="s">
        <v>40</v>
      </c>
      <c r="F24" s="4">
        <v>52</v>
      </c>
      <c r="G24" s="4">
        <v>26</v>
      </c>
      <c r="H24" s="4">
        <v>26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31</v>
      </c>
      <c r="C26" s="4">
        <f>SUM(C27:C31)</f>
        <v>15</v>
      </c>
      <c r="D26" s="4">
        <f>SUM(D27:D31)</f>
        <v>16</v>
      </c>
      <c r="E26" s="52" t="s">
        <v>42</v>
      </c>
      <c r="F26" s="4">
        <f>SUM(F27:F31)</f>
        <v>153</v>
      </c>
      <c r="G26" s="4">
        <f>SUM(G27:G31)</f>
        <v>81</v>
      </c>
      <c r="H26" s="4">
        <f>SUM(H27:H31)</f>
        <v>72</v>
      </c>
    </row>
    <row r="27" spans="1:8" ht="9.75" customHeight="1">
      <c r="A27" s="52" t="s">
        <v>43</v>
      </c>
      <c r="B27" s="4">
        <v>4</v>
      </c>
      <c r="C27" s="4">
        <v>3</v>
      </c>
      <c r="D27" s="4">
        <v>1</v>
      </c>
      <c r="E27" s="53" t="s">
        <v>44</v>
      </c>
      <c r="F27" s="4">
        <v>33</v>
      </c>
      <c r="G27" s="4">
        <v>21</v>
      </c>
      <c r="H27" s="4">
        <v>12</v>
      </c>
    </row>
    <row r="28" spans="1:8" ht="9.75" customHeight="1">
      <c r="A28" s="52" t="s">
        <v>45</v>
      </c>
      <c r="B28" s="4">
        <v>6</v>
      </c>
      <c r="C28" s="4">
        <v>5</v>
      </c>
      <c r="D28" s="4">
        <v>1</v>
      </c>
      <c r="E28" s="53" t="s">
        <v>46</v>
      </c>
      <c r="F28" s="4">
        <v>25</v>
      </c>
      <c r="G28" s="4">
        <v>14</v>
      </c>
      <c r="H28" s="4">
        <v>11</v>
      </c>
    </row>
    <row r="29" spans="1:8" ht="9.75" customHeight="1">
      <c r="A29" s="52" t="s">
        <v>47</v>
      </c>
      <c r="B29" s="4">
        <v>5</v>
      </c>
      <c r="C29" s="4">
        <v>2</v>
      </c>
      <c r="D29" s="4">
        <v>3</v>
      </c>
      <c r="E29" s="53" t="s">
        <v>48</v>
      </c>
      <c r="F29" s="4">
        <v>28</v>
      </c>
      <c r="G29" s="4">
        <v>14</v>
      </c>
      <c r="H29" s="4">
        <v>14</v>
      </c>
    </row>
    <row r="30" spans="1:8" ht="9.75" customHeight="1">
      <c r="A30" s="52" t="s">
        <v>49</v>
      </c>
      <c r="B30" s="4">
        <v>11</v>
      </c>
      <c r="C30" s="4">
        <v>3</v>
      </c>
      <c r="D30" s="4">
        <v>8</v>
      </c>
      <c r="E30" s="53" t="s">
        <v>50</v>
      </c>
      <c r="F30" s="4">
        <v>33</v>
      </c>
      <c r="G30" s="4">
        <v>13</v>
      </c>
      <c r="H30" s="4">
        <v>20</v>
      </c>
    </row>
    <row r="31" spans="1:8" ht="9.75" customHeight="1">
      <c r="A31" s="52" t="s">
        <v>51</v>
      </c>
      <c r="B31" s="4">
        <v>5</v>
      </c>
      <c r="C31" s="4">
        <v>2</v>
      </c>
      <c r="D31" s="4">
        <v>3</v>
      </c>
      <c r="E31" s="53" t="s">
        <v>52</v>
      </c>
      <c r="F31" s="4">
        <v>34</v>
      </c>
      <c r="G31" s="4">
        <v>19</v>
      </c>
      <c r="H31" s="4">
        <v>15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19</v>
      </c>
      <c r="C33" s="4">
        <f>SUM(C34:C38)</f>
        <v>8</v>
      </c>
      <c r="D33" s="4">
        <f>SUM(D34:D38)</f>
        <v>11</v>
      </c>
      <c r="E33" s="52" t="s">
        <v>54</v>
      </c>
      <c r="F33" s="4">
        <f>SUM(F34:F38)</f>
        <v>236</v>
      </c>
      <c r="G33" s="4">
        <f>SUM(G34:G38)</f>
        <v>98</v>
      </c>
      <c r="H33" s="4">
        <f>SUM(H34:H38)</f>
        <v>138</v>
      </c>
    </row>
    <row r="34" spans="1:8" ht="9.75" customHeight="1">
      <c r="A34" s="52" t="s">
        <v>55</v>
      </c>
      <c r="B34" s="4">
        <v>6</v>
      </c>
      <c r="C34" s="4">
        <v>3</v>
      </c>
      <c r="D34" s="4">
        <v>3</v>
      </c>
      <c r="E34" s="53" t="s">
        <v>56</v>
      </c>
      <c r="F34" s="4">
        <v>42</v>
      </c>
      <c r="G34" s="4">
        <v>18</v>
      </c>
      <c r="H34" s="4">
        <v>24</v>
      </c>
    </row>
    <row r="35" spans="1:8" ht="9.75" customHeight="1">
      <c r="A35" s="52" t="s">
        <v>57</v>
      </c>
      <c r="B35" s="4">
        <v>2</v>
      </c>
      <c r="C35" s="4">
        <v>0</v>
      </c>
      <c r="D35" s="4">
        <v>2</v>
      </c>
      <c r="E35" s="53" t="s">
        <v>58</v>
      </c>
      <c r="F35" s="4">
        <v>41</v>
      </c>
      <c r="G35" s="4">
        <v>19</v>
      </c>
      <c r="H35" s="4">
        <v>22</v>
      </c>
    </row>
    <row r="36" spans="1:8" ht="9.75" customHeight="1">
      <c r="A36" s="52" t="s">
        <v>59</v>
      </c>
      <c r="B36" s="4">
        <v>8</v>
      </c>
      <c r="C36" s="4">
        <v>4</v>
      </c>
      <c r="D36" s="4">
        <v>4</v>
      </c>
      <c r="E36" s="53" t="s">
        <v>60</v>
      </c>
      <c r="F36" s="4">
        <v>62</v>
      </c>
      <c r="G36" s="4">
        <v>24</v>
      </c>
      <c r="H36" s="4">
        <v>38</v>
      </c>
    </row>
    <row r="37" spans="1:8" ht="9.75" customHeight="1">
      <c r="A37" s="52" t="s">
        <v>61</v>
      </c>
      <c r="B37" s="4">
        <v>2</v>
      </c>
      <c r="C37" s="4">
        <v>0</v>
      </c>
      <c r="D37" s="4">
        <v>2</v>
      </c>
      <c r="E37" s="53" t="s">
        <v>62</v>
      </c>
      <c r="F37" s="4">
        <v>38</v>
      </c>
      <c r="G37" s="4">
        <v>15</v>
      </c>
      <c r="H37" s="4">
        <v>23</v>
      </c>
    </row>
    <row r="38" spans="1:8" ht="9.75" customHeight="1">
      <c r="A38" s="52" t="s">
        <v>63</v>
      </c>
      <c r="B38" s="4">
        <v>1</v>
      </c>
      <c r="C38" s="4">
        <v>1</v>
      </c>
      <c r="D38" s="4">
        <v>0</v>
      </c>
      <c r="E38" s="53" t="s">
        <v>64</v>
      </c>
      <c r="F38" s="4">
        <v>53</v>
      </c>
      <c r="G38" s="4">
        <v>22</v>
      </c>
      <c r="H38" s="4">
        <v>31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30</v>
      </c>
      <c r="C40" s="4">
        <f>SUM(C41:C45)</f>
        <v>18</v>
      </c>
      <c r="D40" s="4">
        <f>SUM(D41:D45)</f>
        <v>12</v>
      </c>
      <c r="E40" s="52" t="s">
        <v>66</v>
      </c>
      <c r="F40" s="4">
        <f>SUM(F41:F45)</f>
        <v>232</v>
      </c>
      <c r="G40" s="4">
        <f>SUM(G41:G45)</f>
        <v>98</v>
      </c>
      <c r="H40" s="4">
        <f>SUM(H41:H45)</f>
        <v>134</v>
      </c>
    </row>
    <row r="41" spans="1:8" ht="9.75" customHeight="1">
      <c r="A41" s="52" t="s">
        <v>67</v>
      </c>
      <c r="B41" s="4">
        <v>4</v>
      </c>
      <c r="C41" s="4">
        <v>3</v>
      </c>
      <c r="D41" s="4">
        <v>1</v>
      </c>
      <c r="E41" s="53" t="s">
        <v>68</v>
      </c>
      <c r="F41" s="4">
        <v>50</v>
      </c>
      <c r="G41" s="4">
        <v>21</v>
      </c>
      <c r="H41" s="4">
        <v>29</v>
      </c>
    </row>
    <row r="42" spans="1:8" ht="9.75" customHeight="1">
      <c r="A42" s="52" t="s">
        <v>69</v>
      </c>
      <c r="B42" s="4">
        <v>4</v>
      </c>
      <c r="C42" s="4">
        <v>3</v>
      </c>
      <c r="D42" s="4">
        <v>1</v>
      </c>
      <c r="E42" s="53" t="s">
        <v>70</v>
      </c>
      <c r="F42" s="4">
        <v>43</v>
      </c>
      <c r="G42" s="4">
        <v>16</v>
      </c>
      <c r="H42" s="4">
        <v>27</v>
      </c>
    </row>
    <row r="43" spans="1:8" ht="9.75" customHeight="1">
      <c r="A43" s="52" t="s">
        <v>71</v>
      </c>
      <c r="B43" s="4">
        <v>6</v>
      </c>
      <c r="C43" s="4">
        <v>2</v>
      </c>
      <c r="D43" s="4">
        <v>4</v>
      </c>
      <c r="E43" s="53" t="s">
        <v>72</v>
      </c>
      <c r="F43" s="4">
        <v>44</v>
      </c>
      <c r="G43" s="4">
        <v>19</v>
      </c>
      <c r="H43" s="4">
        <v>25</v>
      </c>
    </row>
    <row r="44" spans="1:8" ht="9.75" customHeight="1">
      <c r="A44" s="52" t="s">
        <v>73</v>
      </c>
      <c r="B44" s="4">
        <v>14</v>
      </c>
      <c r="C44" s="4">
        <v>9</v>
      </c>
      <c r="D44" s="4">
        <v>5</v>
      </c>
      <c r="E44" s="53" t="s">
        <v>74</v>
      </c>
      <c r="F44" s="4">
        <v>47</v>
      </c>
      <c r="G44" s="4">
        <v>19</v>
      </c>
      <c r="H44" s="4">
        <v>28</v>
      </c>
    </row>
    <row r="45" spans="1:8" ht="9.75" customHeight="1">
      <c r="A45" s="52" t="s">
        <v>75</v>
      </c>
      <c r="B45" s="4">
        <v>2</v>
      </c>
      <c r="C45" s="4">
        <v>1</v>
      </c>
      <c r="D45" s="4">
        <v>1</v>
      </c>
      <c r="E45" s="53" t="s">
        <v>76</v>
      </c>
      <c r="F45" s="4">
        <v>48</v>
      </c>
      <c r="G45" s="4">
        <v>23</v>
      </c>
      <c r="H45" s="4">
        <v>25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38</v>
      </c>
      <c r="C47" s="4">
        <f>SUM(C48:C52)</f>
        <v>19</v>
      </c>
      <c r="D47" s="4">
        <f>SUM(D48:D52)</f>
        <v>19</v>
      </c>
      <c r="E47" s="52" t="s">
        <v>78</v>
      </c>
      <c r="F47" s="4">
        <f>SUM(F48:F52)</f>
        <v>193</v>
      </c>
      <c r="G47" s="4">
        <f>SUM(G48:G52)</f>
        <v>75</v>
      </c>
      <c r="H47" s="4">
        <f>SUM(H48:H52)</f>
        <v>118</v>
      </c>
    </row>
    <row r="48" spans="1:8" ht="9.75" customHeight="1">
      <c r="A48" s="52" t="s">
        <v>79</v>
      </c>
      <c r="B48" s="4">
        <v>10</v>
      </c>
      <c r="C48" s="4">
        <v>6</v>
      </c>
      <c r="D48" s="4">
        <v>4</v>
      </c>
      <c r="E48" s="53" t="s">
        <v>80</v>
      </c>
      <c r="F48" s="4">
        <v>44</v>
      </c>
      <c r="G48" s="4">
        <v>17</v>
      </c>
      <c r="H48" s="4">
        <v>27</v>
      </c>
    </row>
    <row r="49" spans="1:8" ht="9.75" customHeight="1">
      <c r="A49" s="52" t="s">
        <v>81</v>
      </c>
      <c r="B49" s="4">
        <v>4</v>
      </c>
      <c r="C49" s="4">
        <v>2</v>
      </c>
      <c r="D49" s="4">
        <v>2</v>
      </c>
      <c r="E49" s="53" t="s">
        <v>82</v>
      </c>
      <c r="F49" s="4">
        <v>49</v>
      </c>
      <c r="G49" s="4">
        <v>18</v>
      </c>
      <c r="H49" s="4">
        <v>31</v>
      </c>
    </row>
    <row r="50" spans="1:8" ht="9.75" customHeight="1">
      <c r="A50" s="52" t="s">
        <v>83</v>
      </c>
      <c r="B50" s="4">
        <v>9</v>
      </c>
      <c r="C50" s="4">
        <v>5</v>
      </c>
      <c r="D50" s="4">
        <v>4</v>
      </c>
      <c r="E50" s="53" t="s">
        <v>84</v>
      </c>
      <c r="F50" s="4">
        <v>43</v>
      </c>
      <c r="G50" s="4">
        <v>16</v>
      </c>
      <c r="H50" s="4">
        <v>27</v>
      </c>
    </row>
    <row r="51" spans="1:8" ht="9.75" customHeight="1">
      <c r="A51" s="52" t="s">
        <v>85</v>
      </c>
      <c r="B51" s="4">
        <v>7</v>
      </c>
      <c r="C51" s="4">
        <v>3</v>
      </c>
      <c r="D51" s="4">
        <v>4</v>
      </c>
      <c r="E51" s="53" t="s">
        <v>86</v>
      </c>
      <c r="F51" s="4">
        <v>35</v>
      </c>
      <c r="G51" s="4">
        <v>17</v>
      </c>
      <c r="H51" s="4">
        <v>18</v>
      </c>
    </row>
    <row r="52" spans="1:8" ht="9.75" customHeight="1">
      <c r="A52" s="52" t="s">
        <v>87</v>
      </c>
      <c r="B52" s="4">
        <v>8</v>
      </c>
      <c r="C52" s="4">
        <v>3</v>
      </c>
      <c r="D52" s="4">
        <v>5</v>
      </c>
      <c r="E52" s="53" t="s">
        <v>88</v>
      </c>
      <c r="F52" s="4">
        <v>22</v>
      </c>
      <c r="G52" s="4">
        <v>7</v>
      </c>
      <c r="H52" s="4">
        <v>15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33</v>
      </c>
      <c r="C54" s="4">
        <f>SUM(C55:C59)</f>
        <v>18</v>
      </c>
      <c r="D54" s="4">
        <f>SUM(D55:D59)</f>
        <v>15</v>
      </c>
      <c r="E54" s="52" t="s">
        <v>90</v>
      </c>
      <c r="F54" s="4">
        <f>SUM(F55:F59)</f>
        <v>101</v>
      </c>
      <c r="G54" s="4">
        <f>SUM(G55:G59)</f>
        <v>34</v>
      </c>
      <c r="H54" s="4">
        <f>SUM(H55:H59)</f>
        <v>67</v>
      </c>
    </row>
    <row r="55" spans="1:8" ht="9.75" customHeight="1">
      <c r="A55" s="52" t="s">
        <v>91</v>
      </c>
      <c r="B55" s="4">
        <v>4</v>
      </c>
      <c r="C55" s="4">
        <v>3</v>
      </c>
      <c r="D55" s="4">
        <v>1</v>
      </c>
      <c r="E55" s="53" t="s">
        <v>92</v>
      </c>
      <c r="F55" s="4">
        <v>37</v>
      </c>
      <c r="G55" s="4">
        <v>14</v>
      </c>
      <c r="H55" s="4">
        <v>23</v>
      </c>
    </row>
    <row r="56" spans="1:8" ht="9.75" customHeight="1">
      <c r="A56" s="52" t="s">
        <v>93</v>
      </c>
      <c r="B56" s="4">
        <v>4</v>
      </c>
      <c r="C56" s="4">
        <v>2</v>
      </c>
      <c r="D56" s="4">
        <v>2</v>
      </c>
      <c r="E56" s="53" t="s">
        <v>94</v>
      </c>
      <c r="F56" s="4">
        <v>26</v>
      </c>
      <c r="G56" s="4">
        <v>10</v>
      </c>
      <c r="H56" s="4">
        <v>16</v>
      </c>
    </row>
    <row r="57" spans="1:8" ht="9.75" customHeight="1">
      <c r="A57" s="52" t="s">
        <v>95</v>
      </c>
      <c r="B57" s="4">
        <v>11</v>
      </c>
      <c r="C57" s="4">
        <v>6</v>
      </c>
      <c r="D57" s="4">
        <v>5</v>
      </c>
      <c r="E57" s="53" t="s">
        <v>96</v>
      </c>
      <c r="F57" s="4">
        <v>21</v>
      </c>
      <c r="G57" s="4">
        <v>8</v>
      </c>
      <c r="H57" s="4">
        <v>13</v>
      </c>
    </row>
    <row r="58" spans="1:8" ht="9.75" customHeight="1">
      <c r="A58" s="52" t="s">
        <v>97</v>
      </c>
      <c r="B58" s="4">
        <v>8</v>
      </c>
      <c r="C58" s="4">
        <v>5</v>
      </c>
      <c r="D58" s="4">
        <v>3</v>
      </c>
      <c r="E58" s="53" t="s">
        <v>98</v>
      </c>
      <c r="F58" s="4">
        <v>6</v>
      </c>
      <c r="G58" s="4">
        <v>1</v>
      </c>
      <c r="H58" s="4">
        <v>5</v>
      </c>
    </row>
    <row r="59" spans="1:8" ht="9.75" customHeight="1">
      <c r="A59" s="52" t="s">
        <v>99</v>
      </c>
      <c r="B59" s="4">
        <v>6</v>
      </c>
      <c r="C59" s="4">
        <v>2</v>
      </c>
      <c r="D59" s="4">
        <v>4</v>
      </c>
      <c r="E59" s="53" t="s">
        <v>100</v>
      </c>
      <c r="F59" s="4">
        <v>11</v>
      </c>
      <c r="G59" s="4">
        <v>1</v>
      </c>
      <c r="H59" s="4">
        <v>10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39</v>
      </c>
      <c r="C61" s="4">
        <f>SUM(C62:C66)</f>
        <v>19</v>
      </c>
      <c r="D61" s="4">
        <f>SUM(D62:D66)</f>
        <v>20</v>
      </c>
      <c r="E61" s="52" t="s">
        <v>102</v>
      </c>
      <c r="F61" s="4">
        <f>SUM(F62:F66)</f>
        <v>22</v>
      </c>
      <c r="G61" s="4">
        <f>SUM(G62:G66)</f>
        <v>4</v>
      </c>
      <c r="H61" s="4">
        <f>SUM(H62:H66)</f>
        <v>18</v>
      </c>
    </row>
    <row r="62" spans="1:8" ht="9.75" customHeight="1">
      <c r="A62" s="53" t="s">
        <v>103</v>
      </c>
      <c r="B62" s="4">
        <v>5</v>
      </c>
      <c r="C62" s="4">
        <v>1</v>
      </c>
      <c r="D62" s="4">
        <v>4</v>
      </c>
      <c r="E62" s="53" t="s">
        <v>104</v>
      </c>
      <c r="F62" s="4">
        <v>10</v>
      </c>
      <c r="G62" s="4">
        <v>2</v>
      </c>
      <c r="H62" s="4">
        <v>8</v>
      </c>
    </row>
    <row r="63" spans="1:8" ht="9.75" customHeight="1">
      <c r="A63" s="53" t="s">
        <v>105</v>
      </c>
      <c r="B63" s="4">
        <v>6</v>
      </c>
      <c r="C63" s="4">
        <v>4</v>
      </c>
      <c r="D63" s="4">
        <v>2</v>
      </c>
      <c r="E63" s="53" t="s">
        <v>106</v>
      </c>
      <c r="F63" s="4">
        <v>7</v>
      </c>
      <c r="G63" s="4">
        <v>0</v>
      </c>
      <c r="H63" s="4">
        <v>7</v>
      </c>
    </row>
    <row r="64" spans="1:8" ht="9.75" customHeight="1">
      <c r="A64" s="53" t="s">
        <v>107</v>
      </c>
      <c r="B64" s="4">
        <v>6</v>
      </c>
      <c r="C64" s="4">
        <v>1</v>
      </c>
      <c r="D64" s="4">
        <v>5</v>
      </c>
      <c r="E64" s="53" t="s">
        <v>108</v>
      </c>
      <c r="F64" s="4">
        <v>4</v>
      </c>
      <c r="G64" s="4">
        <v>2</v>
      </c>
      <c r="H64" s="4">
        <v>2</v>
      </c>
    </row>
    <row r="65" spans="1:8" ht="9.75" customHeight="1">
      <c r="A65" s="53" t="s">
        <v>109</v>
      </c>
      <c r="B65" s="4">
        <v>6</v>
      </c>
      <c r="C65" s="4">
        <v>3</v>
      </c>
      <c r="D65" s="4">
        <v>3</v>
      </c>
      <c r="E65" s="53" t="s">
        <v>110</v>
      </c>
      <c r="F65" s="4">
        <v>1</v>
      </c>
      <c r="G65" s="4">
        <v>0</v>
      </c>
      <c r="H65" s="4">
        <v>1</v>
      </c>
    </row>
    <row r="66" spans="1:8" ht="9.75" customHeight="1">
      <c r="A66" s="53" t="s">
        <v>111</v>
      </c>
      <c r="B66" s="4">
        <v>16</v>
      </c>
      <c r="C66" s="4">
        <v>10</v>
      </c>
      <c r="D66" s="4">
        <v>6</v>
      </c>
      <c r="E66" s="53" t="s">
        <v>112</v>
      </c>
      <c r="F66" s="4">
        <v>0</v>
      </c>
      <c r="G66" s="4">
        <v>0</v>
      </c>
      <c r="H66" s="4">
        <v>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56</v>
      </c>
      <c r="C68" s="4">
        <f>SUM(C69:C73)</f>
        <v>25</v>
      </c>
      <c r="D68" s="4">
        <f>SUM(D69:D73)</f>
        <v>31</v>
      </c>
      <c r="E68" s="52" t="s">
        <v>114</v>
      </c>
      <c r="F68" s="4">
        <v>5</v>
      </c>
      <c r="G68" s="4">
        <v>0</v>
      </c>
      <c r="H68" s="4">
        <v>5</v>
      </c>
    </row>
    <row r="69" spans="1:8" ht="9.75" customHeight="1">
      <c r="A69" s="53" t="s">
        <v>115</v>
      </c>
      <c r="B69" s="4">
        <v>12</v>
      </c>
      <c r="C69" s="4">
        <v>6</v>
      </c>
      <c r="D69" s="4">
        <v>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8</v>
      </c>
      <c r="C70" s="4">
        <v>1</v>
      </c>
      <c r="D70" s="4">
        <v>7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14</v>
      </c>
      <c r="C71" s="4">
        <v>9</v>
      </c>
      <c r="D71" s="4">
        <v>5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13</v>
      </c>
      <c r="C72" s="4">
        <v>4</v>
      </c>
      <c r="D72" s="4">
        <v>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9</v>
      </c>
      <c r="C73" s="4">
        <v>5</v>
      </c>
      <c r="D73" s="4">
        <v>4</v>
      </c>
      <c r="E73" s="53" t="s">
        <v>128</v>
      </c>
      <c r="F73" s="4">
        <v>55</v>
      </c>
      <c r="G73" s="4">
        <v>35</v>
      </c>
      <c r="H73" s="4">
        <v>20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3</v>
      </c>
      <c r="G74" s="5">
        <v>4.2</v>
      </c>
      <c r="H74" s="5">
        <v>2.1</v>
      </c>
    </row>
    <row r="75" spans="1:8" ht="9.75" customHeight="1">
      <c r="A75" s="52" t="s">
        <v>121</v>
      </c>
      <c r="B75" s="4">
        <f>SUM(B76:B80)</f>
        <v>87</v>
      </c>
      <c r="C75" s="4">
        <f>SUM(C76:C80)</f>
        <v>51</v>
      </c>
      <c r="D75" s="4">
        <f>SUM(D76:D80)</f>
        <v>36</v>
      </c>
      <c r="E75" s="53" t="s">
        <v>129</v>
      </c>
      <c r="F75" s="4">
        <v>630</v>
      </c>
      <c r="G75" s="4">
        <v>322</v>
      </c>
      <c r="H75" s="4">
        <v>308</v>
      </c>
    </row>
    <row r="76" spans="1:8" ht="9.75" customHeight="1">
      <c r="A76" s="53" t="s">
        <v>122</v>
      </c>
      <c r="B76" s="4">
        <v>20</v>
      </c>
      <c r="C76" s="4">
        <v>9</v>
      </c>
      <c r="D76" s="4">
        <v>11</v>
      </c>
      <c r="E76" s="52" t="s">
        <v>190</v>
      </c>
      <c r="F76" s="5">
        <v>34.7</v>
      </c>
      <c r="G76" s="5">
        <v>38.2</v>
      </c>
      <c r="H76" s="5">
        <v>31.6</v>
      </c>
    </row>
    <row r="77" spans="1:8" ht="9.75" customHeight="1">
      <c r="A77" s="53" t="s">
        <v>123</v>
      </c>
      <c r="B77" s="4">
        <v>18</v>
      </c>
      <c r="C77" s="4">
        <v>12</v>
      </c>
      <c r="D77" s="4">
        <v>6</v>
      </c>
      <c r="E77" s="52" t="s">
        <v>130</v>
      </c>
      <c r="F77" s="4">
        <v>1132</v>
      </c>
      <c r="G77" s="4">
        <v>486</v>
      </c>
      <c r="H77" s="4">
        <v>646</v>
      </c>
    </row>
    <row r="78" spans="1:8" ht="9.75" customHeight="1">
      <c r="A78" s="53" t="s">
        <v>124</v>
      </c>
      <c r="B78" s="4">
        <v>17</v>
      </c>
      <c r="C78" s="4">
        <v>12</v>
      </c>
      <c r="D78" s="4">
        <v>5</v>
      </c>
      <c r="E78" s="52" t="s">
        <v>190</v>
      </c>
      <c r="F78" s="5">
        <v>62.3</v>
      </c>
      <c r="G78" s="5">
        <v>57.7</v>
      </c>
      <c r="H78" s="5">
        <v>66.3</v>
      </c>
    </row>
    <row r="79" spans="1:8" ht="9.75" customHeight="1">
      <c r="A79" s="53" t="s">
        <v>125</v>
      </c>
      <c r="B79" s="4">
        <v>17</v>
      </c>
      <c r="C79" s="4">
        <v>8</v>
      </c>
      <c r="D79" s="4">
        <v>9</v>
      </c>
      <c r="E79" s="52" t="s">
        <v>208</v>
      </c>
      <c r="F79" s="4">
        <v>789</v>
      </c>
      <c r="G79" s="4">
        <v>309</v>
      </c>
      <c r="H79" s="4">
        <v>480</v>
      </c>
    </row>
    <row r="80" spans="1:8" ht="9.75" customHeight="1">
      <c r="A80" s="53" t="s">
        <v>126</v>
      </c>
      <c r="B80" s="4">
        <v>15</v>
      </c>
      <c r="C80" s="4">
        <v>10</v>
      </c>
      <c r="D80" s="4">
        <v>5</v>
      </c>
      <c r="E80" s="52" t="s">
        <v>190</v>
      </c>
      <c r="F80" s="5">
        <v>43.4</v>
      </c>
      <c r="G80" s="5">
        <v>36.7</v>
      </c>
      <c r="H80" s="5">
        <v>49.3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67</v>
      </c>
      <c r="G82" s="6">
        <v>64.4</v>
      </c>
      <c r="H82" s="6">
        <v>69.3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&amp;C&amp;--40-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229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12908</v>
      </c>
      <c r="C3" s="2">
        <f>SUM(C5,C12,C19,C26,C33,C40,C47,C54,C61,C68,C75,G5,G12,G19,G26,G33,G40,G47,G54,G61,G70,G68)</f>
        <v>6319</v>
      </c>
      <c r="D3" s="2">
        <f>SUM(D5,D12,D19,D26,D33,D40,D47,D54,D61,D68,D75,H5,H12,H19,H26,H33,H40,H47,H54,H61,H70,H68)</f>
        <v>6589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379</v>
      </c>
      <c r="C5" s="4">
        <f>SUM(C6:C10)</f>
        <v>188</v>
      </c>
      <c r="D5" s="4">
        <f>SUM(D6:D10)</f>
        <v>191</v>
      </c>
      <c r="E5" s="52" t="s">
        <v>6</v>
      </c>
      <c r="F5" s="4">
        <f>SUM(F6:F10)</f>
        <v>877</v>
      </c>
      <c r="G5" s="4">
        <f>SUM(G6:G10)</f>
        <v>447</v>
      </c>
      <c r="H5" s="4">
        <f>SUM(H6:H10)</f>
        <v>430</v>
      </c>
    </row>
    <row r="6" spans="1:8" ht="9.75" customHeight="1">
      <c r="A6" s="53" t="s">
        <v>7</v>
      </c>
      <c r="B6" s="4">
        <v>65</v>
      </c>
      <c r="C6" s="4">
        <v>36</v>
      </c>
      <c r="D6" s="4">
        <v>29</v>
      </c>
      <c r="E6" s="53" t="s">
        <v>8</v>
      </c>
      <c r="F6" s="4">
        <v>162</v>
      </c>
      <c r="G6" s="4">
        <v>90</v>
      </c>
      <c r="H6" s="4">
        <v>72</v>
      </c>
    </row>
    <row r="7" spans="1:8" ht="9.75" customHeight="1">
      <c r="A7" s="53" t="s">
        <v>9</v>
      </c>
      <c r="B7" s="4">
        <v>68</v>
      </c>
      <c r="C7" s="4">
        <v>32</v>
      </c>
      <c r="D7" s="4">
        <v>36</v>
      </c>
      <c r="E7" s="53" t="s">
        <v>10</v>
      </c>
      <c r="F7" s="4">
        <v>185</v>
      </c>
      <c r="G7" s="4">
        <v>76</v>
      </c>
      <c r="H7" s="4">
        <v>109</v>
      </c>
    </row>
    <row r="8" spans="1:8" ht="9.75" customHeight="1">
      <c r="A8" s="53" t="s">
        <v>11</v>
      </c>
      <c r="B8" s="4">
        <v>90</v>
      </c>
      <c r="C8" s="4">
        <v>42</v>
      </c>
      <c r="D8" s="4">
        <v>48</v>
      </c>
      <c r="E8" s="53" t="s">
        <v>12</v>
      </c>
      <c r="F8" s="4">
        <v>175</v>
      </c>
      <c r="G8" s="4">
        <v>95</v>
      </c>
      <c r="H8" s="4">
        <v>80</v>
      </c>
    </row>
    <row r="9" spans="1:8" ht="9.75" customHeight="1">
      <c r="A9" s="53" t="s">
        <v>13</v>
      </c>
      <c r="B9" s="4">
        <v>77</v>
      </c>
      <c r="C9" s="4">
        <v>42</v>
      </c>
      <c r="D9" s="4">
        <v>35</v>
      </c>
      <c r="E9" s="53" t="s">
        <v>14</v>
      </c>
      <c r="F9" s="4">
        <v>175</v>
      </c>
      <c r="G9" s="4">
        <v>89</v>
      </c>
      <c r="H9" s="4">
        <v>86</v>
      </c>
    </row>
    <row r="10" spans="1:8" ht="9.75" customHeight="1">
      <c r="A10" s="53" t="s">
        <v>15</v>
      </c>
      <c r="B10" s="4">
        <v>79</v>
      </c>
      <c r="C10" s="4">
        <v>36</v>
      </c>
      <c r="D10" s="4">
        <v>43</v>
      </c>
      <c r="E10" s="53" t="s">
        <v>16</v>
      </c>
      <c r="F10" s="4">
        <v>180</v>
      </c>
      <c r="G10" s="4">
        <v>97</v>
      </c>
      <c r="H10" s="4">
        <v>83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485</v>
      </c>
      <c r="C12" s="4">
        <f>SUM(C13:C17)</f>
        <v>248</v>
      </c>
      <c r="D12" s="4">
        <f>SUM(D13:D17)</f>
        <v>237</v>
      </c>
      <c r="E12" s="52" t="s">
        <v>18</v>
      </c>
      <c r="F12" s="4">
        <f>SUM(F13:F17)</f>
        <v>1081</v>
      </c>
      <c r="G12" s="4">
        <f>SUM(G13:G17)</f>
        <v>553</v>
      </c>
      <c r="H12" s="4">
        <f>SUM(H13:H17)</f>
        <v>528</v>
      </c>
    </row>
    <row r="13" spans="1:8" ht="9.75" customHeight="1">
      <c r="A13" s="53" t="s">
        <v>19</v>
      </c>
      <c r="B13" s="4">
        <v>88</v>
      </c>
      <c r="C13" s="4">
        <v>43</v>
      </c>
      <c r="D13" s="4">
        <v>45</v>
      </c>
      <c r="E13" s="53" t="s">
        <v>20</v>
      </c>
      <c r="F13" s="4">
        <v>184</v>
      </c>
      <c r="G13" s="4">
        <v>91</v>
      </c>
      <c r="H13" s="4">
        <v>93</v>
      </c>
    </row>
    <row r="14" spans="1:8" ht="9.75" customHeight="1">
      <c r="A14" s="53" t="s">
        <v>21</v>
      </c>
      <c r="B14" s="4">
        <v>91</v>
      </c>
      <c r="C14" s="4">
        <v>45</v>
      </c>
      <c r="D14" s="4">
        <v>46</v>
      </c>
      <c r="E14" s="53" t="s">
        <v>22</v>
      </c>
      <c r="F14" s="4">
        <v>230</v>
      </c>
      <c r="G14" s="4">
        <v>107</v>
      </c>
      <c r="H14" s="4">
        <v>123</v>
      </c>
    </row>
    <row r="15" spans="1:8" ht="9.75" customHeight="1">
      <c r="A15" s="53" t="s">
        <v>23</v>
      </c>
      <c r="B15" s="4">
        <v>100</v>
      </c>
      <c r="C15" s="4">
        <v>50</v>
      </c>
      <c r="D15" s="4">
        <v>50</v>
      </c>
      <c r="E15" s="53" t="s">
        <v>24</v>
      </c>
      <c r="F15" s="4">
        <v>205</v>
      </c>
      <c r="G15" s="4">
        <v>117</v>
      </c>
      <c r="H15" s="4">
        <v>88</v>
      </c>
    </row>
    <row r="16" spans="1:8" ht="9.75" customHeight="1">
      <c r="A16" s="53" t="s">
        <v>25</v>
      </c>
      <c r="B16" s="4">
        <v>96</v>
      </c>
      <c r="C16" s="4">
        <v>54</v>
      </c>
      <c r="D16" s="4">
        <v>42</v>
      </c>
      <c r="E16" s="53" t="s">
        <v>26</v>
      </c>
      <c r="F16" s="4">
        <v>235</v>
      </c>
      <c r="G16" s="4">
        <v>123</v>
      </c>
      <c r="H16" s="4">
        <v>112</v>
      </c>
    </row>
    <row r="17" spans="1:8" ht="9.75" customHeight="1">
      <c r="A17" s="53" t="s">
        <v>27</v>
      </c>
      <c r="B17" s="4">
        <v>110</v>
      </c>
      <c r="C17" s="4">
        <v>56</v>
      </c>
      <c r="D17" s="4">
        <v>54</v>
      </c>
      <c r="E17" s="53" t="s">
        <v>28</v>
      </c>
      <c r="F17" s="4">
        <v>227</v>
      </c>
      <c r="G17" s="4">
        <v>115</v>
      </c>
      <c r="H17" s="4">
        <v>112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544</v>
      </c>
      <c r="C19" s="4">
        <f>SUM(C20:C24)</f>
        <v>303</v>
      </c>
      <c r="D19" s="4">
        <f>SUM(D20:D24)</f>
        <v>241</v>
      </c>
      <c r="E19" s="52" t="s">
        <v>30</v>
      </c>
      <c r="F19" s="4">
        <f>SUM(F20:F24)</f>
        <v>1273</v>
      </c>
      <c r="G19" s="4">
        <f>SUM(G20:G24)</f>
        <v>655</v>
      </c>
      <c r="H19" s="4">
        <f>SUM(H20:H24)</f>
        <v>618</v>
      </c>
    </row>
    <row r="20" spans="1:8" ht="9.75" customHeight="1">
      <c r="A20" s="52" t="s">
        <v>31</v>
      </c>
      <c r="B20" s="4">
        <v>112</v>
      </c>
      <c r="C20" s="4">
        <v>54</v>
      </c>
      <c r="D20" s="4">
        <v>58</v>
      </c>
      <c r="E20" s="53" t="s">
        <v>32</v>
      </c>
      <c r="F20" s="4">
        <v>217</v>
      </c>
      <c r="G20" s="4">
        <v>112</v>
      </c>
      <c r="H20" s="4">
        <v>105</v>
      </c>
    </row>
    <row r="21" spans="1:8" ht="9.75" customHeight="1">
      <c r="A21" s="52" t="s">
        <v>33</v>
      </c>
      <c r="B21" s="4">
        <v>101</v>
      </c>
      <c r="C21" s="4">
        <v>53</v>
      </c>
      <c r="D21" s="4">
        <v>48</v>
      </c>
      <c r="E21" s="53" t="s">
        <v>34</v>
      </c>
      <c r="F21" s="4">
        <v>258</v>
      </c>
      <c r="G21" s="4">
        <v>130</v>
      </c>
      <c r="H21" s="4">
        <v>128</v>
      </c>
    </row>
    <row r="22" spans="1:8" ht="9.75" customHeight="1">
      <c r="A22" s="52" t="s">
        <v>35</v>
      </c>
      <c r="B22" s="4">
        <v>114</v>
      </c>
      <c r="C22" s="4">
        <v>65</v>
      </c>
      <c r="D22" s="4">
        <v>49</v>
      </c>
      <c r="E22" s="53" t="s">
        <v>36</v>
      </c>
      <c r="F22" s="4">
        <v>261</v>
      </c>
      <c r="G22" s="4">
        <v>125</v>
      </c>
      <c r="H22" s="4">
        <v>136</v>
      </c>
    </row>
    <row r="23" spans="1:8" ht="9.75" customHeight="1">
      <c r="A23" s="52" t="s">
        <v>37</v>
      </c>
      <c r="B23" s="4">
        <v>104</v>
      </c>
      <c r="C23" s="4">
        <v>62</v>
      </c>
      <c r="D23" s="4">
        <v>42</v>
      </c>
      <c r="E23" s="53" t="s">
        <v>38</v>
      </c>
      <c r="F23" s="4">
        <v>289</v>
      </c>
      <c r="G23" s="4">
        <v>152</v>
      </c>
      <c r="H23" s="4">
        <v>137</v>
      </c>
    </row>
    <row r="24" spans="1:8" ht="9.75" customHeight="1">
      <c r="A24" s="52" t="s">
        <v>39</v>
      </c>
      <c r="B24" s="4">
        <v>113</v>
      </c>
      <c r="C24" s="4">
        <v>69</v>
      </c>
      <c r="D24" s="4">
        <v>44</v>
      </c>
      <c r="E24" s="53" t="s">
        <v>40</v>
      </c>
      <c r="F24" s="4">
        <v>248</v>
      </c>
      <c r="G24" s="4">
        <v>136</v>
      </c>
      <c r="H24" s="4">
        <v>112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656</v>
      </c>
      <c r="C26" s="4">
        <f>SUM(C27:C31)</f>
        <v>335</v>
      </c>
      <c r="D26" s="4">
        <f>SUM(D27:D31)</f>
        <v>321</v>
      </c>
      <c r="E26" s="52" t="s">
        <v>42</v>
      </c>
      <c r="F26" s="4">
        <f>SUM(F27:F31)</f>
        <v>823</v>
      </c>
      <c r="G26" s="4">
        <f>SUM(G27:G31)</f>
        <v>413</v>
      </c>
      <c r="H26" s="4">
        <f>SUM(H27:H31)</f>
        <v>410</v>
      </c>
    </row>
    <row r="27" spans="1:8" ht="9.75" customHeight="1">
      <c r="A27" s="52" t="s">
        <v>43</v>
      </c>
      <c r="B27" s="4">
        <v>130</v>
      </c>
      <c r="C27" s="4">
        <v>70</v>
      </c>
      <c r="D27" s="4">
        <v>60</v>
      </c>
      <c r="E27" s="53" t="s">
        <v>44</v>
      </c>
      <c r="F27" s="4">
        <v>215</v>
      </c>
      <c r="G27" s="4">
        <v>106</v>
      </c>
      <c r="H27" s="4">
        <v>109</v>
      </c>
    </row>
    <row r="28" spans="1:8" ht="9.75" customHeight="1">
      <c r="A28" s="52" t="s">
        <v>45</v>
      </c>
      <c r="B28" s="4">
        <v>121</v>
      </c>
      <c r="C28" s="4">
        <v>57</v>
      </c>
      <c r="D28" s="4">
        <v>64</v>
      </c>
      <c r="E28" s="53" t="s">
        <v>46</v>
      </c>
      <c r="F28" s="4">
        <v>143</v>
      </c>
      <c r="G28" s="4">
        <v>71</v>
      </c>
      <c r="H28" s="4">
        <v>72</v>
      </c>
    </row>
    <row r="29" spans="1:8" ht="9.75" customHeight="1">
      <c r="A29" s="52" t="s">
        <v>47</v>
      </c>
      <c r="B29" s="4">
        <v>135</v>
      </c>
      <c r="C29" s="4">
        <v>66</v>
      </c>
      <c r="D29" s="4">
        <v>69</v>
      </c>
      <c r="E29" s="53" t="s">
        <v>48</v>
      </c>
      <c r="F29" s="4">
        <v>144</v>
      </c>
      <c r="G29" s="4">
        <v>70</v>
      </c>
      <c r="H29" s="4">
        <v>74</v>
      </c>
    </row>
    <row r="30" spans="1:8" ht="9.75" customHeight="1">
      <c r="A30" s="52" t="s">
        <v>49</v>
      </c>
      <c r="B30" s="4">
        <v>134</v>
      </c>
      <c r="C30" s="4">
        <v>68</v>
      </c>
      <c r="D30" s="4">
        <v>66</v>
      </c>
      <c r="E30" s="53" t="s">
        <v>50</v>
      </c>
      <c r="F30" s="4">
        <v>163</v>
      </c>
      <c r="G30" s="4">
        <v>78</v>
      </c>
      <c r="H30" s="4">
        <v>85</v>
      </c>
    </row>
    <row r="31" spans="1:8" ht="9.75" customHeight="1">
      <c r="A31" s="52" t="s">
        <v>51</v>
      </c>
      <c r="B31" s="4">
        <v>136</v>
      </c>
      <c r="C31" s="4">
        <v>74</v>
      </c>
      <c r="D31" s="4">
        <v>62</v>
      </c>
      <c r="E31" s="53" t="s">
        <v>52</v>
      </c>
      <c r="F31" s="4">
        <v>158</v>
      </c>
      <c r="G31" s="4">
        <v>88</v>
      </c>
      <c r="H31" s="4">
        <v>70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490</v>
      </c>
      <c r="C33" s="4">
        <f>SUM(C34:C38)</f>
        <v>246</v>
      </c>
      <c r="D33" s="4">
        <f>SUM(D34:D38)</f>
        <v>244</v>
      </c>
      <c r="E33" s="52" t="s">
        <v>54</v>
      </c>
      <c r="F33" s="4">
        <f>SUM(F34:F38)</f>
        <v>734</v>
      </c>
      <c r="G33" s="4">
        <f>SUM(G34:G38)</f>
        <v>339</v>
      </c>
      <c r="H33" s="4">
        <f>SUM(H34:H38)</f>
        <v>395</v>
      </c>
    </row>
    <row r="34" spans="1:8" ht="9.75" customHeight="1">
      <c r="A34" s="52" t="s">
        <v>55</v>
      </c>
      <c r="B34" s="4">
        <v>112</v>
      </c>
      <c r="C34" s="4">
        <v>54</v>
      </c>
      <c r="D34" s="4">
        <v>58</v>
      </c>
      <c r="E34" s="53" t="s">
        <v>56</v>
      </c>
      <c r="F34" s="4">
        <v>157</v>
      </c>
      <c r="G34" s="4">
        <v>74</v>
      </c>
      <c r="H34" s="4">
        <v>83</v>
      </c>
    </row>
    <row r="35" spans="1:8" ht="9.75" customHeight="1">
      <c r="A35" s="52" t="s">
        <v>57</v>
      </c>
      <c r="B35" s="4">
        <v>97</v>
      </c>
      <c r="C35" s="4">
        <v>41</v>
      </c>
      <c r="D35" s="4">
        <v>56</v>
      </c>
      <c r="E35" s="53" t="s">
        <v>58</v>
      </c>
      <c r="F35" s="4">
        <v>154</v>
      </c>
      <c r="G35" s="4">
        <v>73</v>
      </c>
      <c r="H35" s="4">
        <v>81</v>
      </c>
    </row>
    <row r="36" spans="1:8" ht="9.75" customHeight="1">
      <c r="A36" s="52" t="s">
        <v>59</v>
      </c>
      <c r="B36" s="4">
        <v>81</v>
      </c>
      <c r="C36" s="4">
        <v>38</v>
      </c>
      <c r="D36" s="4">
        <v>43</v>
      </c>
      <c r="E36" s="53" t="s">
        <v>60</v>
      </c>
      <c r="F36" s="4">
        <v>161</v>
      </c>
      <c r="G36" s="4">
        <v>71</v>
      </c>
      <c r="H36" s="4">
        <v>90</v>
      </c>
    </row>
    <row r="37" spans="1:8" ht="9.75" customHeight="1">
      <c r="A37" s="52" t="s">
        <v>61</v>
      </c>
      <c r="B37" s="4">
        <v>99</v>
      </c>
      <c r="C37" s="4">
        <v>53</v>
      </c>
      <c r="D37" s="4">
        <v>46</v>
      </c>
      <c r="E37" s="53" t="s">
        <v>62</v>
      </c>
      <c r="F37" s="4">
        <v>130</v>
      </c>
      <c r="G37" s="4">
        <v>63</v>
      </c>
      <c r="H37" s="4">
        <v>67</v>
      </c>
    </row>
    <row r="38" spans="1:8" ht="9.75" customHeight="1">
      <c r="A38" s="52" t="s">
        <v>63</v>
      </c>
      <c r="B38" s="4">
        <v>101</v>
      </c>
      <c r="C38" s="4">
        <v>60</v>
      </c>
      <c r="D38" s="4">
        <v>41</v>
      </c>
      <c r="E38" s="53" t="s">
        <v>64</v>
      </c>
      <c r="F38" s="4">
        <v>132</v>
      </c>
      <c r="G38" s="4">
        <v>58</v>
      </c>
      <c r="H38" s="4">
        <v>74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478</v>
      </c>
      <c r="C40" s="4">
        <f>SUM(C41:C45)</f>
        <v>256</v>
      </c>
      <c r="D40" s="4">
        <f>SUM(D41:D45)</f>
        <v>222</v>
      </c>
      <c r="E40" s="52" t="s">
        <v>66</v>
      </c>
      <c r="F40" s="4">
        <f>SUM(F41:F45)</f>
        <v>596</v>
      </c>
      <c r="G40" s="4">
        <f>SUM(G41:G45)</f>
        <v>241</v>
      </c>
      <c r="H40" s="4">
        <f>SUM(H41:H45)</f>
        <v>355</v>
      </c>
    </row>
    <row r="41" spans="1:8" ht="9.75" customHeight="1">
      <c r="A41" s="52" t="s">
        <v>67</v>
      </c>
      <c r="B41" s="4">
        <v>82</v>
      </c>
      <c r="C41" s="4">
        <v>51</v>
      </c>
      <c r="D41" s="4">
        <v>31</v>
      </c>
      <c r="E41" s="53" t="s">
        <v>68</v>
      </c>
      <c r="F41" s="4">
        <v>139</v>
      </c>
      <c r="G41" s="4">
        <v>59</v>
      </c>
      <c r="H41" s="4">
        <v>80</v>
      </c>
    </row>
    <row r="42" spans="1:8" ht="9.75" customHeight="1">
      <c r="A42" s="52" t="s">
        <v>69</v>
      </c>
      <c r="B42" s="4">
        <v>106</v>
      </c>
      <c r="C42" s="4">
        <v>53</v>
      </c>
      <c r="D42" s="4">
        <v>53</v>
      </c>
      <c r="E42" s="53" t="s">
        <v>70</v>
      </c>
      <c r="F42" s="4">
        <v>123</v>
      </c>
      <c r="G42" s="4">
        <v>50</v>
      </c>
      <c r="H42" s="4">
        <v>73</v>
      </c>
    </row>
    <row r="43" spans="1:8" ht="9.75" customHeight="1">
      <c r="A43" s="52" t="s">
        <v>71</v>
      </c>
      <c r="B43" s="4">
        <v>93</v>
      </c>
      <c r="C43" s="4">
        <v>58</v>
      </c>
      <c r="D43" s="4">
        <v>35</v>
      </c>
      <c r="E43" s="53" t="s">
        <v>72</v>
      </c>
      <c r="F43" s="4">
        <v>105</v>
      </c>
      <c r="G43" s="4">
        <v>43</v>
      </c>
      <c r="H43" s="4">
        <v>62</v>
      </c>
    </row>
    <row r="44" spans="1:8" ht="9.75" customHeight="1">
      <c r="A44" s="52" t="s">
        <v>73</v>
      </c>
      <c r="B44" s="4">
        <v>99</v>
      </c>
      <c r="C44" s="4">
        <v>46</v>
      </c>
      <c r="D44" s="4">
        <v>53</v>
      </c>
      <c r="E44" s="53" t="s">
        <v>74</v>
      </c>
      <c r="F44" s="4">
        <v>118</v>
      </c>
      <c r="G44" s="4">
        <v>44</v>
      </c>
      <c r="H44" s="4">
        <v>74</v>
      </c>
    </row>
    <row r="45" spans="1:8" ht="9.75" customHeight="1">
      <c r="A45" s="52" t="s">
        <v>75</v>
      </c>
      <c r="B45" s="4">
        <v>98</v>
      </c>
      <c r="C45" s="4">
        <v>48</v>
      </c>
      <c r="D45" s="4">
        <v>50</v>
      </c>
      <c r="E45" s="53" t="s">
        <v>76</v>
      </c>
      <c r="F45" s="4">
        <v>111</v>
      </c>
      <c r="G45" s="4">
        <v>45</v>
      </c>
      <c r="H45" s="4">
        <v>66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562</v>
      </c>
      <c r="C47" s="4">
        <f>SUM(C48:C52)</f>
        <v>288</v>
      </c>
      <c r="D47" s="4">
        <f>SUM(D48:D52)</f>
        <v>274</v>
      </c>
      <c r="E47" s="52" t="s">
        <v>78</v>
      </c>
      <c r="F47" s="4">
        <f>SUM(F48:F52)</f>
        <v>468</v>
      </c>
      <c r="G47" s="4">
        <f>SUM(G48:G52)</f>
        <v>161</v>
      </c>
      <c r="H47" s="4">
        <f>SUM(H48:H52)</f>
        <v>307</v>
      </c>
    </row>
    <row r="48" spans="1:8" ht="9.75" customHeight="1">
      <c r="A48" s="52" t="s">
        <v>79</v>
      </c>
      <c r="B48" s="4">
        <v>109</v>
      </c>
      <c r="C48" s="4">
        <v>54</v>
      </c>
      <c r="D48" s="4">
        <v>55</v>
      </c>
      <c r="E48" s="53" t="s">
        <v>80</v>
      </c>
      <c r="F48" s="4">
        <v>123</v>
      </c>
      <c r="G48" s="4">
        <v>44</v>
      </c>
      <c r="H48" s="4">
        <v>79</v>
      </c>
    </row>
    <row r="49" spans="1:8" ht="9.75" customHeight="1">
      <c r="A49" s="52" t="s">
        <v>81</v>
      </c>
      <c r="B49" s="4">
        <v>116</v>
      </c>
      <c r="C49" s="4">
        <v>62</v>
      </c>
      <c r="D49" s="4">
        <v>54</v>
      </c>
      <c r="E49" s="53" t="s">
        <v>82</v>
      </c>
      <c r="F49" s="4">
        <v>87</v>
      </c>
      <c r="G49" s="4">
        <v>25</v>
      </c>
      <c r="H49" s="4">
        <v>62</v>
      </c>
    </row>
    <row r="50" spans="1:8" ht="9.75" customHeight="1">
      <c r="A50" s="52" t="s">
        <v>83</v>
      </c>
      <c r="B50" s="4">
        <v>109</v>
      </c>
      <c r="C50" s="4">
        <v>62</v>
      </c>
      <c r="D50" s="4">
        <v>47</v>
      </c>
      <c r="E50" s="53" t="s">
        <v>84</v>
      </c>
      <c r="F50" s="4">
        <v>95</v>
      </c>
      <c r="G50" s="4">
        <v>37</v>
      </c>
      <c r="H50" s="4">
        <v>58</v>
      </c>
    </row>
    <row r="51" spans="1:8" ht="9.75" customHeight="1">
      <c r="A51" s="52" t="s">
        <v>85</v>
      </c>
      <c r="B51" s="4">
        <v>114</v>
      </c>
      <c r="C51" s="4">
        <v>57</v>
      </c>
      <c r="D51" s="4">
        <v>57</v>
      </c>
      <c r="E51" s="53" t="s">
        <v>86</v>
      </c>
      <c r="F51" s="4">
        <v>96</v>
      </c>
      <c r="G51" s="4">
        <v>30</v>
      </c>
      <c r="H51" s="4">
        <v>66</v>
      </c>
    </row>
    <row r="52" spans="1:8" ht="9.75" customHeight="1">
      <c r="A52" s="52" t="s">
        <v>87</v>
      </c>
      <c r="B52" s="4">
        <v>114</v>
      </c>
      <c r="C52" s="4">
        <v>53</v>
      </c>
      <c r="D52" s="4">
        <v>61</v>
      </c>
      <c r="E52" s="53" t="s">
        <v>88</v>
      </c>
      <c r="F52" s="4">
        <v>67</v>
      </c>
      <c r="G52" s="4">
        <v>25</v>
      </c>
      <c r="H52" s="4">
        <v>42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643</v>
      </c>
      <c r="C54" s="4">
        <f>SUM(C55:C59)</f>
        <v>334</v>
      </c>
      <c r="D54" s="4">
        <f>SUM(D55:D59)</f>
        <v>309</v>
      </c>
      <c r="E54" s="52" t="s">
        <v>90</v>
      </c>
      <c r="F54" s="4">
        <f>SUM(F55:F59)</f>
        <v>245</v>
      </c>
      <c r="G54" s="4">
        <f>SUM(G55:G59)</f>
        <v>56</v>
      </c>
      <c r="H54" s="4">
        <f>SUM(H55:H59)</f>
        <v>189</v>
      </c>
    </row>
    <row r="55" spans="1:8" ht="9.75" customHeight="1">
      <c r="A55" s="52" t="s">
        <v>91</v>
      </c>
      <c r="B55" s="4">
        <v>112</v>
      </c>
      <c r="C55" s="4">
        <v>64</v>
      </c>
      <c r="D55" s="4">
        <v>48</v>
      </c>
      <c r="E55" s="53" t="s">
        <v>92</v>
      </c>
      <c r="F55" s="4">
        <v>64</v>
      </c>
      <c r="G55" s="4">
        <v>19</v>
      </c>
      <c r="H55" s="4">
        <v>45</v>
      </c>
    </row>
    <row r="56" spans="1:8" ht="9.75" customHeight="1">
      <c r="A56" s="52" t="s">
        <v>93</v>
      </c>
      <c r="B56" s="4">
        <v>130</v>
      </c>
      <c r="C56" s="4">
        <v>66</v>
      </c>
      <c r="D56" s="4">
        <v>64</v>
      </c>
      <c r="E56" s="53" t="s">
        <v>94</v>
      </c>
      <c r="F56" s="4">
        <v>70</v>
      </c>
      <c r="G56" s="4">
        <v>15</v>
      </c>
      <c r="H56" s="4">
        <v>55</v>
      </c>
    </row>
    <row r="57" spans="1:8" ht="9.75" customHeight="1">
      <c r="A57" s="52" t="s">
        <v>95</v>
      </c>
      <c r="B57" s="4">
        <v>121</v>
      </c>
      <c r="C57" s="4">
        <v>64</v>
      </c>
      <c r="D57" s="4">
        <v>57</v>
      </c>
      <c r="E57" s="53" t="s">
        <v>96</v>
      </c>
      <c r="F57" s="4">
        <v>43</v>
      </c>
      <c r="G57" s="4">
        <v>12</v>
      </c>
      <c r="H57" s="4">
        <v>31</v>
      </c>
    </row>
    <row r="58" spans="1:8" ht="9.75" customHeight="1">
      <c r="A58" s="52" t="s">
        <v>97</v>
      </c>
      <c r="B58" s="4">
        <v>152</v>
      </c>
      <c r="C58" s="4">
        <v>76</v>
      </c>
      <c r="D58" s="4">
        <v>76</v>
      </c>
      <c r="E58" s="53" t="s">
        <v>98</v>
      </c>
      <c r="F58" s="4">
        <v>41</v>
      </c>
      <c r="G58" s="4">
        <v>8</v>
      </c>
      <c r="H58" s="4">
        <v>33</v>
      </c>
    </row>
    <row r="59" spans="1:8" ht="9.75" customHeight="1">
      <c r="A59" s="52" t="s">
        <v>99</v>
      </c>
      <c r="B59" s="4">
        <v>128</v>
      </c>
      <c r="C59" s="4">
        <v>64</v>
      </c>
      <c r="D59" s="4">
        <v>64</v>
      </c>
      <c r="E59" s="53" t="s">
        <v>100</v>
      </c>
      <c r="F59" s="4">
        <v>27</v>
      </c>
      <c r="G59" s="4">
        <v>2</v>
      </c>
      <c r="H59" s="4">
        <v>25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882</v>
      </c>
      <c r="C61" s="4">
        <f>SUM(C62:C66)</f>
        <v>455</v>
      </c>
      <c r="D61" s="4">
        <f>SUM(D62:D66)</f>
        <v>427</v>
      </c>
      <c r="E61" s="52" t="s">
        <v>102</v>
      </c>
      <c r="F61" s="4">
        <f>SUM(F62:F66)</f>
        <v>53</v>
      </c>
      <c r="G61" s="4">
        <f>SUM(G62:G66)</f>
        <v>10</v>
      </c>
      <c r="H61" s="4">
        <f>SUM(H62:H66)</f>
        <v>43</v>
      </c>
    </row>
    <row r="62" spans="1:8" ht="9.75" customHeight="1">
      <c r="A62" s="53" t="s">
        <v>103</v>
      </c>
      <c r="B62" s="4">
        <v>157</v>
      </c>
      <c r="C62" s="4">
        <v>80</v>
      </c>
      <c r="D62" s="4">
        <v>77</v>
      </c>
      <c r="E62" s="53" t="s">
        <v>104</v>
      </c>
      <c r="F62" s="4">
        <v>20</v>
      </c>
      <c r="G62" s="4">
        <v>4</v>
      </c>
      <c r="H62" s="4">
        <v>16</v>
      </c>
    </row>
    <row r="63" spans="1:8" ht="9.75" customHeight="1">
      <c r="A63" s="53" t="s">
        <v>105</v>
      </c>
      <c r="B63" s="4">
        <v>176</v>
      </c>
      <c r="C63" s="4">
        <v>90</v>
      </c>
      <c r="D63" s="4">
        <v>86</v>
      </c>
      <c r="E63" s="53" t="s">
        <v>106</v>
      </c>
      <c r="F63" s="4">
        <v>14</v>
      </c>
      <c r="G63" s="4">
        <v>2</v>
      </c>
      <c r="H63" s="4">
        <v>12</v>
      </c>
    </row>
    <row r="64" spans="1:8" ht="9.75" customHeight="1">
      <c r="A64" s="53" t="s">
        <v>107</v>
      </c>
      <c r="B64" s="4">
        <v>164</v>
      </c>
      <c r="C64" s="4">
        <v>84</v>
      </c>
      <c r="D64" s="4">
        <v>80</v>
      </c>
      <c r="E64" s="53" t="s">
        <v>108</v>
      </c>
      <c r="F64" s="4">
        <v>12</v>
      </c>
      <c r="G64" s="4">
        <v>4</v>
      </c>
      <c r="H64" s="4">
        <v>8</v>
      </c>
    </row>
    <row r="65" spans="1:8" ht="9.75" customHeight="1">
      <c r="A65" s="53" t="s">
        <v>109</v>
      </c>
      <c r="B65" s="4">
        <v>186</v>
      </c>
      <c r="C65" s="4">
        <v>92</v>
      </c>
      <c r="D65" s="4">
        <v>94</v>
      </c>
      <c r="E65" s="53" t="s">
        <v>110</v>
      </c>
      <c r="F65" s="4">
        <v>4</v>
      </c>
      <c r="G65" s="4">
        <v>0</v>
      </c>
      <c r="H65" s="4">
        <v>4</v>
      </c>
    </row>
    <row r="66" spans="1:8" ht="9.75" customHeight="1">
      <c r="A66" s="53" t="s">
        <v>111</v>
      </c>
      <c r="B66" s="4">
        <v>199</v>
      </c>
      <c r="C66" s="4">
        <v>109</v>
      </c>
      <c r="D66" s="4">
        <v>90</v>
      </c>
      <c r="E66" s="53" t="s">
        <v>112</v>
      </c>
      <c r="F66" s="4">
        <v>3</v>
      </c>
      <c r="G66" s="4">
        <v>0</v>
      </c>
      <c r="H66" s="4">
        <v>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807</v>
      </c>
      <c r="C68" s="4">
        <f>SUM(C69:C73)</f>
        <v>390</v>
      </c>
      <c r="D68" s="4">
        <f>SUM(D69:D73)</f>
        <v>417</v>
      </c>
      <c r="E68" s="52" t="s">
        <v>114</v>
      </c>
      <c r="F68" s="4">
        <v>9</v>
      </c>
      <c r="G68" s="4">
        <v>1</v>
      </c>
      <c r="H68" s="4">
        <v>8</v>
      </c>
    </row>
    <row r="69" spans="1:8" ht="9.75" customHeight="1">
      <c r="A69" s="53" t="s">
        <v>115</v>
      </c>
      <c r="B69" s="4">
        <v>166</v>
      </c>
      <c r="C69" s="4">
        <v>87</v>
      </c>
      <c r="D69" s="4">
        <v>79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173</v>
      </c>
      <c r="C70" s="4">
        <v>82</v>
      </c>
      <c r="D70" s="4">
        <v>91</v>
      </c>
      <c r="E70" s="52" t="s">
        <v>117</v>
      </c>
      <c r="F70" s="4">
        <v>31</v>
      </c>
      <c r="G70" s="4">
        <v>17</v>
      </c>
      <c r="H70" s="4">
        <v>14</v>
      </c>
    </row>
    <row r="71" spans="1:8" ht="9.75" customHeight="1">
      <c r="A71" s="53" t="s">
        <v>118</v>
      </c>
      <c r="B71" s="4">
        <v>153</v>
      </c>
      <c r="C71" s="4">
        <v>75</v>
      </c>
      <c r="D71" s="4">
        <v>78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162</v>
      </c>
      <c r="C72" s="4">
        <v>77</v>
      </c>
      <c r="D72" s="4">
        <v>85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153</v>
      </c>
      <c r="C73" s="4">
        <v>69</v>
      </c>
      <c r="D73" s="4">
        <v>84</v>
      </c>
      <c r="E73" s="53" t="s">
        <v>128</v>
      </c>
      <c r="F73" s="4">
        <v>1408</v>
      </c>
      <c r="G73" s="4">
        <v>739</v>
      </c>
      <c r="H73" s="4">
        <v>669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10.9</v>
      </c>
      <c r="G74" s="5">
        <v>11.7</v>
      </c>
      <c r="H74" s="5">
        <v>10.2</v>
      </c>
    </row>
    <row r="75" spans="1:8" ht="9.75" customHeight="1">
      <c r="A75" s="52" t="s">
        <v>121</v>
      </c>
      <c r="B75" s="4">
        <f>SUM(B76:B80)</f>
        <v>792</v>
      </c>
      <c r="C75" s="4">
        <f>SUM(C76:C80)</f>
        <v>383</v>
      </c>
      <c r="D75" s="4">
        <f>SUM(D76:D80)</f>
        <v>409</v>
      </c>
      <c r="E75" s="53" t="s">
        <v>129</v>
      </c>
      <c r="F75" s="4">
        <v>7268</v>
      </c>
      <c r="G75" s="4">
        <v>3687</v>
      </c>
      <c r="H75" s="4">
        <v>3581</v>
      </c>
    </row>
    <row r="76" spans="1:8" ht="9.75" customHeight="1">
      <c r="A76" s="53" t="s">
        <v>122</v>
      </c>
      <c r="B76" s="4">
        <v>166</v>
      </c>
      <c r="C76" s="4">
        <v>71</v>
      </c>
      <c r="D76" s="4">
        <v>95</v>
      </c>
      <c r="E76" s="52" t="s">
        <v>190</v>
      </c>
      <c r="F76" s="5">
        <v>56.4</v>
      </c>
      <c r="G76" s="5">
        <v>58.5</v>
      </c>
      <c r="H76" s="5">
        <v>54.5</v>
      </c>
    </row>
    <row r="77" spans="1:8" ht="9.75" customHeight="1">
      <c r="A77" s="53" t="s">
        <v>123</v>
      </c>
      <c r="B77" s="4">
        <v>122</v>
      </c>
      <c r="C77" s="4">
        <v>64</v>
      </c>
      <c r="D77" s="4">
        <v>58</v>
      </c>
      <c r="E77" s="52" t="s">
        <v>130</v>
      </c>
      <c r="F77" s="4">
        <v>4201</v>
      </c>
      <c r="G77" s="4">
        <v>1876</v>
      </c>
      <c r="H77" s="4">
        <v>2325</v>
      </c>
    </row>
    <row r="78" spans="1:8" ht="9.75" customHeight="1">
      <c r="A78" s="53" t="s">
        <v>124</v>
      </c>
      <c r="B78" s="4">
        <v>162</v>
      </c>
      <c r="C78" s="4">
        <v>78</v>
      </c>
      <c r="D78" s="4">
        <v>84</v>
      </c>
      <c r="E78" s="52" t="s">
        <v>190</v>
      </c>
      <c r="F78" s="5">
        <v>32.6</v>
      </c>
      <c r="G78" s="5">
        <v>29.8</v>
      </c>
      <c r="H78" s="5">
        <v>35.4</v>
      </c>
    </row>
    <row r="79" spans="1:8" ht="9.75" customHeight="1">
      <c r="A79" s="53" t="s">
        <v>125</v>
      </c>
      <c r="B79" s="4">
        <v>175</v>
      </c>
      <c r="C79" s="4">
        <v>88</v>
      </c>
      <c r="D79" s="4">
        <v>87</v>
      </c>
      <c r="E79" s="52" t="s">
        <v>208</v>
      </c>
      <c r="F79" s="4">
        <v>2105</v>
      </c>
      <c r="G79" s="4">
        <v>808</v>
      </c>
      <c r="H79" s="4">
        <v>1297</v>
      </c>
    </row>
    <row r="80" spans="1:8" ht="9.75" customHeight="1">
      <c r="A80" s="53" t="s">
        <v>126</v>
      </c>
      <c r="B80" s="4">
        <v>167</v>
      </c>
      <c r="C80" s="4">
        <v>82</v>
      </c>
      <c r="D80" s="4">
        <v>85</v>
      </c>
      <c r="E80" s="52" t="s">
        <v>190</v>
      </c>
      <c r="F80" s="5">
        <v>16.3</v>
      </c>
      <c r="G80" s="5">
        <v>12.8</v>
      </c>
      <c r="H80" s="5">
        <v>19.7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50.2</v>
      </c>
      <c r="G82" s="6">
        <v>48.5</v>
      </c>
      <c r="H82" s="6">
        <v>51.8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&amp;C&amp;--41-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230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54724</v>
      </c>
      <c r="C3" s="2">
        <f>SUM(C5,C12,C19,C26,C33,C40,C47,C54,C61,C68,C75,G5,G12,G19,G26,G33,G40,G47,G54,G61,G70,G68)</f>
        <v>27090</v>
      </c>
      <c r="D3" s="2">
        <f>SUM(D5,D12,D19,D26,D33,D40,D47,D54,D61,D68,D75,H5,H12,H19,H26,H33,H40,H47,H54,H61,H70,H68)</f>
        <v>27634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1349</v>
      </c>
      <c r="C5" s="4">
        <f>SUM(C6:C10)</f>
        <v>714</v>
      </c>
      <c r="D5" s="4">
        <f>SUM(D6:D10)</f>
        <v>635</v>
      </c>
      <c r="E5" s="52" t="s">
        <v>6</v>
      </c>
      <c r="F5" s="4">
        <f>SUM(F6:F10)</f>
        <v>3919</v>
      </c>
      <c r="G5" s="4">
        <f>SUM(G6:G10)</f>
        <v>2051</v>
      </c>
      <c r="H5" s="4">
        <f>SUM(H6:H10)</f>
        <v>1868</v>
      </c>
    </row>
    <row r="6" spans="1:8" ht="9.75" customHeight="1">
      <c r="A6" s="53" t="s">
        <v>7</v>
      </c>
      <c r="B6" s="4">
        <v>244</v>
      </c>
      <c r="C6" s="4">
        <v>129</v>
      </c>
      <c r="D6" s="4">
        <v>115</v>
      </c>
      <c r="E6" s="53" t="s">
        <v>8</v>
      </c>
      <c r="F6" s="4">
        <v>829</v>
      </c>
      <c r="G6" s="4">
        <v>446</v>
      </c>
      <c r="H6" s="4">
        <v>383</v>
      </c>
    </row>
    <row r="7" spans="1:8" ht="9.75" customHeight="1">
      <c r="A7" s="53" t="s">
        <v>9</v>
      </c>
      <c r="B7" s="4">
        <v>276</v>
      </c>
      <c r="C7" s="4">
        <v>153</v>
      </c>
      <c r="D7" s="4">
        <v>123</v>
      </c>
      <c r="E7" s="53" t="s">
        <v>10</v>
      </c>
      <c r="F7" s="4">
        <v>780</v>
      </c>
      <c r="G7" s="4">
        <v>414</v>
      </c>
      <c r="H7" s="4">
        <v>366</v>
      </c>
    </row>
    <row r="8" spans="1:8" ht="9.75" customHeight="1">
      <c r="A8" s="53" t="s">
        <v>11</v>
      </c>
      <c r="B8" s="4">
        <v>272</v>
      </c>
      <c r="C8" s="4">
        <v>134</v>
      </c>
      <c r="D8" s="4">
        <v>138</v>
      </c>
      <c r="E8" s="53" t="s">
        <v>12</v>
      </c>
      <c r="F8" s="4">
        <v>734</v>
      </c>
      <c r="G8" s="4">
        <v>380</v>
      </c>
      <c r="H8" s="4">
        <v>354</v>
      </c>
    </row>
    <row r="9" spans="1:8" ht="9.75" customHeight="1">
      <c r="A9" s="53" t="s">
        <v>13</v>
      </c>
      <c r="B9" s="4">
        <v>274</v>
      </c>
      <c r="C9" s="4">
        <v>148</v>
      </c>
      <c r="D9" s="4">
        <v>126</v>
      </c>
      <c r="E9" s="53" t="s">
        <v>14</v>
      </c>
      <c r="F9" s="4">
        <v>823</v>
      </c>
      <c r="G9" s="4">
        <v>429</v>
      </c>
      <c r="H9" s="4">
        <v>394</v>
      </c>
    </row>
    <row r="10" spans="1:8" ht="9.75" customHeight="1">
      <c r="A10" s="53" t="s">
        <v>15</v>
      </c>
      <c r="B10" s="4">
        <v>283</v>
      </c>
      <c r="C10" s="4">
        <v>150</v>
      </c>
      <c r="D10" s="4">
        <v>133</v>
      </c>
      <c r="E10" s="53" t="s">
        <v>16</v>
      </c>
      <c r="F10" s="4">
        <v>753</v>
      </c>
      <c r="G10" s="4">
        <v>382</v>
      </c>
      <c r="H10" s="4">
        <v>371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1758</v>
      </c>
      <c r="C12" s="4">
        <f>SUM(C13:C17)</f>
        <v>930</v>
      </c>
      <c r="D12" s="4">
        <f>SUM(D13:D17)</f>
        <v>828</v>
      </c>
      <c r="E12" s="52" t="s">
        <v>18</v>
      </c>
      <c r="F12" s="4">
        <f>SUM(F13:F17)</f>
        <v>4499</v>
      </c>
      <c r="G12" s="4">
        <f>SUM(G13:G17)</f>
        <v>2359</v>
      </c>
      <c r="H12" s="4">
        <f>SUM(H13:H17)</f>
        <v>2140</v>
      </c>
    </row>
    <row r="13" spans="1:8" ht="9.75" customHeight="1">
      <c r="A13" s="53" t="s">
        <v>19</v>
      </c>
      <c r="B13" s="4">
        <v>334</v>
      </c>
      <c r="C13" s="4">
        <v>187</v>
      </c>
      <c r="D13" s="4">
        <v>147</v>
      </c>
      <c r="E13" s="53" t="s">
        <v>20</v>
      </c>
      <c r="F13" s="4">
        <v>771</v>
      </c>
      <c r="G13" s="4">
        <v>418</v>
      </c>
      <c r="H13" s="4">
        <v>353</v>
      </c>
    </row>
    <row r="14" spans="1:8" ht="9.75" customHeight="1">
      <c r="A14" s="53" t="s">
        <v>21</v>
      </c>
      <c r="B14" s="4">
        <v>321</v>
      </c>
      <c r="C14" s="4">
        <v>157</v>
      </c>
      <c r="D14" s="4">
        <v>164</v>
      </c>
      <c r="E14" s="53" t="s">
        <v>22</v>
      </c>
      <c r="F14" s="4">
        <v>859</v>
      </c>
      <c r="G14" s="4">
        <v>441</v>
      </c>
      <c r="H14" s="4">
        <v>418</v>
      </c>
    </row>
    <row r="15" spans="1:8" ht="9.75" customHeight="1">
      <c r="A15" s="53" t="s">
        <v>23</v>
      </c>
      <c r="B15" s="4">
        <v>365</v>
      </c>
      <c r="C15" s="4">
        <v>200</v>
      </c>
      <c r="D15" s="4">
        <v>165</v>
      </c>
      <c r="E15" s="53" t="s">
        <v>24</v>
      </c>
      <c r="F15" s="4">
        <v>954</v>
      </c>
      <c r="G15" s="4">
        <v>506</v>
      </c>
      <c r="H15" s="4">
        <v>448</v>
      </c>
    </row>
    <row r="16" spans="1:8" ht="9.75" customHeight="1">
      <c r="A16" s="53" t="s">
        <v>25</v>
      </c>
      <c r="B16" s="4">
        <v>347</v>
      </c>
      <c r="C16" s="4">
        <v>180</v>
      </c>
      <c r="D16" s="4">
        <v>167</v>
      </c>
      <c r="E16" s="53" t="s">
        <v>26</v>
      </c>
      <c r="F16" s="4">
        <v>940</v>
      </c>
      <c r="G16" s="4">
        <v>507</v>
      </c>
      <c r="H16" s="4">
        <v>433</v>
      </c>
    </row>
    <row r="17" spans="1:8" ht="9.75" customHeight="1">
      <c r="A17" s="53" t="s">
        <v>27</v>
      </c>
      <c r="B17" s="4">
        <v>391</v>
      </c>
      <c r="C17" s="4">
        <v>206</v>
      </c>
      <c r="D17" s="4">
        <v>185</v>
      </c>
      <c r="E17" s="53" t="s">
        <v>28</v>
      </c>
      <c r="F17" s="4">
        <v>975</v>
      </c>
      <c r="G17" s="4">
        <v>487</v>
      </c>
      <c r="H17" s="4">
        <v>488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2123</v>
      </c>
      <c r="C19" s="4">
        <f>SUM(C20:C24)</f>
        <v>1104</v>
      </c>
      <c r="D19" s="4">
        <f>SUM(D20:D24)</f>
        <v>1019</v>
      </c>
      <c r="E19" s="52" t="s">
        <v>30</v>
      </c>
      <c r="F19" s="4">
        <f>SUM(F20:F24)</f>
        <v>5366</v>
      </c>
      <c r="G19" s="4">
        <f>SUM(G20:G24)</f>
        <v>2690</v>
      </c>
      <c r="H19" s="4">
        <f>SUM(H20:H24)</f>
        <v>2676</v>
      </c>
    </row>
    <row r="20" spans="1:8" ht="9.75" customHeight="1">
      <c r="A20" s="52" t="s">
        <v>31</v>
      </c>
      <c r="B20" s="4">
        <v>397</v>
      </c>
      <c r="C20" s="4">
        <v>213</v>
      </c>
      <c r="D20" s="4">
        <v>184</v>
      </c>
      <c r="E20" s="53" t="s">
        <v>32</v>
      </c>
      <c r="F20" s="4">
        <v>1002</v>
      </c>
      <c r="G20" s="4">
        <v>485</v>
      </c>
      <c r="H20" s="4">
        <v>517</v>
      </c>
    </row>
    <row r="21" spans="1:8" ht="9.75" customHeight="1">
      <c r="A21" s="52" t="s">
        <v>33</v>
      </c>
      <c r="B21" s="4">
        <v>405</v>
      </c>
      <c r="C21" s="4">
        <v>207</v>
      </c>
      <c r="D21" s="4">
        <v>198</v>
      </c>
      <c r="E21" s="53" t="s">
        <v>34</v>
      </c>
      <c r="F21" s="4">
        <v>1049</v>
      </c>
      <c r="G21" s="4">
        <v>548</v>
      </c>
      <c r="H21" s="4">
        <v>501</v>
      </c>
    </row>
    <row r="22" spans="1:8" ht="9.75" customHeight="1">
      <c r="A22" s="52" t="s">
        <v>35</v>
      </c>
      <c r="B22" s="4">
        <v>385</v>
      </c>
      <c r="C22" s="4">
        <v>199</v>
      </c>
      <c r="D22" s="4">
        <v>186</v>
      </c>
      <c r="E22" s="53" t="s">
        <v>36</v>
      </c>
      <c r="F22" s="4">
        <v>1110</v>
      </c>
      <c r="G22" s="4">
        <v>573</v>
      </c>
      <c r="H22" s="4">
        <v>537</v>
      </c>
    </row>
    <row r="23" spans="1:8" ht="9.75" customHeight="1">
      <c r="A23" s="52" t="s">
        <v>37</v>
      </c>
      <c r="B23" s="4">
        <v>454</v>
      </c>
      <c r="C23" s="4">
        <v>236</v>
      </c>
      <c r="D23" s="4">
        <v>218</v>
      </c>
      <c r="E23" s="53" t="s">
        <v>38</v>
      </c>
      <c r="F23" s="4">
        <v>1129</v>
      </c>
      <c r="G23" s="4">
        <v>556</v>
      </c>
      <c r="H23" s="4">
        <v>573</v>
      </c>
    </row>
    <row r="24" spans="1:8" ht="9.75" customHeight="1">
      <c r="A24" s="52" t="s">
        <v>39</v>
      </c>
      <c r="B24" s="4">
        <v>482</v>
      </c>
      <c r="C24" s="4">
        <v>249</v>
      </c>
      <c r="D24" s="4">
        <v>233</v>
      </c>
      <c r="E24" s="53" t="s">
        <v>40</v>
      </c>
      <c r="F24" s="4">
        <v>1076</v>
      </c>
      <c r="G24" s="4">
        <v>528</v>
      </c>
      <c r="H24" s="4">
        <v>548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2403</v>
      </c>
      <c r="C26" s="4">
        <f>SUM(C27:C31)</f>
        <v>1206</v>
      </c>
      <c r="D26" s="4">
        <f>SUM(D27:D31)</f>
        <v>1197</v>
      </c>
      <c r="E26" s="52" t="s">
        <v>42</v>
      </c>
      <c r="F26" s="4">
        <f>SUM(F27:F31)</f>
        <v>3884</v>
      </c>
      <c r="G26" s="4">
        <f>SUM(G27:G31)</f>
        <v>1873</v>
      </c>
      <c r="H26" s="4">
        <f>SUM(H27:H31)</f>
        <v>2011</v>
      </c>
    </row>
    <row r="27" spans="1:8" ht="9.75" customHeight="1">
      <c r="A27" s="52" t="s">
        <v>43</v>
      </c>
      <c r="B27" s="4">
        <v>449</v>
      </c>
      <c r="C27" s="4">
        <v>233</v>
      </c>
      <c r="D27" s="4">
        <v>216</v>
      </c>
      <c r="E27" s="53" t="s">
        <v>44</v>
      </c>
      <c r="F27" s="4">
        <v>999</v>
      </c>
      <c r="G27" s="4">
        <v>498</v>
      </c>
      <c r="H27" s="4">
        <v>501</v>
      </c>
    </row>
    <row r="28" spans="1:8" ht="9.75" customHeight="1">
      <c r="A28" s="52" t="s">
        <v>45</v>
      </c>
      <c r="B28" s="4">
        <v>512</v>
      </c>
      <c r="C28" s="4">
        <v>260</v>
      </c>
      <c r="D28" s="4">
        <v>252</v>
      </c>
      <c r="E28" s="53" t="s">
        <v>46</v>
      </c>
      <c r="F28" s="4">
        <v>592</v>
      </c>
      <c r="G28" s="4">
        <v>277</v>
      </c>
      <c r="H28" s="4">
        <v>315</v>
      </c>
    </row>
    <row r="29" spans="1:8" ht="9.75" customHeight="1">
      <c r="A29" s="52" t="s">
        <v>47</v>
      </c>
      <c r="B29" s="4">
        <v>472</v>
      </c>
      <c r="C29" s="4">
        <v>258</v>
      </c>
      <c r="D29" s="4">
        <v>214</v>
      </c>
      <c r="E29" s="53" t="s">
        <v>48</v>
      </c>
      <c r="F29" s="4">
        <v>704</v>
      </c>
      <c r="G29" s="4">
        <v>350</v>
      </c>
      <c r="H29" s="4">
        <v>354</v>
      </c>
    </row>
    <row r="30" spans="1:8" ht="9.75" customHeight="1">
      <c r="A30" s="52" t="s">
        <v>49</v>
      </c>
      <c r="B30" s="4">
        <v>454</v>
      </c>
      <c r="C30" s="4">
        <v>217</v>
      </c>
      <c r="D30" s="4">
        <v>237</v>
      </c>
      <c r="E30" s="53" t="s">
        <v>50</v>
      </c>
      <c r="F30" s="4">
        <v>761</v>
      </c>
      <c r="G30" s="4">
        <v>365</v>
      </c>
      <c r="H30" s="4">
        <v>396</v>
      </c>
    </row>
    <row r="31" spans="1:8" ht="9.75" customHeight="1">
      <c r="A31" s="52" t="s">
        <v>51</v>
      </c>
      <c r="B31" s="4">
        <v>516</v>
      </c>
      <c r="C31" s="4">
        <v>238</v>
      </c>
      <c r="D31" s="4">
        <v>278</v>
      </c>
      <c r="E31" s="53" t="s">
        <v>52</v>
      </c>
      <c r="F31" s="4">
        <v>828</v>
      </c>
      <c r="G31" s="4">
        <v>383</v>
      </c>
      <c r="H31" s="4">
        <v>445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1720</v>
      </c>
      <c r="C33" s="4">
        <f>SUM(C34:C38)</f>
        <v>920</v>
      </c>
      <c r="D33" s="4">
        <f>SUM(D34:D38)</f>
        <v>800</v>
      </c>
      <c r="E33" s="52" t="s">
        <v>54</v>
      </c>
      <c r="F33" s="4">
        <f>SUM(F34:F38)</f>
        <v>3712</v>
      </c>
      <c r="G33" s="4">
        <f>SUM(G34:G38)</f>
        <v>1710</v>
      </c>
      <c r="H33" s="4">
        <f>SUM(H34:H38)</f>
        <v>2002</v>
      </c>
    </row>
    <row r="34" spans="1:8" ht="9.75" customHeight="1">
      <c r="A34" s="52" t="s">
        <v>55</v>
      </c>
      <c r="B34" s="4">
        <v>422</v>
      </c>
      <c r="C34" s="4">
        <v>204</v>
      </c>
      <c r="D34" s="4">
        <v>218</v>
      </c>
      <c r="E34" s="53" t="s">
        <v>56</v>
      </c>
      <c r="F34" s="4">
        <v>791</v>
      </c>
      <c r="G34" s="4">
        <v>355</v>
      </c>
      <c r="H34" s="4">
        <v>436</v>
      </c>
    </row>
    <row r="35" spans="1:8" ht="9.75" customHeight="1">
      <c r="A35" s="52" t="s">
        <v>57</v>
      </c>
      <c r="B35" s="4">
        <v>386</v>
      </c>
      <c r="C35" s="4">
        <v>195</v>
      </c>
      <c r="D35" s="4">
        <v>191</v>
      </c>
      <c r="E35" s="53" t="s">
        <v>58</v>
      </c>
      <c r="F35" s="4">
        <v>809</v>
      </c>
      <c r="G35" s="4">
        <v>375</v>
      </c>
      <c r="H35" s="4">
        <v>434</v>
      </c>
    </row>
    <row r="36" spans="1:8" ht="9.75" customHeight="1">
      <c r="A36" s="52" t="s">
        <v>59</v>
      </c>
      <c r="B36" s="4">
        <v>319</v>
      </c>
      <c r="C36" s="4">
        <v>174</v>
      </c>
      <c r="D36" s="4">
        <v>145</v>
      </c>
      <c r="E36" s="53" t="s">
        <v>60</v>
      </c>
      <c r="F36" s="4">
        <v>793</v>
      </c>
      <c r="G36" s="4">
        <v>374</v>
      </c>
      <c r="H36" s="4">
        <v>419</v>
      </c>
    </row>
    <row r="37" spans="1:8" ht="9.75" customHeight="1">
      <c r="A37" s="52" t="s">
        <v>61</v>
      </c>
      <c r="B37" s="4">
        <v>265</v>
      </c>
      <c r="C37" s="4">
        <v>154</v>
      </c>
      <c r="D37" s="4">
        <v>111</v>
      </c>
      <c r="E37" s="53" t="s">
        <v>62</v>
      </c>
      <c r="F37" s="4">
        <v>637</v>
      </c>
      <c r="G37" s="4">
        <v>292</v>
      </c>
      <c r="H37" s="4">
        <v>345</v>
      </c>
    </row>
    <row r="38" spans="1:8" ht="9.75" customHeight="1">
      <c r="A38" s="52" t="s">
        <v>63</v>
      </c>
      <c r="B38" s="4">
        <v>328</v>
      </c>
      <c r="C38" s="4">
        <v>193</v>
      </c>
      <c r="D38" s="4">
        <v>135</v>
      </c>
      <c r="E38" s="53" t="s">
        <v>64</v>
      </c>
      <c r="F38" s="4">
        <v>682</v>
      </c>
      <c r="G38" s="4">
        <v>314</v>
      </c>
      <c r="H38" s="4">
        <v>368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2072</v>
      </c>
      <c r="C40" s="4">
        <f>SUM(C41:C45)</f>
        <v>1138</v>
      </c>
      <c r="D40" s="4">
        <f>SUM(D41:D45)</f>
        <v>934</v>
      </c>
      <c r="E40" s="52" t="s">
        <v>66</v>
      </c>
      <c r="F40" s="4">
        <f>SUM(F41:F45)</f>
        <v>3292</v>
      </c>
      <c r="G40" s="4">
        <f>SUM(G41:G45)</f>
        <v>1372</v>
      </c>
      <c r="H40" s="4">
        <f>SUM(H41:H45)</f>
        <v>1920</v>
      </c>
    </row>
    <row r="41" spans="1:8" ht="9.75" customHeight="1">
      <c r="A41" s="52" t="s">
        <v>67</v>
      </c>
      <c r="B41" s="4">
        <v>389</v>
      </c>
      <c r="C41" s="4">
        <v>218</v>
      </c>
      <c r="D41" s="4">
        <v>171</v>
      </c>
      <c r="E41" s="53" t="s">
        <v>68</v>
      </c>
      <c r="F41" s="4">
        <v>724</v>
      </c>
      <c r="G41" s="4">
        <v>309</v>
      </c>
      <c r="H41" s="4">
        <v>415</v>
      </c>
    </row>
    <row r="42" spans="1:8" ht="9.75" customHeight="1">
      <c r="A42" s="52" t="s">
        <v>69</v>
      </c>
      <c r="B42" s="4">
        <v>425</v>
      </c>
      <c r="C42" s="4">
        <v>235</v>
      </c>
      <c r="D42" s="4">
        <v>190</v>
      </c>
      <c r="E42" s="53" t="s">
        <v>70</v>
      </c>
      <c r="F42" s="4">
        <v>703</v>
      </c>
      <c r="G42" s="4">
        <v>341</v>
      </c>
      <c r="H42" s="4">
        <v>362</v>
      </c>
    </row>
    <row r="43" spans="1:8" ht="9.75" customHeight="1">
      <c r="A43" s="52" t="s">
        <v>71</v>
      </c>
      <c r="B43" s="4">
        <v>395</v>
      </c>
      <c r="C43" s="4">
        <v>216</v>
      </c>
      <c r="D43" s="4">
        <v>179</v>
      </c>
      <c r="E43" s="53" t="s">
        <v>72</v>
      </c>
      <c r="F43" s="4">
        <v>628</v>
      </c>
      <c r="G43" s="4">
        <v>268</v>
      </c>
      <c r="H43" s="4">
        <v>360</v>
      </c>
    </row>
    <row r="44" spans="1:8" ht="9.75" customHeight="1">
      <c r="A44" s="52" t="s">
        <v>73</v>
      </c>
      <c r="B44" s="4">
        <v>405</v>
      </c>
      <c r="C44" s="4">
        <v>218</v>
      </c>
      <c r="D44" s="4">
        <v>187</v>
      </c>
      <c r="E44" s="53" t="s">
        <v>74</v>
      </c>
      <c r="F44" s="4">
        <v>661</v>
      </c>
      <c r="G44" s="4">
        <v>244</v>
      </c>
      <c r="H44" s="4">
        <v>417</v>
      </c>
    </row>
    <row r="45" spans="1:8" ht="9.75" customHeight="1">
      <c r="A45" s="52" t="s">
        <v>75</v>
      </c>
      <c r="B45" s="4">
        <v>458</v>
      </c>
      <c r="C45" s="4">
        <v>251</v>
      </c>
      <c r="D45" s="4">
        <v>207</v>
      </c>
      <c r="E45" s="53" t="s">
        <v>76</v>
      </c>
      <c r="F45" s="4">
        <v>576</v>
      </c>
      <c r="G45" s="4">
        <v>210</v>
      </c>
      <c r="H45" s="4">
        <v>366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2111</v>
      </c>
      <c r="C47" s="4">
        <f>SUM(C48:C52)</f>
        <v>1127</v>
      </c>
      <c r="D47" s="4">
        <f>SUM(D48:D52)</f>
        <v>984</v>
      </c>
      <c r="E47" s="52" t="s">
        <v>78</v>
      </c>
      <c r="F47" s="4">
        <f>SUM(F48:F52)</f>
        <v>2411</v>
      </c>
      <c r="G47" s="4">
        <f>SUM(G48:G52)</f>
        <v>917</v>
      </c>
      <c r="H47" s="4">
        <f>SUM(H48:H52)</f>
        <v>1494</v>
      </c>
    </row>
    <row r="48" spans="1:8" ht="9.75" customHeight="1">
      <c r="A48" s="52" t="s">
        <v>79</v>
      </c>
      <c r="B48" s="4">
        <v>417</v>
      </c>
      <c r="C48" s="4">
        <v>210</v>
      </c>
      <c r="D48" s="4">
        <v>207</v>
      </c>
      <c r="E48" s="53" t="s">
        <v>80</v>
      </c>
      <c r="F48" s="4">
        <v>539</v>
      </c>
      <c r="G48" s="4">
        <v>212</v>
      </c>
      <c r="H48" s="4">
        <v>327</v>
      </c>
    </row>
    <row r="49" spans="1:8" ht="9.75" customHeight="1">
      <c r="A49" s="52" t="s">
        <v>81</v>
      </c>
      <c r="B49" s="4">
        <v>421</v>
      </c>
      <c r="C49" s="4">
        <v>215</v>
      </c>
      <c r="D49" s="4">
        <v>206</v>
      </c>
      <c r="E49" s="53" t="s">
        <v>82</v>
      </c>
      <c r="F49" s="4">
        <v>542</v>
      </c>
      <c r="G49" s="4">
        <v>235</v>
      </c>
      <c r="H49" s="4">
        <v>307</v>
      </c>
    </row>
    <row r="50" spans="1:8" ht="9.75" customHeight="1">
      <c r="A50" s="52" t="s">
        <v>83</v>
      </c>
      <c r="B50" s="4">
        <v>387</v>
      </c>
      <c r="C50" s="4">
        <v>212</v>
      </c>
      <c r="D50" s="4">
        <v>175</v>
      </c>
      <c r="E50" s="53" t="s">
        <v>84</v>
      </c>
      <c r="F50" s="4">
        <v>504</v>
      </c>
      <c r="G50" s="4">
        <v>179</v>
      </c>
      <c r="H50" s="4">
        <v>325</v>
      </c>
    </row>
    <row r="51" spans="1:8" ht="9.75" customHeight="1">
      <c r="A51" s="52" t="s">
        <v>85</v>
      </c>
      <c r="B51" s="4">
        <v>457</v>
      </c>
      <c r="C51" s="4">
        <v>264</v>
      </c>
      <c r="D51" s="4">
        <v>193</v>
      </c>
      <c r="E51" s="53" t="s">
        <v>86</v>
      </c>
      <c r="F51" s="4">
        <v>437</v>
      </c>
      <c r="G51" s="4">
        <v>153</v>
      </c>
      <c r="H51" s="4">
        <v>284</v>
      </c>
    </row>
    <row r="52" spans="1:8" ht="9.75" customHeight="1">
      <c r="A52" s="52" t="s">
        <v>87</v>
      </c>
      <c r="B52" s="4">
        <v>429</v>
      </c>
      <c r="C52" s="4">
        <v>226</v>
      </c>
      <c r="D52" s="4">
        <v>203</v>
      </c>
      <c r="E52" s="53" t="s">
        <v>88</v>
      </c>
      <c r="F52" s="4">
        <v>389</v>
      </c>
      <c r="G52" s="4">
        <v>138</v>
      </c>
      <c r="H52" s="4">
        <v>251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2394</v>
      </c>
      <c r="C54" s="4">
        <f>SUM(C55:C59)</f>
        <v>1243</v>
      </c>
      <c r="D54" s="4">
        <f>SUM(D55:D59)</f>
        <v>1151</v>
      </c>
      <c r="E54" s="52" t="s">
        <v>90</v>
      </c>
      <c r="F54" s="4">
        <f>SUM(F55:F59)</f>
        <v>1237</v>
      </c>
      <c r="G54" s="4">
        <f>SUM(G55:G59)</f>
        <v>353</v>
      </c>
      <c r="H54" s="4">
        <f>SUM(H55:H59)</f>
        <v>884</v>
      </c>
    </row>
    <row r="55" spans="1:8" ht="9.75" customHeight="1">
      <c r="A55" s="52" t="s">
        <v>91</v>
      </c>
      <c r="B55" s="4">
        <v>445</v>
      </c>
      <c r="C55" s="4">
        <v>235</v>
      </c>
      <c r="D55" s="4">
        <v>210</v>
      </c>
      <c r="E55" s="53" t="s">
        <v>92</v>
      </c>
      <c r="F55" s="4">
        <v>351</v>
      </c>
      <c r="G55" s="4">
        <v>115</v>
      </c>
      <c r="H55" s="4">
        <v>236</v>
      </c>
    </row>
    <row r="56" spans="1:8" ht="9.75" customHeight="1">
      <c r="A56" s="52" t="s">
        <v>93</v>
      </c>
      <c r="B56" s="4">
        <v>468</v>
      </c>
      <c r="C56" s="4">
        <v>233</v>
      </c>
      <c r="D56" s="4">
        <v>235</v>
      </c>
      <c r="E56" s="53" t="s">
        <v>94</v>
      </c>
      <c r="F56" s="4">
        <v>306</v>
      </c>
      <c r="G56" s="4">
        <v>92</v>
      </c>
      <c r="H56" s="4">
        <v>214</v>
      </c>
    </row>
    <row r="57" spans="1:8" ht="9.75" customHeight="1">
      <c r="A57" s="52" t="s">
        <v>95</v>
      </c>
      <c r="B57" s="4">
        <v>468</v>
      </c>
      <c r="C57" s="4">
        <v>253</v>
      </c>
      <c r="D57" s="4">
        <v>215</v>
      </c>
      <c r="E57" s="53" t="s">
        <v>96</v>
      </c>
      <c r="F57" s="4">
        <v>242</v>
      </c>
      <c r="G57" s="4">
        <v>80</v>
      </c>
      <c r="H57" s="4">
        <v>162</v>
      </c>
    </row>
    <row r="58" spans="1:8" ht="9.75" customHeight="1">
      <c r="A58" s="52" t="s">
        <v>97</v>
      </c>
      <c r="B58" s="4">
        <v>487</v>
      </c>
      <c r="C58" s="4">
        <v>255</v>
      </c>
      <c r="D58" s="4">
        <v>232</v>
      </c>
      <c r="E58" s="53" t="s">
        <v>98</v>
      </c>
      <c r="F58" s="4">
        <v>197</v>
      </c>
      <c r="G58" s="4">
        <v>40</v>
      </c>
      <c r="H58" s="4">
        <v>157</v>
      </c>
    </row>
    <row r="59" spans="1:8" ht="9.75" customHeight="1">
      <c r="A59" s="52" t="s">
        <v>99</v>
      </c>
      <c r="B59" s="4">
        <v>526</v>
      </c>
      <c r="C59" s="4">
        <v>267</v>
      </c>
      <c r="D59" s="4">
        <v>259</v>
      </c>
      <c r="E59" s="53" t="s">
        <v>100</v>
      </c>
      <c r="F59" s="4">
        <v>141</v>
      </c>
      <c r="G59" s="4">
        <v>26</v>
      </c>
      <c r="H59" s="4">
        <v>115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3230</v>
      </c>
      <c r="C61" s="4">
        <f>SUM(C62:C66)</f>
        <v>1732</v>
      </c>
      <c r="D61" s="4">
        <f>SUM(D62:D66)</f>
        <v>1498</v>
      </c>
      <c r="E61" s="52" t="s">
        <v>102</v>
      </c>
      <c r="F61" s="4">
        <f>SUM(F62:F66)</f>
        <v>324</v>
      </c>
      <c r="G61" s="4">
        <f>SUM(G62:G66)</f>
        <v>49</v>
      </c>
      <c r="H61" s="4">
        <f>SUM(H62:H66)</f>
        <v>275</v>
      </c>
    </row>
    <row r="62" spans="1:8" ht="9.75" customHeight="1">
      <c r="A62" s="53" t="s">
        <v>103</v>
      </c>
      <c r="B62" s="4">
        <v>554</v>
      </c>
      <c r="C62" s="4">
        <v>299</v>
      </c>
      <c r="D62" s="4">
        <v>255</v>
      </c>
      <c r="E62" s="53" t="s">
        <v>104</v>
      </c>
      <c r="F62" s="4">
        <v>140</v>
      </c>
      <c r="G62" s="4">
        <v>23</v>
      </c>
      <c r="H62" s="4">
        <v>117</v>
      </c>
    </row>
    <row r="63" spans="1:8" ht="9.75" customHeight="1">
      <c r="A63" s="53" t="s">
        <v>105</v>
      </c>
      <c r="B63" s="4">
        <v>611</v>
      </c>
      <c r="C63" s="4">
        <v>305</v>
      </c>
      <c r="D63" s="4">
        <v>306</v>
      </c>
      <c r="E63" s="53" t="s">
        <v>106</v>
      </c>
      <c r="F63" s="4">
        <v>75</v>
      </c>
      <c r="G63" s="4">
        <v>10</v>
      </c>
      <c r="H63" s="4">
        <v>65</v>
      </c>
    </row>
    <row r="64" spans="1:8" ht="9.75" customHeight="1">
      <c r="A64" s="53" t="s">
        <v>107</v>
      </c>
      <c r="B64" s="4">
        <v>637</v>
      </c>
      <c r="C64" s="4">
        <v>345</v>
      </c>
      <c r="D64" s="4">
        <v>292</v>
      </c>
      <c r="E64" s="53" t="s">
        <v>108</v>
      </c>
      <c r="F64" s="4">
        <v>54</v>
      </c>
      <c r="G64" s="4">
        <v>6</v>
      </c>
      <c r="H64" s="4">
        <v>48</v>
      </c>
    </row>
    <row r="65" spans="1:8" ht="9.75" customHeight="1">
      <c r="A65" s="53" t="s">
        <v>109</v>
      </c>
      <c r="B65" s="4">
        <v>700</v>
      </c>
      <c r="C65" s="4">
        <v>385</v>
      </c>
      <c r="D65" s="4">
        <v>315</v>
      </c>
      <c r="E65" s="53" t="s">
        <v>110</v>
      </c>
      <c r="F65" s="4">
        <v>26</v>
      </c>
      <c r="G65" s="4">
        <v>6</v>
      </c>
      <c r="H65" s="4">
        <v>20</v>
      </c>
    </row>
    <row r="66" spans="1:8" ht="9.75" customHeight="1">
      <c r="A66" s="53" t="s">
        <v>111</v>
      </c>
      <c r="B66" s="4">
        <v>728</v>
      </c>
      <c r="C66" s="4">
        <v>398</v>
      </c>
      <c r="D66" s="4">
        <v>330</v>
      </c>
      <c r="E66" s="53" t="s">
        <v>112</v>
      </c>
      <c r="F66" s="4">
        <v>29</v>
      </c>
      <c r="G66" s="4">
        <v>4</v>
      </c>
      <c r="H66" s="4">
        <v>25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3427</v>
      </c>
      <c r="C68" s="4">
        <f>SUM(C69:C73)</f>
        <v>1790</v>
      </c>
      <c r="D68" s="4">
        <f>SUM(D69:D73)</f>
        <v>1637</v>
      </c>
      <c r="E68" s="52" t="s">
        <v>114</v>
      </c>
      <c r="F68" s="4">
        <v>54</v>
      </c>
      <c r="G68" s="4">
        <v>14</v>
      </c>
      <c r="H68" s="4">
        <v>40</v>
      </c>
    </row>
    <row r="69" spans="1:8" ht="9.75" customHeight="1">
      <c r="A69" s="53" t="s">
        <v>115</v>
      </c>
      <c r="B69" s="4">
        <v>686</v>
      </c>
      <c r="C69" s="4">
        <v>372</v>
      </c>
      <c r="D69" s="4">
        <v>314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694</v>
      </c>
      <c r="C70" s="4">
        <v>369</v>
      </c>
      <c r="D70" s="4">
        <v>325</v>
      </c>
      <c r="E70" s="52" t="s">
        <v>117</v>
      </c>
      <c r="F70" s="4">
        <v>56</v>
      </c>
      <c r="G70" s="4">
        <v>36</v>
      </c>
      <c r="H70" s="4">
        <v>20</v>
      </c>
    </row>
    <row r="71" spans="1:8" ht="9.75" customHeight="1">
      <c r="A71" s="53" t="s">
        <v>118</v>
      </c>
      <c r="B71" s="4">
        <v>671</v>
      </c>
      <c r="C71" s="4">
        <v>347</v>
      </c>
      <c r="D71" s="4">
        <v>324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707</v>
      </c>
      <c r="C72" s="4">
        <v>369</v>
      </c>
      <c r="D72" s="4">
        <v>338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669</v>
      </c>
      <c r="C73" s="4">
        <v>333</v>
      </c>
      <c r="D73" s="4">
        <v>336</v>
      </c>
      <c r="E73" s="53" t="s">
        <v>128</v>
      </c>
      <c r="F73" s="4">
        <v>5230</v>
      </c>
      <c r="G73" s="4">
        <v>2748</v>
      </c>
      <c r="H73" s="4">
        <v>2482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9.6</v>
      </c>
      <c r="G74" s="5">
        <v>10.2</v>
      </c>
      <c r="H74" s="5">
        <v>9</v>
      </c>
    </row>
    <row r="75" spans="1:8" ht="9.75" customHeight="1">
      <c r="A75" s="52" t="s">
        <v>121</v>
      </c>
      <c r="B75" s="4">
        <f>SUM(B76:B80)</f>
        <v>3383</v>
      </c>
      <c r="C75" s="4">
        <f>SUM(C76:C80)</f>
        <v>1762</v>
      </c>
      <c r="D75" s="4">
        <f>SUM(D76:D80)</f>
        <v>1621</v>
      </c>
      <c r="E75" s="53" t="s">
        <v>129</v>
      </c>
      <c r="F75" s="4">
        <v>29158</v>
      </c>
      <c r="G75" s="4">
        <v>15328</v>
      </c>
      <c r="H75" s="4">
        <v>13830</v>
      </c>
    </row>
    <row r="76" spans="1:8" ht="9.75" customHeight="1">
      <c r="A76" s="53" t="s">
        <v>122</v>
      </c>
      <c r="B76" s="4">
        <v>720</v>
      </c>
      <c r="C76" s="4">
        <v>373</v>
      </c>
      <c r="D76" s="4">
        <v>347</v>
      </c>
      <c r="E76" s="52" t="s">
        <v>190</v>
      </c>
      <c r="F76" s="5">
        <v>53.3</v>
      </c>
      <c r="G76" s="5">
        <v>56.7</v>
      </c>
      <c r="H76" s="5">
        <v>50.1</v>
      </c>
    </row>
    <row r="77" spans="1:8" ht="9.75" customHeight="1">
      <c r="A77" s="53" t="s">
        <v>123</v>
      </c>
      <c r="B77" s="4">
        <v>564</v>
      </c>
      <c r="C77" s="4">
        <v>292</v>
      </c>
      <c r="D77" s="4">
        <v>272</v>
      </c>
      <c r="E77" s="52" t="s">
        <v>130</v>
      </c>
      <c r="F77" s="4">
        <v>20280</v>
      </c>
      <c r="G77" s="4">
        <v>8978</v>
      </c>
      <c r="H77" s="4">
        <v>11302</v>
      </c>
    </row>
    <row r="78" spans="1:8" ht="9.75" customHeight="1">
      <c r="A78" s="53" t="s">
        <v>124</v>
      </c>
      <c r="B78" s="4">
        <v>748</v>
      </c>
      <c r="C78" s="4">
        <v>391</v>
      </c>
      <c r="D78" s="4">
        <v>357</v>
      </c>
      <c r="E78" s="52" t="s">
        <v>190</v>
      </c>
      <c r="F78" s="5">
        <v>37.1</v>
      </c>
      <c r="G78" s="5">
        <v>33.2</v>
      </c>
      <c r="H78" s="5">
        <v>40.9</v>
      </c>
    </row>
    <row r="79" spans="1:8" ht="9.75" customHeight="1">
      <c r="A79" s="53" t="s">
        <v>125</v>
      </c>
      <c r="B79" s="4">
        <v>685</v>
      </c>
      <c r="C79" s="4">
        <v>363</v>
      </c>
      <c r="D79" s="4">
        <v>322</v>
      </c>
      <c r="E79" s="52" t="s">
        <v>208</v>
      </c>
      <c r="F79" s="4">
        <v>11030</v>
      </c>
      <c r="G79" s="4">
        <v>4415</v>
      </c>
      <c r="H79" s="4">
        <v>6615</v>
      </c>
    </row>
    <row r="80" spans="1:8" ht="9.75" customHeight="1">
      <c r="A80" s="53" t="s">
        <v>126</v>
      </c>
      <c r="B80" s="4">
        <v>666</v>
      </c>
      <c r="C80" s="4">
        <v>343</v>
      </c>
      <c r="D80" s="4">
        <v>323</v>
      </c>
      <c r="E80" s="52" t="s">
        <v>190</v>
      </c>
      <c r="F80" s="5">
        <v>20.2</v>
      </c>
      <c r="G80" s="5">
        <v>16.3</v>
      </c>
      <c r="H80" s="5">
        <v>24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52.8</v>
      </c>
      <c r="G82" s="6">
        <v>50.9</v>
      </c>
      <c r="H82" s="6">
        <v>54.7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&amp;C&amp;--42-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231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16218</v>
      </c>
      <c r="C3" s="2">
        <f>SUM(C5,C12,C19,C26,C33,C40,C47,C54,C61,C68,C75,G5,G12,G19,G26,G33,G40,G47,G54,G61,G70,G68)</f>
        <v>7872</v>
      </c>
      <c r="D3" s="2">
        <f>SUM(D5,D12,D19,D26,D33,D40,D47,D54,D61,D68,D75,H5,H12,H19,H26,H33,H40,H47,H54,H61,H70,H68)</f>
        <v>8346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392</v>
      </c>
      <c r="C5" s="4">
        <f>SUM(C6:C10)</f>
        <v>210</v>
      </c>
      <c r="D5" s="4">
        <f>SUM(D6:D10)</f>
        <v>182</v>
      </c>
      <c r="E5" s="52" t="s">
        <v>6</v>
      </c>
      <c r="F5" s="4">
        <f>SUM(F6:F10)</f>
        <v>1079</v>
      </c>
      <c r="G5" s="4">
        <f>SUM(G6:G10)</f>
        <v>531</v>
      </c>
      <c r="H5" s="4">
        <f>SUM(H6:H10)</f>
        <v>548</v>
      </c>
    </row>
    <row r="6" spans="1:8" ht="9.75" customHeight="1">
      <c r="A6" s="53" t="s">
        <v>7</v>
      </c>
      <c r="B6" s="4">
        <v>64</v>
      </c>
      <c r="C6" s="4">
        <v>33</v>
      </c>
      <c r="D6" s="4">
        <v>31</v>
      </c>
      <c r="E6" s="53" t="s">
        <v>8</v>
      </c>
      <c r="F6" s="4">
        <v>220</v>
      </c>
      <c r="G6" s="4">
        <v>110</v>
      </c>
      <c r="H6" s="4">
        <v>110</v>
      </c>
    </row>
    <row r="7" spans="1:8" ht="9.75" customHeight="1">
      <c r="A7" s="53" t="s">
        <v>9</v>
      </c>
      <c r="B7" s="4">
        <v>87</v>
      </c>
      <c r="C7" s="4">
        <v>51</v>
      </c>
      <c r="D7" s="4">
        <v>36</v>
      </c>
      <c r="E7" s="53" t="s">
        <v>10</v>
      </c>
      <c r="F7" s="4">
        <v>227</v>
      </c>
      <c r="G7" s="4">
        <v>125</v>
      </c>
      <c r="H7" s="4">
        <v>102</v>
      </c>
    </row>
    <row r="8" spans="1:8" ht="9.75" customHeight="1">
      <c r="A8" s="53" t="s">
        <v>11</v>
      </c>
      <c r="B8" s="4">
        <v>82</v>
      </c>
      <c r="C8" s="4">
        <v>42</v>
      </c>
      <c r="D8" s="4">
        <v>40</v>
      </c>
      <c r="E8" s="53" t="s">
        <v>12</v>
      </c>
      <c r="F8" s="4">
        <v>200</v>
      </c>
      <c r="G8" s="4">
        <v>93</v>
      </c>
      <c r="H8" s="4">
        <v>107</v>
      </c>
    </row>
    <row r="9" spans="1:8" ht="9.75" customHeight="1">
      <c r="A9" s="53" t="s">
        <v>13</v>
      </c>
      <c r="B9" s="4">
        <v>76</v>
      </c>
      <c r="C9" s="4">
        <v>41</v>
      </c>
      <c r="D9" s="4">
        <v>35</v>
      </c>
      <c r="E9" s="53" t="s">
        <v>14</v>
      </c>
      <c r="F9" s="4">
        <v>221</v>
      </c>
      <c r="G9" s="4">
        <v>110</v>
      </c>
      <c r="H9" s="4">
        <v>111</v>
      </c>
    </row>
    <row r="10" spans="1:8" ht="9.75" customHeight="1">
      <c r="A10" s="53" t="s">
        <v>15</v>
      </c>
      <c r="B10" s="4">
        <v>83</v>
      </c>
      <c r="C10" s="4">
        <v>43</v>
      </c>
      <c r="D10" s="4">
        <v>40</v>
      </c>
      <c r="E10" s="53" t="s">
        <v>16</v>
      </c>
      <c r="F10" s="4">
        <v>211</v>
      </c>
      <c r="G10" s="4">
        <v>93</v>
      </c>
      <c r="H10" s="4">
        <v>118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521</v>
      </c>
      <c r="C12" s="4">
        <f>SUM(C13:C17)</f>
        <v>280</v>
      </c>
      <c r="D12" s="4">
        <f>SUM(D13:D17)</f>
        <v>241</v>
      </c>
      <c r="E12" s="52" t="s">
        <v>18</v>
      </c>
      <c r="F12" s="4">
        <f>SUM(F13:F17)</f>
        <v>1311</v>
      </c>
      <c r="G12" s="4">
        <f>SUM(G13:G17)</f>
        <v>690</v>
      </c>
      <c r="H12" s="4">
        <f>SUM(H13:H17)</f>
        <v>621</v>
      </c>
    </row>
    <row r="13" spans="1:8" ht="9.75" customHeight="1">
      <c r="A13" s="53" t="s">
        <v>19</v>
      </c>
      <c r="B13" s="4">
        <v>100</v>
      </c>
      <c r="C13" s="4">
        <v>62</v>
      </c>
      <c r="D13" s="4">
        <v>38</v>
      </c>
      <c r="E13" s="53" t="s">
        <v>20</v>
      </c>
      <c r="F13" s="4">
        <v>228</v>
      </c>
      <c r="G13" s="4">
        <v>119</v>
      </c>
      <c r="H13" s="4">
        <v>109</v>
      </c>
    </row>
    <row r="14" spans="1:8" ht="9.75" customHeight="1">
      <c r="A14" s="53" t="s">
        <v>21</v>
      </c>
      <c r="B14" s="4">
        <v>86</v>
      </c>
      <c r="C14" s="4">
        <v>46</v>
      </c>
      <c r="D14" s="4">
        <v>40</v>
      </c>
      <c r="E14" s="53" t="s">
        <v>22</v>
      </c>
      <c r="F14" s="4">
        <v>252</v>
      </c>
      <c r="G14" s="4">
        <v>130</v>
      </c>
      <c r="H14" s="4">
        <v>122</v>
      </c>
    </row>
    <row r="15" spans="1:8" ht="9.75" customHeight="1">
      <c r="A15" s="53" t="s">
        <v>23</v>
      </c>
      <c r="B15" s="4">
        <v>114</v>
      </c>
      <c r="C15" s="4">
        <v>65</v>
      </c>
      <c r="D15" s="4">
        <v>49</v>
      </c>
      <c r="E15" s="53" t="s">
        <v>24</v>
      </c>
      <c r="F15" s="4">
        <v>285</v>
      </c>
      <c r="G15" s="4">
        <v>148</v>
      </c>
      <c r="H15" s="4">
        <v>137</v>
      </c>
    </row>
    <row r="16" spans="1:8" ht="9.75" customHeight="1">
      <c r="A16" s="53" t="s">
        <v>25</v>
      </c>
      <c r="B16" s="4">
        <v>115</v>
      </c>
      <c r="C16" s="4">
        <v>56</v>
      </c>
      <c r="D16" s="4">
        <v>59</v>
      </c>
      <c r="E16" s="53" t="s">
        <v>26</v>
      </c>
      <c r="F16" s="4">
        <v>271</v>
      </c>
      <c r="G16" s="4">
        <v>149</v>
      </c>
      <c r="H16" s="4">
        <v>122</v>
      </c>
    </row>
    <row r="17" spans="1:8" ht="9.75" customHeight="1">
      <c r="A17" s="53" t="s">
        <v>27</v>
      </c>
      <c r="B17" s="4">
        <v>106</v>
      </c>
      <c r="C17" s="4">
        <v>51</v>
      </c>
      <c r="D17" s="4">
        <v>55</v>
      </c>
      <c r="E17" s="53" t="s">
        <v>28</v>
      </c>
      <c r="F17" s="4">
        <v>275</v>
      </c>
      <c r="G17" s="4">
        <v>144</v>
      </c>
      <c r="H17" s="4">
        <v>131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647</v>
      </c>
      <c r="C19" s="4">
        <f>SUM(C20:C24)</f>
        <v>333</v>
      </c>
      <c r="D19" s="4">
        <f>SUM(D20:D24)</f>
        <v>314</v>
      </c>
      <c r="E19" s="52" t="s">
        <v>30</v>
      </c>
      <c r="F19" s="4">
        <f>SUM(F20:F24)</f>
        <v>1543</v>
      </c>
      <c r="G19" s="4">
        <f>SUM(G20:G24)</f>
        <v>763</v>
      </c>
      <c r="H19" s="4">
        <f>SUM(H20:H24)</f>
        <v>780</v>
      </c>
    </row>
    <row r="20" spans="1:8" ht="9.75" customHeight="1">
      <c r="A20" s="52" t="s">
        <v>31</v>
      </c>
      <c r="B20" s="4">
        <v>119</v>
      </c>
      <c r="C20" s="4">
        <v>62</v>
      </c>
      <c r="D20" s="4">
        <v>57</v>
      </c>
      <c r="E20" s="53" t="s">
        <v>32</v>
      </c>
      <c r="F20" s="4">
        <v>297</v>
      </c>
      <c r="G20" s="4">
        <v>149</v>
      </c>
      <c r="H20" s="4">
        <v>148</v>
      </c>
    </row>
    <row r="21" spans="1:8" ht="9.75" customHeight="1">
      <c r="A21" s="52" t="s">
        <v>33</v>
      </c>
      <c r="B21" s="4">
        <v>126</v>
      </c>
      <c r="C21" s="4">
        <v>63</v>
      </c>
      <c r="D21" s="4">
        <v>63</v>
      </c>
      <c r="E21" s="53" t="s">
        <v>34</v>
      </c>
      <c r="F21" s="4">
        <v>271</v>
      </c>
      <c r="G21" s="4">
        <v>136</v>
      </c>
      <c r="H21" s="4">
        <v>135</v>
      </c>
    </row>
    <row r="22" spans="1:8" ht="9.75" customHeight="1">
      <c r="A22" s="52" t="s">
        <v>35</v>
      </c>
      <c r="B22" s="4">
        <v>124</v>
      </c>
      <c r="C22" s="4">
        <v>67</v>
      </c>
      <c r="D22" s="4">
        <v>57</v>
      </c>
      <c r="E22" s="53" t="s">
        <v>36</v>
      </c>
      <c r="F22" s="4">
        <v>306</v>
      </c>
      <c r="G22" s="4">
        <v>152</v>
      </c>
      <c r="H22" s="4">
        <v>154</v>
      </c>
    </row>
    <row r="23" spans="1:8" ht="9.75" customHeight="1">
      <c r="A23" s="52" t="s">
        <v>37</v>
      </c>
      <c r="B23" s="4">
        <v>139</v>
      </c>
      <c r="C23" s="4">
        <v>69</v>
      </c>
      <c r="D23" s="4">
        <v>70</v>
      </c>
      <c r="E23" s="53" t="s">
        <v>38</v>
      </c>
      <c r="F23" s="4">
        <v>331</v>
      </c>
      <c r="G23" s="4">
        <v>161</v>
      </c>
      <c r="H23" s="4">
        <v>170</v>
      </c>
    </row>
    <row r="24" spans="1:8" ht="9.75" customHeight="1">
      <c r="A24" s="52" t="s">
        <v>39</v>
      </c>
      <c r="B24" s="4">
        <v>139</v>
      </c>
      <c r="C24" s="4">
        <v>72</v>
      </c>
      <c r="D24" s="4">
        <v>67</v>
      </c>
      <c r="E24" s="53" t="s">
        <v>40</v>
      </c>
      <c r="F24" s="4">
        <v>338</v>
      </c>
      <c r="G24" s="4">
        <v>165</v>
      </c>
      <c r="H24" s="4">
        <v>173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725</v>
      </c>
      <c r="C26" s="4">
        <f>SUM(C27:C31)</f>
        <v>364</v>
      </c>
      <c r="D26" s="4">
        <f>SUM(D27:D31)</f>
        <v>361</v>
      </c>
      <c r="E26" s="52" t="s">
        <v>42</v>
      </c>
      <c r="F26" s="4">
        <f>SUM(F27:F31)</f>
        <v>1160</v>
      </c>
      <c r="G26" s="4">
        <f>SUM(G27:G31)</f>
        <v>585</v>
      </c>
      <c r="H26" s="4">
        <f>SUM(H27:H31)</f>
        <v>575</v>
      </c>
    </row>
    <row r="27" spans="1:8" ht="9.75" customHeight="1">
      <c r="A27" s="52" t="s">
        <v>43</v>
      </c>
      <c r="B27" s="4">
        <v>138</v>
      </c>
      <c r="C27" s="4">
        <v>71</v>
      </c>
      <c r="D27" s="4">
        <v>67</v>
      </c>
      <c r="E27" s="53" t="s">
        <v>44</v>
      </c>
      <c r="F27" s="4">
        <v>320</v>
      </c>
      <c r="G27" s="4">
        <v>169</v>
      </c>
      <c r="H27" s="4">
        <v>151</v>
      </c>
    </row>
    <row r="28" spans="1:8" ht="9.75" customHeight="1">
      <c r="A28" s="52" t="s">
        <v>45</v>
      </c>
      <c r="B28" s="4">
        <v>161</v>
      </c>
      <c r="C28" s="4">
        <v>82</v>
      </c>
      <c r="D28" s="4">
        <v>79</v>
      </c>
      <c r="E28" s="53" t="s">
        <v>46</v>
      </c>
      <c r="F28" s="4">
        <v>170</v>
      </c>
      <c r="G28" s="4">
        <v>81</v>
      </c>
      <c r="H28" s="4">
        <v>89</v>
      </c>
    </row>
    <row r="29" spans="1:8" ht="9.75" customHeight="1">
      <c r="A29" s="52" t="s">
        <v>47</v>
      </c>
      <c r="B29" s="4">
        <v>141</v>
      </c>
      <c r="C29" s="4">
        <v>78</v>
      </c>
      <c r="D29" s="4">
        <v>63</v>
      </c>
      <c r="E29" s="53" t="s">
        <v>48</v>
      </c>
      <c r="F29" s="4">
        <v>206</v>
      </c>
      <c r="G29" s="4">
        <v>104</v>
      </c>
      <c r="H29" s="4">
        <v>102</v>
      </c>
    </row>
    <row r="30" spans="1:8" ht="9.75" customHeight="1">
      <c r="A30" s="52" t="s">
        <v>49</v>
      </c>
      <c r="B30" s="4">
        <v>139</v>
      </c>
      <c r="C30" s="4">
        <v>70</v>
      </c>
      <c r="D30" s="4">
        <v>69</v>
      </c>
      <c r="E30" s="53" t="s">
        <v>50</v>
      </c>
      <c r="F30" s="4">
        <v>216</v>
      </c>
      <c r="G30" s="4">
        <v>110</v>
      </c>
      <c r="H30" s="4">
        <v>106</v>
      </c>
    </row>
    <row r="31" spans="1:8" ht="9.75" customHeight="1">
      <c r="A31" s="52" t="s">
        <v>51</v>
      </c>
      <c r="B31" s="4">
        <v>146</v>
      </c>
      <c r="C31" s="4">
        <v>63</v>
      </c>
      <c r="D31" s="4">
        <v>83</v>
      </c>
      <c r="E31" s="53" t="s">
        <v>52</v>
      </c>
      <c r="F31" s="4">
        <v>248</v>
      </c>
      <c r="G31" s="4">
        <v>121</v>
      </c>
      <c r="H31" s="4">
        <v>127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479</v>
      </c>
      <c r="C33" s="4">
        <f>SUM(C34:C38)</f>
        <v>239</v>
      </c>
      <c r="D33" s="4">
        <f>SUM(D34:D38)</f>
        <v>240</v>
      </c>
      <c r="E33" s="52" t="s">
        <v>54</v>
      </c>
      <c r="F33" s="4">
        <f>SUM(F34:F38)</f>
        <v>1130</v>
      </c>
      <c r="G33" s="4">
        <f>SUM(G34:G38)</f>
        <v>558</v>
      </c>
      <c r="H33" s="4">
        <f>SUM(H34:H38)</f>
        <v>572</v>
      </c>
    </row>
    <row r="34" spans="1:8" ht="9.75" customHeight="1">
      <c r="A34" s="52" t="s">
        <v>55</v>
      </c>
      <c r="B34" s="4">
        <v>118</v>
      </c>
      <c r="C34" s="4">
        <v>55</v>
      </c>
      <c r="D34" s="4">
        <v>63</v>
      </c>
      <c r="E34" s="53" t="s">
        <v>56</v>
      </c>
      <c r="F34" s="4">
        <v>259</v>
      </c>
      <c r="G34" s="4">
        <v>124</v>
      </c>
      <c r="H34" s="4">
        <v>135</v>
      </c>
    </row>
    <row r="35" spans="1:8" ht="9.75" customHeight="1">
      <c r="A35" s="52" t="s">
        <v>57</v>
      </c>
      <c r="B35" s="4">
        <v>108</v>
      </c>
      <c r="C35" s="4">
        <v>48</v>
      </c>
      <c r="D35" s="4">
        <v>60</v>
      </c>
      <c r="E35" s="53" t="s">
        <v>58</v>
      </c>
      <c r="F35" s="4">
        <v>217</v>
      </c>
      <c r="G35" s="4">
        <v>102</v>
      </c>
      <c r="H35" s="4">
        <v>115</v>
      </c>
    </row>
    <row r="36" spans="1:8" ht="9.75" customHeight="1">
      <c r="A36" s="52" t="s">
        <v>59</v>
      </c>
      <c r="B36" s="4">
        <v>81</v>
      </c>
      <c r="C36" s="4">
        <v>43</v>
      </c>
      <c r="D36" s="4">
        <v>38</v>
      </c>
      <c r="E36" s="53" t="s">
        <v>60</v>
      </c>
      <c r="F36" s="4">
        <v>234</v>
      </c>
      <c r="G36" s="4">
        <v>123</v>
      </c>
      <c r="H36" s="4">
        <v>111</v>
      </c>
    </row>
    <row r="37" spans="1:8" ht="9.75" customHeight="1">
      <c r="A37" s="52" t="s">
        <v>61</v>
      </c>
      <c r="B37" s="4">
        <v>79</v>
      </c>
      <c r="C37" s="4">
        <v>36</v>
      </c>
      <c r="D37" s="4">
        <v>43</v>
      </c>
      <c r="E37" s="53" t="s">
        <v>62</v>
      </c>
      <c r="F37" s="4">
        <v>193</v>
      </c>
      <c r="G37" s="4">
        <v>99</v>
      </c>
      <c r="H37" s="4">
        <v>94</v>
      </c>
    </row>
    <row r="38" spans="1:8" ht="9.75" customHeight="1">
      <c r="A38" s="52" t="s">
        <v>63</v>
      </c>
      <c r="B38" s="4">
        <v>93</v>
      </c>
      <c r="C38" s="4">
        <v>57</v>
      </c>
      <c r="D38" s="4">
        <v>36</v>
      </c>
      <c r="E38" s="53" t="s">
        <v>64</v>
      </c>
      <c r="F38" s="4">
        <v>227</v>
      </c>
      <c r="G38" s="4">
        <v>110</v>
      </c>
      <c r="H38" s="4">
        <v>117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564</v>
      </c>
      <c r="C40" s="4">
        <f>SUM(C41:C45)</f>
        <v>305</v>
      </c>
      <c r="D40" s="4">
        <f>SUM(D41:D45)</f>
        <v>259</v>
      </c>
      <c r="E40" s="52" t="s">
        <v>66</v>
      </c>
      <c r="F40" s="4">
        <f>SUM(F41:F45)</f>
        <v>1089</v>
      </c>
      <c r="G40" s="4">
        <f>SUM(G41:G45)</f>
        <v>428</v>
      </c>
      <c r="H40" s="4">
        <f>SUM(H41:H45)</f>
        <v>661</v>
      </c>
    </row>
    <row r="41" spans="1:8" ht="9.75" customHeight="1">
      <c r="A41" s="52" t="s">
        <v>67</v>
      </c>
      <c r="B41" s="4">
        <v>104</v>
      </c>
      <c r="C41" s="4">
        <v>53</v>
      </c>
      <c r="D41" s="4">
        <v>51</v>
      </c>
      <c r="E41" s="53" t="s">
        <v>68</v>
      </c>
      <c r="F41" s="4">
        <v>218</v>
      </c>
      <c r="G41" s="4">
        <v>86</v>
      </c>
      <c r="H41" s="4">
        <v>132</v>
      </c>
    </row>
    <row r="42" spans="1:8" ht="9.75" customHeight="1">
      <c r="A42" s="52" t="s">
        <v>69</v>
      </c>
      <c r="B42" s="4">
        <v>124</v>
      </c>
      <c r="C42" s="4">
        <v>65</v>
      </c>
      <c r="D42" s="4">
        <v>59</v>
      </c>
      <c r="E42" s="53" t="s">
        <v>70</v>
      </c>
      <c r="F42" s="4">
        <v>235</v>
      </c>
      <c r="G42" s="4">
        <v>107</v>
      </c>
      <c r="H42" s="4">
        <v>128</v>
      </c>
    </row>
    <row r="43" spans="1:8" ht="9.75" customHeight="1">
      <c r="A43" s="52" t="s">
        <v>71</v>
      </c>
      <c r="B43" s="4">
        <v>98</v>
      </c>
      <c r="C43" s="4">
        <v>56</v>
      </c>
      <c r="D43" s="4">
        <v>42</v>
      </c>
      <c r="E43" s="53" t="s">
        <v>72</v>
      </c>
      <c r="F43" s="4">
        <v>207</v>
      </c>
      <c r="G43" s="4">
        <v>82</v>
      </c>
      <c r="H43" s="4">
        <v>125</v>
      </c>
    </row>
    <row r="44" spans="1:8" ht="9.75" customHeight="1">
      <c r="A44" s="52" t="s">
        <v>73</v>
      </c>
      <c r="B44" s="4">
        <v>108</v>
      </c>
      <c r="C44" s="4">
        <v>56</v>
      </c>
      <c r="D44" s="4">
        <v>52</v>
      </c>
      <c r="E44" s="53" t="s">
        <v>74</v>
      </c>
      <c r="F44" s="4">
        <v>233</v>
      </c>
      <c r="G44" s="4">
        <v>80</v>
      </c>
      <c r="H44" s="4">
        <v>153</v>
      </c>
    </row>
    <row r="45" spans="1:8" ht="9.75" customHeight="1">
      <c r="A45" s="52" t="s">
        <v>75</v>
      </c>
      <c r="B45" s="4">
        <v>130</v>
      </c>
      <c r="C45" s="4">
        <v>75</v>
      </c>
      <c r="D45" s="4">
        <v>55</v>
      </c>
      <c r="E45" s="53" t="s">
        <v>76</v>
      </c>
      <c r="F45" s="4">
        <v>196</v>
      </c>
      <c r="G45" s="4">
        <v>73</v>
      </c>
      <c r="H45" s="4">
        <v>123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609</v>
      </c>
      <c r="C47" s="4">
        <f>SUM(C48:C52)</f>
        <v>297</v>
      </c>
      <c r="D47" s="4">
        <f>SUM(D48:D52)</f>
        <v>312</v>
      </c>
      <c r="E47" s="52" t="s">
        <v>78</v>
      </c>
      <c r="F47" s="4">
        <f>SUM(F48:F52)</f>
        <v>791</v>
      </c>
      <c r="G47" s="4">
        <f>SUM(G48:G52)</f>
        <v>290</v>
      </c>
      <c r="H47" s="4">
        <f>SUM(H48:H52)</f>
        <v>501</v>
      </c>
    </row>
    <row r="48" spans="1:8" ht="9.75" customHeight="1">
      <c r="A48" s="52" t="s">
        <v>79</v>
      </c>
      <c r="B48" s="4">
        <v>122</v>
      </c>
      <c r="C48" s="4">
        <v>61</v>
      </c>
      <c r="D48" s="4">
        <v>61</v>
      </c>
      <c r="E48" s="53" t="s">
        <v>80</v>
      </c>
      <c r="F48" s="4">
        <v>178</v>
      </c>
      <c r="G48" s="4">
        <v>59</v>
      </c>
      <c r="H48" s="4">
        <v>119</v>
      </c>
    </row>
    <row r="49" spans="1:8" ht="9.75" customHeight="1">
      <c r="A49" s="52" t="s">
        <v>81</v>
      </c>
      <c r="B49" s="4">
        <v>125</v>
      </c>
      <c r="C49" s="4">
        <v>57</v>
      </c>
      <c r="D49" s="4">
        <v>68</v>
      </c>
      <c r="E49" s="53" t="s">
        <v>82</v>
      </c>
      <c r="F49" s="4">
        <v>174</v>
      </c>
      <c r="G49" s="4">
        <v>76</v>
      </c>
      <c r="H49" s="4">
        <v>98</v>
      </c>
    </row>
    <row r="50" spans="1:8" ht="9.75" customHeight="1">
      <c r="A50" s="52" t="s">
        <v>83</v>
      </c>
      <c r="B50" s="4">
        <v>113</v>
      </c>
      <c r="C50" s="4">
        <v>67</v>
      </c>
      <c r="D50" s="4">
        <v>46</v>
      </c>
      <c r="E50" s="53" t="s">
        <v>84</v>
      </c>
      <c r="F50" s="4">
        <v>172</v>
      </c>
      <c r="G50" s="4">
        <v>55</v>
      </c>
      <c r="H50" s="4">
        <v>117</v>
      </c>
    </row>
    <row r="51" spans="1:8" ht="9.75" customHeight="1">
      <c r="A51" s="52" t="s">
        <v>85</v>
      </c>
      <c r="B51" s="4">
        <v>115</v>
      </c>
      <c r="C51" s="4">
        <v>52</v>
      </c>
      <c r="D51" s="4">
        <v>63</v>
      </c>
      <c r="E51" s="53" t="s">
        <v>86</v>
      </c>
      <c r="F51" s="4">
        <v>155</v>
      </c>
      <c r="G51" s="4">
        <v>61</v>
      </c>
      <c r="H51" s="4">
        <v>94</v>
      </c>
    </row>
    <row r="52" spans="1:8" ht="9.75" customHeight="1">
      <c r="A52" s="52" t="s">
        <v>87</v>
      </c>
      <c r="B52" s="4">
        <v>134</v>
      </c>
      <c r="C52" s="4">
        <v>60</v>
      </c>
      <c r="D52" s="4">
        <v>74</v>
      </c>
      <c r="E52" s="53" t="s">
        <v>88</v>
      </c>
      <c r="F52" s="4">
        <v>112</v>
      </c>
      <c r="G52" s="4">
        <v>39</v>
      </c>
      <c r="H52" s="4">
        <v>73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674</v>
      </c>
      <c r="C54" s="4">
        <f>SUM(C55:C59)</f>
        <v>338</v>
      </c>
      <c r="D54" s="4">
        <f>SUM(D55:D59)</f>
        <v>336</v>
      </c>
      <c r="E54" s="52" t="s">
        <v>90</v>
      </c>
      <c r="F54" s="4">
        <f>SUM(F55:F59)</f>
        <v>442</v>
      </c>
      <c r="G54" s="4">
        <f>SUM(G55:G59)</f>
        <v>128</v>
      </c>
      <c r="H54" s="4">
        <f>SUM(H55:H59)</f>
        <v>314</v>
      </c>
    </row>
    <row r="55" spans="1:8" ht="9.75" customHeight="1">
      <c r="A55" s="52" t="s">
        <v>91</v>
      </c>
      <c r="B55" s="4">
        <v>117</v>
      </c>
      <c r="C55" s="4">
        <v>55</v>
      </c>
      <c r="D55" s="4">
        <v>62</v>
      </c>
      <c r="E55" s="53" t="s">
        <v>92</v>
      </c>
      <c r="F55" s="4">
        <v>119</v>
      </c>
      <c r="G55" s="4">
        <v>45</v>
      </c>
      <c r="H55" s="4">
        <v>74</v>
      </c>
    </row>
    <row r="56" spans="1:8" ht="9.75" customHeight="1">
      <c r="A56" s="52" t="s">
        <v>93</v>
      </c>
      <c r="B56" s="4">
        <v>140</v>
      </c>
      <c r="C56" s="4">
        <v>72</v>
      </c>
      <c r="D56" s="4">
        <v>68</v>
      </c>
      <c r="E56" s="53" t="s">
        <v>94</v>
      </c>
      <c r="F56" s="4">
        <v>104</v>
      </c>
      <c r="G56" s="4">
        <v>30</v>
      </c>
      <c r="H56" s="4">
        <v>74</v>
      </c>
    </row>
    <row r="57" spans="1:8" ht="9.75" customHeight="1">
      <c r="A57" s="52" t="s">
        <v>95</v>
      </c>
      <c r="B57" s="4">
        <v>132</v>
      </c>
      <c r="C57" s="4">
        <v>62</v>
      </c>
      <c r="D57" s="4">
        <v>70</v>
      </c>
      <c r="E57" s="53" t="s">
        <v>96</v>
      </c>
      <c r="F57" s="4">
        <v>88</v>
      </c>
      <c r="G57" s="4">
        <v>31</v>
      </c>
      <c r="H57" s="4">
        <v>57</v>
      </c>
    </row>
    <row r="58" spans="1:8" ht="9.75" customHeight="1">
      <c r="A58" s="52" t="s">
        <v>97</v>
      </c>
      <c r="B58" s="4">
        <v>119</v>
      </c>
      <c r="C58" s="4">
        <v>59</v>
      </c>
      <c r="D58" s="4">
        <v>60</v>
      </c>
      <c r="E58" s="53" t="s">
        <v>98</v>
      </c>
      <c r="F58" s="4">
        <v>78</v>
      </c>
      <c r="G58" s="4">
        <v>15</v>
      </c>
      <c r="H58" s="4">
        <v>63</v>
      </c>
    </row>
    <row r="59" spans="1:8" ht="9.75" customHeight="1">
      <c r="A59" s="52" t="s">
        <v>99</v>
      </c>
      <c r="B59" s="4">
        <v>166</v>
      </c>
      <c r="C59" s="4">
        <v>90</v>
      </c>
      <c r="D59" s="4">
        <v>76</v>
      </c>
      <c r="E59" s="53" t="s">
        <v>100</v>
      </c>
      <c r="F59" s="4">
        <v>53</v>
      </c>
      <c r="G59" s="4">
        <v>7</v>
      </c>
      <c r="H59" s="4">
        <v>46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919</v>
      </c>
      <c r="C61" s="4">
        <f>SUM(C62:C66)</f>
        <v>497</v>
      </c>
      <c r="D61" s="4">
        <f>SUM(D62:D66)</f>
        <v>422</v>
      </c>
      <c r="E61" s="52" t="s">
        <v>102</v>
      </c>
      <c r="F61" s="4">
        <f>SUM(F62:F66)</f>
        <v>116</v>
      </c>
      <c r="G61" s="4">
        <f>SUM(G62:G66)</f>
        <v>19</v>
      </c>
      <c r="H61" s="4">
        <f>SUM(H62:H66)</f>
        <v>97</v>
      </c>
    </row>
    <row r="62" spans="1:8" ht="9.75" customHeight="1">
      <c r="A62" s="53" t="s">
        <v>103</v>
      </c>
      <c r="B62" s="4">
        <v>147</v>
      </c>
      <c r="C62" s="4">
        <v>76</v>
      </c>
      <c r="D62" s="4">
        <v>71</v>
      </c>
      <c r="E62" s="53" t="s">
        <v>104</v>
      </c>
      <c r="F62" s="4">
        <v>50</v>
      </c>
      <c r="G62" s="4">
        <v>9</v>
      </c>
      <c r="H62" s="4">
        <v>41</v>
      </c>
    </row>
    <row r="63" spans="1:8" ht="9.75" customHeight="1">
      <c r="A63" s="53" t="s">
        <v>105</v>
      </c>
      <c r="B63" s="4">
        <v>184</v>
      </c>
      <c r="C63" s="4">
        <v>90</v>
      </c>
      <c r="D63" s="4">
        <v>94</v>
      </c>
      <c r="E63" s="53" t="s">
        <v>106</v>
      </c>
      <c r="F63" s="4">
        <v>26</v>
      </c>
      <c r="G63" s="4">
        <v>4</v>
      </c>
      <c r="H63" s="4">
        <v>22</v>
      </c>
    </row>
    <row r="64" spans="1:8" ht="9.75" customHeight="1">
      <c r="A64" s="53" t="s">
        <v>107</v>
      </c>
      <c r="B64" s="4">
        <v>201</v>
      </c>
      <c r="C64" s="4">
        <v>117</v>
      </c>
      <c r="D64" s="4">
        <v>84</v>
      </c>
      <c r="E64" s="53" t="s">
        <v>108</v>
      </c>
      <c r="F64" s="4">
        <v>22</v>
      </c>
      <c r="G64" s="4">
        <v>1</v>
      </c>
      <c r="H64" s="4">
        <v>21</v>
      </c>
    </row>
    <row r="65" spans="1:8" ht="9.75" customHeight="1">
      <c r="A65" s="53" t="s">
        <v>109</v>
      </c>
      <c r="B65" s="4">
        <v>204</v>
      </c>
      <c r="C65" s="4">
        <v>115</v>
      </c>
      <c r="D65" s="4">
        <v>89</v>
      </c>
      <c r="E65" s="53" t="s">
        <v>110</v>
      </c>
      <c r="F65" s="4">
        <v>9</v>
      </c>
      <c r="G65" s="4">
        <v>3</v>
      </c>
      <c r="H65" s="4">
        <v>6</v>
      </c>
    </row>
    <row r="66" spans="1:8" ht="9.75" customHeight="1">
      <c r="A66" s="53" t="s">
        <v>111</v>
      </c>
      <c r="B66" s="4">
        <v>183</v>
      </c>
      <c r="C66" s="4">
        <v>99</v>
      </c>
      <c r="D66" s="4">
        <v>84</v>
      </c>
      <c r="E66" s="53" t="s">
        <v>112</v>
      </c>
      <c r="F66" s="4">
        <v>9</v>
      </c>
      <c r="G66" s="4">
        <v>2</v>
      </c>
      <c r="H66" s="4">
        <v>7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1010</v>
      </c>
      <c r="C68" s="4">
        <f>SUM(C69:C73)</f>
        <v>500</v>
      </c>
      <c r="D68" s="4">
        <f>SUM(D69:D73)</f>
        <v>510</v>
      </c>
      <c r="E68" s="52" t="s">
        <v>114</v>
      </c>
      <c r="F68" s="4">
        <v>19</v>
      </c>
      <c r="G68" s="4">
        <v>2</v>
      </c>
      <c r="H68" s="4">
        <v>17</v>
      </c>
    </row>
    <row r="69" spans="1:8" ht="9.75" customHeight="1">
      <c r="A69" s="53" t="s">
        <v>115</v>
      </c>
      <c r="B69" s="4">
        <v>194</v>
      </c>
      <c r="C69" s="4">
        <v>91</v>
      </c>
      <c r="D69" s="4">
        <v>103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203</v>
      </c>
      <c r="C70" s="4">
        <v>110</v>
      </c>
      <c r="D70" s="4">
        <v>93</v>
      </c>
      <c r="E70" s="52" t="s">
        <v>117</v>
      </c>
      <c r="F70" s="4">
        <v>20</v>
      </c>
      <c r="G70" s="4">
        <v>13</v>
      </c>
      <c r="H70" s="4">
        <v>7</v>
      </c>
    </row>
    <row r="71" spans="1:8" ht="9.75" customHeight="1">
      <c r="A71" s="53" t="s">
        <v>118</v>
      </c>
      <c r="B71" s="4">
        <v>190</v>
      </c>
      <c r="C71" s="4">
        <v>85</v>
      </c>
      <c r="D71" s="4">
        <v>105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214</v>
      </c>
      <c r="C72" s="4">
        <v>105</v>
      </c>
      <c r="D72" s="4">
        <v>109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209</v>
      </c>
      <c r="C73" s="4">
        <v>109</v>
      </c>
      <c r="D73" s="4">
        <v>100</v>
      </c>
      <c r="E73" s="53" t="s">
        <v>128</v>
      </c>
      <c r="F73" s="4">
        <v>1560</v>
      </c>
      <c r="G73" s="4">
        <v>823</v>
      </c>
      <c r="H73" s="4">
        <v>737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9.6</v>
      </c>
      <c r="G74" s="5">
        <v>10.5</v>
      </c>
      <c r="H74" s="5">
        <v>8.8</v>
      </c>
    </row>
    <row r="75" spans="1:8" ht="9.75" customHeight="1">
      <c r="A75" s="52" t="s">
        <v>121</v>
      </c>
      <c r="B75" s="4">
        <f>SUM(B76:B80)</f>
        <v>978</v>
      </c>
      <c r="C75" s="4">
        <f>SUM(C76:C80)</f>
        <v>502</v>
      </c>
      <c r="D75" s="4">
        <f>SUM(D76:D80)</f>
        <v>476</v>
      </c>
      <c r="E75" s="53" t="s">
        <v>129</v>
      </c>
      <c r="F75" s="4">
        <v>8348</v>
      </c>
      <c r="G75" s="4">
        <v>4263</v>
      </c>
      <c r="H75" s="4">
        <v>4085</v>
      </c>
    </row>
    <row r="76" spans="1:8" ht="9.75" customHeight="1">
      <c r="A76" s="53" t="s">
        <v>122</v>
      </c>
      <c r="B76" s="4">
        <v>206</v>
      </c>
      <c r="C76" s="4">
        <v>106</v>
      </c>
      <c r="D76" s="4">
        <v>100</v>
      </c>
      <c r="E76" s="52" t="s">
        <v>190</v>
      </c>
      <c r="F76" s="5">
        <v>51.5</v>
      </c>
      <c r="G76" s="5">
        <v>54.2</v>
      </c>
      <c r="H76" s="5">
        <v>49</v>
      </c>
    </row>
    <row r="77" spans="1:8" ht="9.75" customHeight="1">
      <c r="A77" s="53" t="s">
        <v>123</v>
      </c>
      <c r="B77" s="4">
        <v>181</v>
      </c>
      <c r="C77" s="4">
        <v>85</v>
      </c>
      <c r="D77" s="4">
        <v>96</v>
      </c>
      <c r="E77" s="52" t="s">
        <v>130</v>
      </c>
      <c r="F77" s="4">
        <v>6290</v>
      </c>
      <c r="G77" s="4">
        <v>2773</v>
      </c>
      <c r="H77" s="4">
        <v>3517</v>
      </c>
    </row>
    <row r="78" spans="1:8" ht="9.75" customHeight="1">
      <c r="A78" s="53" t="s">
        <v>124</v>
      </c>
      <c r="B78" s="4">
        <v>200</v>
      </c>
      <c r="C78" s="4">
        <v>100</v>
      </c>
      <c r="D78" s="4">
        <v>100</v>
      </c>
      <c r="E78" s="52" t="s">
        <v>190</v>
      </c>
      <c r="F78" s="5">
        <v>38.8</v>
      </c>
      <c r="G78" s="5">
        <v>35.3</v>
      </c>
      <c r="H78" s="5">
        <v>42.2</v>
      </c>
    </row>
    <row r="79" spans="1:8" ht="9.75" customHeight="1">
      <c r="A79" s="53" t="s">
        <v>125</v>
      </c>
      <c r="B79" s="4">
        <v>203</v>
      </c>
      <c r="C79" s="4">
        <v>102</v>
      </c>
      <c r="D79" s="4">
        <v>101</v>
      </c>
      <c r="E79" s="52" t="s">
        <v>208</v>
      </c>
      <c r="F79" s="4">
        <v>3587</v>
      </c>
      <c r="G79" s="4">
        <v>1425</v>
      </c>
      <c r="H79" s="4">
        <v>2162</v>
      </c>
    </row>
    <row r="80" spans="1:8" ht="9.75" customHeight="1">
      <c r="A80" s="53" t="s">
        <v>126</v>
      </c>
      <c r="B80" s="4">
        <v>188</v>
      </c>
      <c r="C80" s="4">
        <v>109</v>
      </c>
      <c r="D80" s="4">
        <v>79</v>
      </c>
      <c r="E80" s="52" t="s">
        <v>190</v>
      </c>
      <c r="F80" s="5">
        <v>22.1</v>
      </c>
      <c r="G80" s="5">
        <v>18.1</v>
      </c>
      <c r="H80" s="5">
        <v>25.9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53.6</v>
      </c>
      <c r="G82" s="6">
        <v>51.6</v>
      </c>
      <c r="H82" s="6">
        <v>55.5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&amp;C&amp;--43-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232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5393</v>
      </c>
      <c r="C3" s="2">
        <f>SUM(C5,C12,C19,C26,C33,C40,C47,C54,C61,C68,C75,G5,G12,G19,G26,G33,G40,G47,G54,G61,G70,G68)</f>
        <v>2716</v>
      </c>
      <c r="D3" s="2">
        <f>SUM(D5,D12,D19,D26,D33,D40,D47,D54,D61,D68,D75,H5,H12,H19,H26,H33,H40,H47,H54,H61,H70,H68)</f>
        <v>2677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119</v>
      </c>
      <c r="C5" s="4">
        <f>SUM(C6:C10)</f>
        <v>66</v>
      </c>
      <c r="D5" s="4">
        <f>SUM(D6:D10)</f>
        <v>53</v>
      </c>
      <c r="E5" s="52" t="s">
        <v>6</v>
      </c>
      <c r="F5" s="4">
        <f>SUM(F6:F10)</f>
        <v>415</v>
      </c>
      <c r="G5" s="4">
        <f>SUM(G6:G10)</f>
        <v>230</v>
      </c>
      <c r="H5" s="4">
        <f>SUM(H6:H10)</f>
        <v>185</v>
      </c>
    </row>
    <row r="6" spans="1:8" ht="9.75" customHeight="1">
      <c r="A6" s="53" t="s">
        <v>7</v>
      </c>
      <c r="B6" s="4">
        <v>21</v>
      </c>
      <c r="C6" s="4">
        <v>10</v>
      </c>
      <c r="D6" s="4">
        <v>11</v>
      </c>
      <c r="E6" s="53" t="s">
        <v>8</v>
      </c>
      <c r="F6" s="4">
        <v>88</v>
      </c>
      <c r="G6" s="4">
        <v>51</v>
      </c>
      <c r="H6" s="4">
        <v>37</v>
      </c>
    </row>
    <row r="7" spans="1:8" ht="9.75" customHeight="1">
      <c r="A7" s="53" t="s">
        <v>9</v>
      </c>
      <c r="B7" s="4">
        <v>31</v>
      </c>
      <c r="C7" s="4">
        <v>21</v>
      </c>
      <c r="D7" s="4">
        <v>10</v>
      </c>
      <c r="E7" s="53" t="s">
        <v>10</v>
      </c>
      <c r="F7" s="4">
        <v>87</v>
      </c>
      <c r="G7" s="4">
        <v>44</v>
      </c>
      <c r="H7" s="4">
        <v>43</v>
      </c>
    </row>
    <row r="8" spans="1:8" ht="9.75" customHeight="1">
      <c r="A8" s="53" t="s">
        <v>11</v>
      </c>
      <c r="B8" s="4">
        <v>20</v>
      </c>
      <c r="C8" s="4">
        <v>10</v>
      </c>
      <c r="D8" s="4">
        <v>10</v>
      </c>
      <c r="E8" s="53" t="s">
        <v>12</v>
      </c>
      <c r="F8" s="4">
        <v>71</v>
      </c>
      <c r="G8" s="4">
        <v>40</v>
      </c>
      <c r="H8" s="4">
        <v>31</v>
      </c>
    </row>
    <row r="9" spans="1:8" ht="9.75" customHeight="1">
      <c r="A9" s="53" t="s">
        <v>13</v>
      </c>
      <c r="B9" s="4">
        <v>29</v>
      </c>
      <c r="C9" s="4">
        <v>16</v>
      </c>
      <c r="D9" s="4">
        <v>13</v>
      </c>
      <c r="E9" s="53" t="s">
        <v>14</v>
      </c>
      <c r="F9" s="4">
        <v>96</v>
      </c>
      <c r="G9" s="4">
        <v>59</v>
      </c>
      <c r="H9" s="4">
        <v>37</v>
      </c>
    </row>
    <row r="10" spans="1:8" ht="9.75" customHeight="1">
      <c r="A10" s="53" t="s">
        <v>15</v>
      </c>
      <c r="B10" s="4">
        <v>18</v>
      </c>
      <c r="C10" s="4">
        <v>9</v>
      </c>
      <c r="D10" s="4">
        <v>9</v>
      </c>
      <c r="E10" s="53" t="s">
        <v>16</v>
      </c>
      <c r="F10" s="4">
        <v>73</v>
      </c>
      <c r="G10" s="4">
        <v>36</v>
      </c>
      <c r="H10" s="4">
        <v>37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173</v>
      </c>
      <c r="C12" s="4">
        <f>SUM(C13:C17)</f>
        <v>87</v>
      </c>
      <c r="D12" s="4">
        <f>SUM(D13:D17)</f>
        <v>86</v>
      </c>
      <c r="E12" s="52" t="s">
        <v>18</v>
      </c>
      <c r="F12" s="4">
        <f>SUM(F13:F17)</f>
        <v>433</v>
      </c>
      <c r="G12" s="4">
        <f>SUM(G13:G17)</f>
        <v>238</v>
      </c>
      <c r="H12" s="4">
        <f>SUM(H13:H17)</f>
        <v>195</v>
      </c>
    </row>
    <row r="13" spans="1:8" ht="9.75" customHeight="1">
      <c r="A13" s="53" t="s">
        <v>19</v>
      </c>
      <c r="B13" s="4">
        <v>36</v>
      </c>
      <c r="C13" s="4">
        <v>20</v>
      </c>
      <c r="D13" s="4">
        <v>16</v>
      </c>
      <c r="E13" s="53" t="s">
        <v>20</v>
      </c>
      <c r="F13" s="4">
        <v>80</v>
      </c>
      <c r="G13" s="4">
        <v>51</v>
      </c>
      <c r="H13" s="4">
        <v>29</v>
      </c>
    </row>
    <row r="14" spans="1:8" ht="9.75" customHeight="1">
      <c r="A14" s="53" t="s">
        <v>21</v>
      </c>
      <c r="B14" s="4">
        <v>30</v>
      </c>
      <c r="C14" s="4">
        <v>12</v>
      </c>
      <c r="D14" s="4">
        <v>18</v>
      </c>
      <c r="E14" s="53" t="s">
        <v>22</v>
      </c>
      <c r="F14" s="4">
        <v>68</v>
      </c>
      <c r="G14" s="4">
        <v>36</v>
      </c>
      <c r="H14" s="4">
        <v>32</v>
      </c>
    </row>
    <row r="15" spans="1:8" ht="9.75" customHeight="1">
      <c r="A15" s="53" t="s">
        <v>23</v>
      </c>
      <c r="B15" s="4">
        <v>33</v>
      </c>
      <c r="C15" s="4">
        <v>16</v>
      </c>
      <c r="D15" s="4">
        <v>17</v>
      </c>
      <c r="E15" s="53" t="s">
        <v>24</v>
      </c>
      <c r="F15" s="4">
        <v>89</v>
      </c>
      <c r="G15" s="4">
        <v>45</v>
      </c>
      <c r="H15" s="4">
        <v>44</v>
      </c>
    </row>
    <row r="16" spans="1:8" ht="9.75" customHeight="1">
      <c r="A16" s="53" t="s">
        <v>25</v>
      </c>
      <c r="B16" s="4">
        <v>37</v>
      </c>
      <c r="C16" s="4">
        <v>17</v>
      </c>
      <c r="D16" s="4">
        <v>20</v>
      </c>
      <c r="E16" s="53" t="s">
        <v>26</v>
      </c>
      <c r="F16" s="4">
        <v>97</v>
      </c>
      <c r="G16" s="4">
        <v>58</v>
      </c>
      <c r="H16" s="4">
        <v>39</v>
      </c>
    </row>
    <row r="17" spans="1:8" ht="9.75" customHeight="1">
      <c r="A17" s="53" t="s">
        <v>27</v>
      </c>
      <c r="B17" s="4">
        <v>37</v>
      </c>
      <c r="C17" s="4">
        <v>22</v>
      </c>
      <c r="D17" s="4">
        <v>15</v>
      </c>
      <c r="E17" s="53" t="s">
        <v>28</v>
      </c>
      <c r="F17" s="4">
        <v>99</v>
      </c>
      <c r="G17" s="4">
        <v>48</v>
      </c>
      <c r="H17" s="4">
        <v>51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229</v>
      </c>
      <c r="C19" s="4">
        <f>SUM(C20:C24)</f>
        <v>108</v>
      </c>
      <c r="D19" s="4">
        <f>SUM(D20:D24)</f>
        <v>121</v>
      </c>
      <c r="E19" s="52" t="s">
        <v>30</v>
      </c>
      <c r="F19" s="4">
        <f>SUM(F20:F24)</f>
        <v>526</v>
      </c>
      <c r="G19" s="4">
        <f>SUM(G20:G24)</f>
        <v>255</v>
      </c>
      <c r="H19" s="4">
        <f>SUM(H20:H24)</f>
        <v>271</v>
      </c>
    </row>
    <row r="20" spans="1:8" ht="9.75" customHeight="1">
      <c r="A20" s="52" t="s">
        <v>31</v>
      </c>
      <c r="B20" s="4">
        <v>43</v>
      </c>
      <c r="C20" s="4">
        <v>22</v>
      </c>
      <c r="D20" s="4">
        <v>21</v>
      </c>
      <c r="E20" s="53" t="s">
        <v>32</v>
      </c>
      <c r="F20" s="4">
        <v>91</v>
      </c>
      <c r="G20" s="4">
        <v>37</v>
      </c>
      <c r="H20" s="4">
        <v>54</v>
      </c>
    </row>
    <row r="21" spans="1:8" ht="9.75" customHeight="1">
      <c r="A21" s="52" t="s">
        <v>33</v>
      </c>
      <c r="B21" s="4">
        <v>38</v>
      </c>
      <c r="C21" s="4">
        <v>20</v>
      </c>
      <c r="D21" s="4">
        <v>18</v>
      </c>
      <c r="E21" s="53" t="s">
        <v>34</v>
      </c>
      <c r="F21" s="4">
        <v>109</v>
      </c>
      <c r="G21" s="4">
        <v>56</v>
      </c>
      <c r="H21" s="4">
        <v>53</v>
      </c>
    </row>
    <row r="22" spans="1:8" ht="9.75" customHeight="1">
      <c r="A22" s="52" t="s">
        <v>35</v>
      </c>
      <c r="B22" s="4">
        <v>41</v>
      </c>
      <c r="C22" s="4">
        <v>13</v>
      </c>
      <c r="D22" s="4">
        <v>28</v>
      </c>
      <c r="E22" s="53" t="s">
        <v>36</v>
      </c>
      <c r="F22" s="4">
        <v>114</v>
      </c>
      <c r="G22" s="4">
        <v>63</v>
      </c>
      <c r="H22" s="4">
        <v>51</v>
      </c>
    </row>
    <row r="23" spans="1:8" ht="9.75" customHeight="1">
      <c r="A23" s="52" t="s">
        <v>37</v>
      </c>
      <c r="B23" s="4">
        <v>48</v>
      </c>
      <c r="C23" s="4">
        <v>26</v>
      </c>
      <c r="D23" s="4">
        <v>22</v>
      </c>
      <c r="E23" s="53" t="s">
        <v>38</v>
      </c>
      <c r="F23" s="4">
        <v>108</v>
      </c>
      <c r="G23" s="4">
        <v>58</v>
      </c>
      <c r="H23" s="4">
        <v>50</v>
      </c>
    </row>
    <row r="24" spans="1:8" ht="9.75" customHeight="1">
      <c r="A24" s="52" t="s">
        <v>39</v>
      </c>
      <c r="B24" s="4">
        <v>59</v>
      </c>
      <c r="C24" s="4">
        <v>27</v>
      </c>
      <c r="D24" s="4">
        <v>32</v>
      </c>
      <c r="E24" s="53" t="s">
        <v>40</v>
      </c>
      <c r="F24" s="4">
        <v>104</v>
      </c>
      <c r="G24" s="4">
        <v>41</v>
      </c>
      <c r="H24" s="4">
        <v>63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262</v>
      </c>
      <c r="C26" s="4">
        <f>SUM(C27:C31)</f>
        <v>127</v>
      </c>
      <c r="D26" s="4">
        <f>SUM(D27:D31)</f>
        <v>135</v>
      </c>
      <c r="E26" s="52" t="s">
        <v>42</v>
      </c>
      <c r="F26" s="4">
        <f>SUM(F27:F31)</f>
        <v>352</v>
      </c>
      <c r="G26" s="4">
        <f>SUM(G27:G31)</f>
        <v>162</v>
      </c>
      <c r="H26" s="4">
        <f>SUM(H27:H31)</f>
        <v>190</v>
      </c>
    </row>
    <row r="27" spans="1:8" ht="9.75" customHeight="1">
      <c r="A27" s="52" t="s">
        <v>43</v>
      </c>
      <c r="B27" s="4">
        <v>47</v>
      </c>
      <c r="C27" s="4">
        <v>24</v>
      </c>
      <c r="D27" s="4">
        <v>23</v>
      </c>
      <c r="E27" s="53" t="s">
        <v>44</v>
      </c>
      <c r="F27" s="4">
        <v>104</v>
      </c>
      <c r="G27" s="4">
        <v>52</v>
      </c>
      <c r="H27" s="4">
        <v>52</v>
      </c>
    </row>
    <row r="28" spans="1:8" ht="9.75" customHeight="1">
      <c r="A28" s="52" t="s">
        <v>45</v>
      </c>
      <c r="B28" s="4">
        <v>51</v>
      </c>
      <c r="C28" s="4">
        <v>24</v>
      </c>
      <c r="D28" s="4">
        <v>27</v>
      </c>
      <c r="E28" s="53" t="s">
        <v>46</v>
      </c>
      <c r="F28" s="4">
        <v>37</v>
      </c>
      <c r="G28" s="4">
        <v>14</v>
      </c>
      <c r="H28" s="4">
        <v>23</v>
      </c>
    </row>
    <row r="29" spans="1:8" ht="9.75" customHeight="1">
      <c r="A29" s="52" t="s">
        <v>47</v>
      </c>
      <c r="B29" s="4">
        <v>52</v>
      </c>
      <c r="C29" s="4">
        <v>25</v>
      </c>
      <c r="D29" s="4">
        <v>27</v>
      </c>
      <c r="E29" s="53" t="s">
        <v>48</v>
      </c>
      <c r="F29" s="4">
        <v>66</v>
      </c>
      <c r="G29" s="4">
        <v>30</v>
      </c>
      <c r="H29" s="4">
        <v>36</v>
      </c>
    </row>
    <row r="30" spans="1:8" ht="9.75" customHeight="1">
      <c r="A30" s="52" t="s">
        <v>49</v>
      </c>
      <c r="B30" s="4">
        <v>53</v>
      </c>
      <c r="C30" s="4">
        <v>23</v>
      </c>
      <c r="D30" s="4">
        <v>30</v>
      </c>
      <c r="E30" s="53" t="s">
        <v>50</v>
      </c>
      <c r="F30" s="4">
        <v>68</v>
      </c>
      <c r="G30" s="4">
        <v>31</v>
      </c>
      <c r="H30" s="4">
        <v>37</v>
      </c>
    </row>
    <row r="31" spans="1:8" ht="9.75" customHeight="1">
      <c r="A31" s="52" t="s">
        <v>51</v>
      </c>
      <c r="B31" s="4">
        <v>59</v>
      </c>
      <c r="C31" s="4">
        <v>31</v>
      </c>
      <c r="D31" s="4">
        <v>28</v>
      </c>
      <c r="E31" s="53" t="s">
        <v>52</v>
      </c>
      <c r="F31" s="4">
        <v>77</v>
      </c>
      <c r="G31" s="4">
        <v>35</v>
      </c>
      <c r="H31" s="4">
        <v>42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145</v>
      </c>
      <c r="C33" s="4">
        <f>SUM(C34:C38)</f>
        <v>76</v>
      </c>
      <c r="D33" s="4">
        <f>SUM(D34:D38)</f>
        <v>69</v>
      </c>
      <c r="E33" s="52" t="s">
        <v>54</v>
      </c>
      <c r="F33" s="4">
        <f>SUM(F34:F38)</f>
        <v>335</v>
      </c>
      <c r="G33" s="4">
        <f>SUM(G34:G38)</f>
        <v>163</v>
      </c>
      <c r="H33" s="4">
        <f>SUM(H34:H38)</f>
        <v>172</v>
      </c>
    </row>
    <row r="34" spans="1:8" ht="9.75" customHeight="1">
      <c r="A34" s="52" t="s">
        <v>55</v>
      </c>
      <c r="B34" s="4">
        <v>41</v>
      </c>
      <c r="C34" s="4">
        <v>21</v>
      </c>
      <c r="D34" s="4">
        <v>20</v>
      </c>
      <c r="E34" s="53" t="s">
        <v>56</v>
      </c>
      <c r="F34" s="4">
        <v>63</v>
      </c>
      <c r="G34" s="4">
        <v>27</v>
      </c>
      <c r="H34" s="4">
        <v>36</v>
      </c>
    </row>
    <row r="35" spans="1:8" ht="9.75" customHeight="1">
      <c r="A35" s="52" t="s">
        <v>57</v>
      </c>
      <c r="B35" s="4">
        <v>38</v>
      </c>
      <c r="C35" s="4">
        <v>16</v>
      </c>
      <c r="D35" s="4">
        <v>22</v>
      </c>
      <c r="E35" s="53" t="s">
        <v>58</v>
      </c>
      <c r="F35" s="4">
        <v>85</v>
      </c>
      <c r="G35" s="4">
        <v>48</v>
      </c>
      <c r="H35" s="4">
        <v>37</v>
      </c>
    </row>
    <row r="36" spans="1:8" ht="9.75" customHeight="1">
      <c r="A36" s="52" t="s">
        <v>59</v>
      </c>
      <c r="B36" s="4">
        <v>20</v>
      </c>
      <c r="C36" s="4">
        <v>12</v>
      </c>
      <c r="D36" s="4">
        <v>8</v>
      </c>
      <c r="E36" s="53" t="s">
        <v>60</v>
      </c>
      <c r="F36" s="4">
        <v>72</v>
      </c>
      <c r="G36" s="4">
        <v>39</v>
      </c>
      <c r="H36" s="4">
        <v>33</v>
      </c>
    </row>
    <row r="37" spans="1:8" ht="9.75" customHeight="1">
      <c r="A37" s="52" t="s">
        <v>61</v>
      </c>
      <c r="B37" s="4">
        <v>16</v>
      </c>
      <c r="C37" s="4">
        <v>11</v>
      </c>
      <c r="D37" s="4">
        <v>5</v>
      </c>
      <c r="E37" s="53" t="s">
        <v>62</v>
      </c>
      <c r="F37" s="4">
        <v>57</v>
      </c>
      <c r="G37" s="4">
        <v>21</v>
      </c>
      <c r="H37" s="4">
        <v>36</v>
      </c>
    </row>
    <row r="38" spans="1:8" ht="9.75" customHeight="1">
      <c r="A38" s="52" t="s">
        <v>63</v>
      </c>
      <c r="B38" s="4">
        <v>30</v>
      </c>
      <c r="C38" s="4">
        <v>16</v>
      </c>
      <c r="D38" s="4">
        <v>14</v>
      </c>
      <c r="E38" s="53" t="s">
        <v>64</v>
      </c>
      <c r="F38" s="4">
        <v>58</v>
      </c>
      <c r="G38" s="4">
        <v>28</v>
      </c>
      <c r="H38" s="4">
        <v>30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190</v>
      </c>
      <c r="C40" s="4">
        <f>SUM(C41:C45)</f>
        <v>95</v>
      </c>
      <c r="D40" s="4">
        <f>SUM(D41:D45)</f>
        <v>95</v>
      </c>
      <c r="E40" s="52" t="s">
        <v>66</v>
      </c>
      <c r="F40" s="4">
        <f>SUM(F41:F45)</f>
        <v>311</v>
      </c>
      <c r="G40" s="4">
        <f>SUM(G41:G45)</f>
        <v>130</v>
      </c>
      <c r="H40" s="4">
        <f>SUM(H41:H45)</f>
        <v>181</v>
      </c>
    </row>
    <row r="41" spans="1:8" ht="9.75" customHeight="1">
      <c r="A41" s="52" t="s">
        <v>67</v>
      </c>
      <c r="B41" s="4">
        <v>31</v>
      </c>
      <c r="C41" s="4">
        <v>18</v>
      </c>
      <c r="D41" s="4">
        <v>13</v>
      </c>
      <c r="E41" s="53" t="s">
        <v>68</v>
      </c>
      <c r="F41" s="4">
        <v>68</v>
      </c>
      <c r="G41" s="4">
        <v>30</v>
      </c>
      <c r="H41" s="4">
        <v>38</v>
      </c>
    </row>
    <row r="42" spans="1:8" ht="9.75" customHeight="1">
      <c r="A42" s="52" t="s">
        <v>69</v>
      </c>
      <c r="B42" s="4">
        <v>41</v>
      </c>
      <c r="C42" s="4">
        <v>21</v>
      </c>
      <c r="D42" s="4">
        <v>20</v>
      </c>
      <c r="E42" s="53" t="s">
        <v>70</v>
      </c>
      <c r="F42" s="4">
        <v>78</v>
      </c>
      <c r="G42" s="4">
        <v>38</v>
      </c>
      <c r="H42" s="4">
        <v>40</v>
      </c>
    </row>
    <row r="43" spans="1:8" ht="9.75" customHeight="1">
      <c r="A43" s="52" t="s">
        <v>71</v>
      </c>
      <c r="B43" s="4">
        <v>30</v>
      </c>
      <c r="C43" s="4">
        <v>15</v>
      </c>
      <c r="D43" s="4">
        <v>15</v>
      </c>
      <c r="E43" s="53" t="s">
        <v>72</v>
      </c>
      <c r="F43" s="4">
        <v>58</v>
      </c>
      <c r="G43" s="4">
        <v>27</v>
      </c>
      <c r="H43" s="4">
        <v>31</v>
      </c>
    </row>
    <row r="44" spans="1:8" ht="9.75" customHeight="1">
      <c r="A44" s="52" t="s">
        <v>73</v>
      </c>
      <c r="B44" s="4">
        <v>38</v>
      </c>
      <c r="C44" s="4">
        <v>14</v>
      </c>
      <c r="D44" s="4">
        <v>24</v>
      </c>
      <c r="E44" s="53" t="s">
        <v>74</v>
      </c>
      <c r="F44" s="4">
        <v>47</v>
      </c>
      <c r="G44" s="4">
        <v>16</v>
      </c>
      <c r="H44" s="4">
        <v>31</v>
      </c>
    </row>
    <row r="45" spans="1:8" ht="9.75" customHeight="1">
      <c r="A45" s="52" t="s">
        <v>75</v>
      </c>
      <c r="B45" s="4">
        <v>50</v>
      </c>
      <c r="C45" s="4">
        <v>27</v>
      </c>
      <c r="D45" s="4">
        <v>23</v>
      </c>
      <c r="E45" s="53" t="s">
        <v>76</v>
      </c>
      <c r="F45" s="4">
        <v>60</v>
      </c>
      <c r="G45" s="4">
        <v>19</v>
      </c>
      <c r="H45" s="4">
        <v>41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195</v>
      </c>
      <c r="C47" s="4">
        <f>SUM(C48:C52)</f>
        <v>117</v>
      </c>
      <c r="D47" s="4">
        <f>SUM(D48:D52)</f>
        <v>78</v>
      </c>
      <c r="E47" s="52" t="s">
        <v>78</v>
      </c>
      <c r="F47" s="4">
        <f>SUM(F48:F52)</f>
        <v>197</v>
      </c>
      <c r="G47" s="4">
        <f>SUM(G48:G52)</f>
        <v>64</v>
      </c>
      <c r="H47" s="4">
        <f>SUM(H48:H52)</f>
        <v>133</v>
      </c>
    </row>
    <row r="48" spans="1:8" ht="9.75" customHeight="1">
      <c r="A48" s="52" t="s">
        <v>79</v>
      </c>
      <c r="B48" s="4">
        <v>43</v>
      </c>
      <c r="C48" s="4">
        <v>25</v>
      </c>
      <c r="D48" s="4">
        <v>18</v>
      </c>
      <c r="E48" s="53" t="s">
        <v>80</v>
      </c>
      <c r="F48" s="4">
        <v>49</v>
      </c>
      <c r="G48" s="4">
        <v>20</v>
      </c>
      <c r="H48" s="4">
        <v>29</v>
      </c>
    </row>
    <row r="49" spans="1:8" ht="9.75" customHeight="1">
      <c r="A49" s="52" t="s">
        <v>81</v>
      </c>
      <c r="B49" s="4">
        <v>33</v>
      </c>
      <c r="C49" s="4">
        <v>15</v>
      </c>
      <c r="D49" s="4">
        <v>18</v>
      </c>
      <c r="E49" s="53" t="s">
        <v>82</v>
      </c>
      <c r="F49" s="4">
        <v>49</v>
      </c>
      <c r="G49" s="4">
        <v>15</v>
      </c>
      <c r="H49" s="4">
        <v>34</v>
      </c>
    </row>
    <row r="50" spans="1:8" ht="9.75" customHeight="1">
      <c r="A50" s="52" t="s">
        <v>83</v>
      </c>
      <c r="B50" s="4">
        <v>46</v>
      </c>
      <c r="C50" s="4">
        <v>32</v>
      </c>
      <c r="D50" s="4">
        <v>14</v>
      </c>
      <c r="E50" s="53" t="s">
        <v>84</v>
      </c>
      <c r="F50" s="4">
        <v>31</v>
      </c>
      <c r="G50" s="4">
        <v>7</v>
      </c>
      <c r="H50" s="4">
        <v>24</v>
      </c>
    </row>
    <row r="51" spans="1:8" ht="9.75" customHeight="1">
      <c r="A51" s="52" t="s">
        <v>85</v>
      </c>
      <c r="B51" s="4">
        <v>37</v>
      </c>
      <c r="C51" s="4">
        <v>27</v>
      </c>
      <c r="D51" s="4">
        <v>10</v>
      </c>
      <c r="E51" s="53" t="s">
        <v>86</v>
      </c>
      <c r="F51" s="4">
        <v>37</v>
      </c>
      <c r="G51" s="4">
        <v>8</v>
      </c>
      <c r="H51" s="4">
        <v>29</v>
      </c>
    </row>
    <row r="52" spans="1:8" ht="9.75" customHeight="1">
      <c r="A52" s="52" t="s">
        <v>87</v>
      </c>
      <c r="B52" s="4">
        <v>36</v>
      </c>
      <c r="C52" s="4">
        <v>18</v>
      </c>
      <c r="D52" s="4">
        <v>18</v>
      </c>
      <c r="E52" s="53" t="s">
        <v>88</v>
      </c>
      <c r="F52" s="4">
        <v>31</v>
      </c>
      <c r="G52" s="4">
        <v>14</v>
      </c>
      <c r="H52" s="4">
        <v>17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276</v>
      </c>
      <c r="C54" s="4">
        <f>SUM(C55:C59)</f>
        <v>152</v>
      </c>
      <c r="D54" s="4">
        <f>SUM(D55:D59)</f>
        <v>124</v>
      </c>
      <c r="E54" s="52" t="s">
        <v>90</v>
      </c>
      <c r="F54" s="4">
        <f>SUM(F55:F59)</f>
        <v>113</v>
      </c>
      <c r="G54" s="4">
        <f>SUM(G55:G59)</f>
        <v>28</v>
      </c>
      <c r="H54" s="4">
        <f>SUM(H55:H59)</f>
        <v>85</v>
      </c>
    </row>
    <row r="55" spans="1:8" ht="9.75" customHeight="1">
      <c r="A55" s="52" t="s">
        <v>91</v>
      </c>
      <c r="B55" s="4">
        <v>51</v>
      </c>
      <c r="C55" s="4">
        <v>34</v>
      </c>
      <c r="D55" s="4">
        <v>17</v>
      </c>
      <c r="E55" s="53" t="s">
        <v>92</v>
      </c>
      <c r="F55" s="4">
        <v>20</v>
      </c>
      <c r="G55" s="4">
        <v>6</v>
      </c>
      <c r="H55" s="4">
        <v>14</v>
      </c>
    </row>
    <row r="56" spans="1:8" ht="9.75" customHeight="1">
      <c r="A56" s="52" t="s">
        <v>93</v>
      </c>
      <c r="B56" s="4">
        <v>48</v>
      </c>
      <c r="C56" s="4">
        <v>22</v>
      </c>
      <c r="D56" s="4">
        <v>26</v>
      </c>
      <c r="E56" s="53" t="s">
        <v>94</v>
      </c>
      <c r="F56" s="4">
        <v>34</v>
      </c>
      <c r="G56" s="4">
        <v>7</v>
      </c>
      <c r="H56" s="4">
        <v>27</v>
      </c>
    </row>
    <row r="57" spans="1:8" ht="9.75" customHeight="1">
      <c r="A57" s="52" t="s">
        <v>95</v>
      </c>
      <c r="B57" s="4">
        <v>54</v>
      </c>
      <c r="C57" s="4">
        <v>36</v>
      </c>
      <c r="D57" s="4">
        <v>18</v>
      </c>
      <c r="E57" s="53" t="s">
        <v>96</v>
      </c>
      <c r="F57" s="4">
        <v>27</v>
      </c>
      <c r="G57" s="4">
        <v>8</v>
      </c>
      <c r="H57" s="4">
        <v>19</v>
      </c>
    </row>
    <row r="58" spans="1:8" ht="9.75" customHeight="1">
      <c r="A58" s="52" t="s">
        <v>97</v>
      </c>
      <c r="B58" s="4">
        <v>71</v>
      </c>
      <c r="C58" s="4">
        <v>38</v>
      </c>
      <c r="D58" s="4">
        <v>33</v>
      </c>
      <c r="E58" s="53" t="s">
        <v>98</v>
      </c>
      <c r="F58" s="4">
        <v>20</v>
      </c>
      <c r="G58" s="4">
        <v>6</v>
      </c>
      <c r="H58" s="4">
        <v>14</v>
      </c>
    </row>
    <row r="59" spans="1:8" ht="9.75" customHeight="1">
      <c r="A59" s="52" t="s">
        <v>99</v>
      </c>
      <c r="B59" s="4">
        <v>52</v>
      </c>
      <c r="C59" s="4">
        <v>22</v>
      </c>
      <c r="D59" s="4">
        <v>30</v>
      </c>
      <c r="E59" s="53" t="s">
        <v>100</v>
      </c>
      <c r="F59" s="4">
        <v>12</v>
      </c>
      <c r="G59" s="4">
        <v>1</v>
      </c>
      <c r="H59" s="4">
        <v>11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366</v>
      </c>
      <c r="C61" s="4">
        <f>SUM(C62:C66)</f>
        <v>199</v>
      </c>
      <c r="D61" s="4">
        <f>SUM(D62:D66)</f>
        <v>167</v>
      </c>
      <c r="E61" s="52" t="s">
        <v>102</v>
      </c>
      <c r="F61" s="4">
        <f>SUM(F62:F66)</f>
        <v>31</v>
      </c>
      <c r="G61" s="4">
        <f>SUM(G62:G66)</f>
        <v>7</v>
      </c>
      <c r="H61" s="4">
        <f>SUM(H62:H66)</f>
        <v>24</v>
      </c>
    </row>
    <row r="62" spans="1:8" ht="9.75" customHeight="1">
      <c r="A62" s="53" t="s">
        <v>103</v>
      </c>
      <c r="B62" s="4">
        <v>58</v>
      </c>
      <c r="C62" s="4">
        <v>34</v>
      </c>
      <c r="D62" s="4">
        <v>24</v>
      </c>
      <c r="E62" s="53" t="s">
        <v>104</v>
      </c>
      <c r="F62" s="4">
        <v>14</v>
      </c>
      <c r="G62" s="4">
        <v>3</v>
      </c>
      <c r="H62" s="4">
        <v>11</v>
      </c>
    </row>
    <row r="63" spans="1:8" ht="9.75" customHeight="1">
      <c r="A63" s="53" t="s">
        <v>105</v>
      </c>
      <c r="B63" s="4">
        <v>61</v>
      </c>
      <c r="C63" s="4">
        <v>31</v>
      </c>
      <c r="D63" s="4">
        <v>30</v>
      </c>
      <c r="E63" s="53" t="s">
        <v>106</v>
      </c>
      <c r="F63" s="4">
        <v>7</v>
      </c>
      <c r="G63" s="4">
        <v>2</v>
      </c>
      <c r="H63" s="4">
        <v>5</v>
      </c>
    </row>
    <row r="64" spans="1:8" ht="9.75" customHeight="1">
      <c r="A64" s="53" t="s">
        <v>107</v>
      </c>
      <c r="B64" s="4">
        <v>67</v>
      </c>
      <c r="C64" s="4">
        <v>34</v>
      </c>
      <c r="D64" s="4">
        <v>33</v>
      </c>
      <c r="E64" s="53" t="s">
        <v>108</v>
      </c>
      <c r="F64" s="4">
        <v>7</v>
      </c>
      <c r="G64" s="4">
        <v>2</v>
      </c>
      <c r="H64" s="4">
        <v>5</v>
      </c>
    </row>
    <row r="65" spans="1:8" ht="9.75" customHeight="1">
      <c r="A65" s="53" t="s">
        <v>109</v>
      </c>
      <c r="B65" s="4">
        <v>96</v>
      </c>
      <c r="C65" s="4">
        <v>55</v>
      </c>
      <c r="D65" s="4">
        <v>41</v>
      </c>
      <c r="E65" s="53" t="s">
        <v>110</v>
      </c>
      <c r="F65" s="4">
        <v>2</v>
      </c>
      <c r="G65" s="4">
        <v>0</v>
      </c>
      <c r="H65" s="4">
        <v>2</v>
      </c>
    </row>
    <row r="66" spans="1:8" ht="9.75" customHeight="1">
      <c r="A66" s="53" t="s">
        <v>111</v>
      </c>
      <c r="B66" s="4">
        <v>84</v>
      </c>
      <c r="C66" s="4">
        <v>45</v>
      </c>
      <c r="D66" s="4">
        <v>39</v>
      </c>
      <c r="E66" s="53" t="s">
        <v>112</v>
      </c>
      <c r="F66" s="4">
        <v>1</v>
      </c>
      <c r="G66" s="4">
        <v>0</v>
      </c>
      <c r="H66" s="4">
        <v>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365</v>
      </c>
      <c r="C68" s="4">
        <f>SUM(C69:C73)</f>
        <v>219</v>
      </c>
      <c r="D68" s="4">
        <f>SUM(D69:D73)</f>
        <v>146</v>
      </c>
      <c r="E68" s="52" t="s">
        <v>114</v>
      </c>
      <c r="F68" s="4">
        <v>7</v>
      </c>
      <c r="G68" s="4">
        <v>2</v>
      </c>
      <c r="H68" s="4">
        <v>5</v>
      </c>
    </row>
    <row r="69" spans="1:8" ht="9.75" customHeight="1">
      <c r="A69" s="53" t="s">
        <v>115</v>
      </c>
      <c r="B69" s="4">
        <v>80</v>
      </c>
      <c r="C69" s="4">
        <v>49</v>
      </c>
      <c r="D69" s="4">
        <v>31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70</v>
      </c>
      <c r="C70" s="4">
        <v>45</v>
      </c>
      <c r="D70" s="4">
        <v>25</v>
      </c>
      <c r="E70" s="52" t="s">
        <v>117</v>
      </c>
      <c r="F70" s="4">
        <v>1</v>
      </c>
      <c r="G70" s="4">
        <v>1</v>
      </c>
      <c r="H70" s="4">
        <v>0</v>
      </c>
    </row>
    <row r="71" spans="1:8" ht="9.75" customHeight="1">
      <c r="A71" s="53" t="s">
        <v>118</v>
      </c>
      <c r="B71" s="4">
        <v>68</v>
      </c>
      <c r="C71" s="4">
        <v>45</v>
      </c>
      <c r="D71" s="4">
        <v>23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80</v>
      </c>
      <c r="C72" s="4">
        <v>48</v>
      </c>
      <c r="D72" s="4">
        <v>32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67</v>
      </c>
      <c r="C73" s="4">
        <v>32</v>
      </c>
      <c r="D73" s="4">
        <v>35</v>
      </c>
      <c r="E73" s="53" t="s">
        <v>128</v>
      </c>
      <c r="F73" s="4">
        <v>521</v>
      </c>
      <c r="G73" s="4">
        <v>261</v>
      </c>
      <c r="H73" s="4">
        <v>260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9.7</v>
      </c>
      <c r="G74" s="5">
        <v>9.6</v>
      </c>
      <c r="H74" s="5">
        <v>9.7</v>
      </c>
    </row>
    <row r="75" spans="1:8" ht="9.75" customHeight="1">
      <c r="A75" s="52" t="s">
        <v>121</v>
      </c>
      <c r="B75" s="4">
        <f>SUM(B76:B80)</f>
        <v>352</v>
      </c>
      <c r="C75" s="4">
        <f>SUM(C76:C80)</f>
        <v>190</v>
      </c>
      <c r="D75" s="4">
        <f>SUM(D76:D80)</f>
        <v>162</v>
      </c>
      <c r="E75" s="53" t="s">
        <v>129</v>
      </c>
      <c r="F75" s="4">
        <v>2999</v>
      </c>
      <c r="G75" s="4">
        <v>1643</v>
      </c>
      <c r="H75" s="4">
        <v>1356</v>
      </c>
    </row>
    <row r="76" spans="1:8" ht="9.75" customHeight="1">
      <c r="A76" s="53" t="s">
        <v>122</v>
      </c>
      <c r="B76" s="4">
        <v>70</v>
      </c>
      <c r="C76" s="4">
        <v>33</v>
      </c>
      <c r="D76" s="4">
        <v>37</v>
      </c>
      <c r="E76" s="52" t="s">
        <v>190</v>
      </c>
      <c r="F76" s="5">
        <v>55.6</v>
      </c>
      <c r="G76" s="5">
        <v>60.5</v>
      </c>
      <c r="H76" s="5">
        <v>50.7</v>
      </c>
    </row>
    <row r="77" spans="1:8" ht="9.75" customHeight="1">
      <c r="A77" s="53" t="s">
        <v>123</v>
      </c>
      <c r="B77" s="4">
        <v>61</v>
      </c>
      <c r="C77" s="4">
        <v>43</v>
      </c>
      <c r="D77" s="4">
        <v>18</v>
      </c>
      <c r="E77" s="52" t="s">
        <v>130</v>
      </c>
      <c r="F77" s="4">
        <v>1872</v>
      </c>
      <c r="G77" s="4">
        <v>811</v>
      </c>
      <c r="H77" s="4">
        <v>1061</v>
      </c>
    </row>
    <row r="78" spans="1:8" ht="9.75" customHeight="1">
      <c r="A78" s="53" t="s">
        <v>124</v>
      </c>
      <c r="B78" s="4">
        <v>77</v>
      </c>
      <c r="C78" s="4">
        <v>43</v>
      </c>
      <c r="D78" s="4">
        <v>34</v>
      </c>
      <c r="E78" s="52" t="s">
        <v>190</v>
      </c>
      <c r="F78" s="5">
        <v>34.7</v>
      </c>
      <c r="G78" s="5">
        <v>29.9</v>
      </c>
      <c r="H78" s="5">
        <v>39.6</v>
      </c>
    </row>
    <row r="79" spans="1:8" ht="9.75" customHeight="1">
      <c r="A79" s="53" t="s">
        <v>125</v>
      </c>
      <c r="B79" s="4">
        <v>80</v>
      </c>
      <c r="C79" s="4">
        <v>39</v>
      </c>
      <c r="D79" s="4">
        <v>41</v>
      </c>
      <c r="E79" s="52" t="s">
        <v>208</v>
      </c>
      <c r="F79" s="4">
        <v>994</v>
      </c>
      <c r="G79" s="4">
        <v>394</v>
      </c>
      <c r="H79" s="4">
        <v>600</v>
      </c>
    </row>
    <row r="80" spans="1:8" ht="9.75" customHeight="1">
      <c r="A80" s="53" t="s">
        <v>126</v>
      </c>
      <c r="B80" s="4">
        <v>64</v>
      </c>
      <c r="C80" s="4">
        <v>32</v>
      </c>
      <c r="D80" s="4">
        <v>32</v>
      </c>
      <c r="E80" s="52" t="s">
        <v>190</v>
      </c>
      <c r="F80" s="5">
        <v>18.4</v>
      </c>
      <c r="G80" s="5">
        <v>14.5</v>
      </c>
      <c r="H80" s="5">
        <v>22.4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52</v>
      </c>
      <c r="G82" s="6">
        <v>50.3</v>
      </c>
      <c r="H82" s="6">
        <v>53.8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&amp;C&amp;--44-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233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9627</v>
      </c>
      <c r="C3" s="2">
        <f>SUM(C5,C12,C19,C26,C33,C40,C47,C54,C61,C68,C75,G5,G12,G19,G26,G33,G40,G47,G54,G61,G70,G68)</f>
        <v>5023</v>
      </c>
      <c r="D3" s="2">
        <f>SUM(D5,D12,D19,D26,D33,D40,D47,D54,D61,D68,D75,H5,H12,H19,H26,H33,H40,H47,H54,H61,H70,H68)</f>
        <v>4604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284</v>
      </c>
      <c r="C5" s="4">
        <f>SUM(C6:C10)</f>
        <v>147</v>
      </c>
      <c r="D5" s="4">
        <f>SUM(D6:D10)</f>
        <v>137</v>
      </c>
      <c r="E5" s="52" t="s">
        <v>6</v>
      </c>
      <c r="F5" s="4">
        <f>SUM(F6:F10)</f>
        <v>753</v>
      </c>
      <c r="G5" s="4">
        <f>SUM(G6:G10)</f>
        <v>409</v>
      </c>
      <c r="H5" s="4">
        <f>SUM(H6:H10)</f>
        <v>344</v>
      </c>
    </row>
    <row r="6" spans="1:8" ht="9.75" customHeight="1">
      <c r="A6" s="53" t="s">
        <v>7</v>
      </c>
      <c r="B6" s="4">
        <v>65</v>
      </c>
      <c r="C6" s="4">
        <v>35</v>
      </c>
      <c r="D6" s="4">
        <v>30</v>
      </c>
      <c r="E6" s="53" t="s">
        <v>8</v>
      </c>
      <c r="F6" s="4">
        <v>168</v>
      </c>
      <c r="G6" s="4">
        <v>89</v>
      </c>
      <c r="H6" s="4">
        <v>79</v>
      </c>
    </row>
    <row r="7" spans="1:8" ht="9.75" customHeight="1">
      <c r="A7" s="53" t="s">
        <v>9</v>
      </c>
      <c r="B7" s="4">
        <v>50</v>
      </c>
      <c r="C7" s="4">
        <v>25</v>
      </c>
      <c r="D7" s="4">
        <v>25</v>
      </c>
      <c r="E7" s="53" t="s">
        <v>10</v>
      </c>
      <c r="F7" s="4">
        <v>154</v>
      </c>
      <c r="G7" s="4">
        <v>83</v>
      </c>
      <c r="H7" s="4">
        <v>71</v>
      </c>
    </row>
    <row r="8" spans="1:8" ht="9.75" customHeight="1">
      <c r="A8" s="53" t="s">
        <v>11</v>
      </c>
      <c r="B8" s="4">
        <v>57</v>
      </c>
      <c r="C8" s="4">
        <v>29</v>
      </c>
      <c r="D8" s="4">
        <v>28</v>
      </c>
      <c r="E8" s="53" t="s">
        <v>12</v>
      </c>
      <c r="F8" s="4">
        <v>133</v>
      </c>
      <c r="G8" s="4">
        <v>74</v>
      </c>
      <c r="H8" s="4">
        <v>59</v>
      </c>
    </row>
    <row r="9" spans="1:8" ht="9.75" customHeight="1">
      <c r="A9" s="53" t="s">
        <v>13</v>
      </c>
      <c r="B9" s="4">
        <v>53</v>
      </c>
      <c r="C9" s="4">
        <v>28</v>
      </c>
      <c r="D9" s="4">
        <v>25</v>
      </c>
      <c r="E9" s="53" t="s">
        <v>14</v>
      </c>
      <c r="F9" s="4">
        <v>144</v>
      </c>
      <c r="G9" s="4">
        <v>81</v>
      </c>
      <c r="H9" s="4">
        <v>63</v>
      </c>
    </row>
    <row r="10" spans="1:8" ht="9.75" customHeight="1">
      <c r="A10" s="53" t="s">
        <v>15</v>
      </c>
      <c r="B10" s="4">
        <v>59</v>
      </c>
      <c r="C10" s="4">
        <v>30</v>
      </c>
      <c r="D10" s="4">
        <v>29</v>
      </c>
      <c r="E10" s="53" t="s">
        <v>16</v>
      </c>
      <c r="F10" s="4">
        <v>154</v>
      </c>
      <c r="G10" s="4">
        <v>82</v>
      </c>
      <c r="H10" s="4">
        <v>72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349</v>
      </c>
      <c r="C12" s="4">
        <f>SUM(C13:C17)</f>
        <v>189</v>
      </c>
      <c r="D12" s="4">
        <f>SUM(D13:D17)</f>
        <v>160</v>
      </c>
      <c r="E12" s="52" t="s">
        <v>18</v>
      </c>
      <c r="F12" s="4">
        <f>SUM(F13:F17)</f>
        <v>798</v>
      </c>
      <c r="G12" s="4">
        <f>SUM(G13:G17)</f>
        <v>427</v>
      </c>
      <c r="H12" s="4">
        <f>SUM(H13:H17)</f>
        <v>371</v>
      </c>
    </row>
    <row r="13" spans="1:8" ht="9.75" customHeight="1">
      <c r="A13" s="53" t="s">
        <v>19</v>
      </c>
      <c r="B13" s="4">
        <v>66</v>
      </c>
      <c r="C13" s="4">
        <v>35</v>
      </c>
      <c r="D13" s="4">
        <v>31</v>
      </c>
      <c r="E13" s="53" t="s">
        <v>20</v>
      </c>
      <c r="F13" s="4">
        <v>129</v>
      </c>
      <c r="G13" s="4">
        <v>76</v>
      </c>
      <c r="H13" s="4">
        <v>53</v>
      </c>
    </row>
    <row r="14" spans="1:8" ht="9.75" customHeight="1">
      <c r="A14" s="53" t="s">
        <v>21</v>
      </c>
      <c r="B14" s="4">
        <v>65</v>
      </c>
      <c r="C14" s="4">
        <v>30</v>
      </c>
      <c r="D14" s="4">
        <v>35</v>
      </c>
      <c r="E14" s="53" t="s">
        <v>22</v>
      </c>
      <c r="F14" s="4">
        <v>164</v>
      </c>
      <c r="G14" s="4">
        <v>83</v>
      </c>
      <c r="H14" s="4">
        <v>81</v>
      </c>
    </row>
    <row r="15" spans="1:8" ht="9.75" customHeight="1">
      <c r="A15" s="53" t="s">
        <v>23</v>
      </c>
      <c r="B15" s="4">
        <v>74</v>
      </c>
      <c r="C15" s="4">
        <v>42</v>
      </c>
      <c r="D15" s="4">
        <v>32</v>
      </c>
      <c r="E15" s="53" t="s">
        <v>24</v>
      </c>
      <c r="F15" s="4">
        <v>177</v>
      </c>
      <c r="G15" s="4">
        <v>95</v>
      </c>
      <c r="H15" s="4">
        <v>82</v>
      </c>
    </row>
    <row r="16" spans="1:8" ht="9.75" customHeight="1">
      <c r="A16" s="53" t="s">
        <v>25</v>
      </c>
      <c r="B16" s="4">
        <v>60</v>
      </c>
      <c r="C16" s="4">
        <v>39</v>
      </c>
      <c r="D16" s="4">
        <v>21</v>
      </c>
      <c r="E16" s="53" t="s">
        <v>26</v>
      </c>
      <c r="F16" s="4">
        <v>165</v>
      </c>
      <c r="G16" s="4">
        <v>96</v>
      </c>
      <c r="H16" s="4">
        <v>69</v>
      </c>
    </row>
    <row r="17" spans="1:8" ht="9.75" customHeight="1">
      <c r="A17" s="53" t="s">
        <v>27</v>
      </c>
      <c r="B17" s="4">
        <v>84</v>
      </c>
      <c r="C17" s="4">
        <v>43</v>
      </c>
      <c r="D17" s="4">
        <v>41</v>
      </c>
      <c r="E17" s="53" t="s">
        <v>28</v>
      </c>
      <c r="F17" s="4">
        <v>163</v>
      </c>
      <c r="G17" s="4">
        <v>77</v>
      </c>
      <c r="H17" s="4">
        <v>86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366</v>
      </c>
      <c r="C19" s="4">
        <f>SUM(C20:C24)</f>
        <v>196</v>
      </c>
      <c r="D19" s="4">
        <f>SUM(D20:D24)</f>
        <v>170</v>
      </c>
      <c r="E19" s="52" t="s">
        <v>30</v>
      </c>
      <c r="F19" s="4">
        <f>SUM(F20:F24)</f>
        <v>860</v>
      </c>
      <c r="G19" s="4">
        <f>SUM(G20:G24)</f>
        <v>432</v>
      </c>
      <c r="H19" s="4">
        <f>SUM(H20:H24)</f>
        <v>428</v>
      </c>
    </row>
    <row r="20" spans="1:8" ht="9.75" customHeight="1">
      <c r="A20" s="52" t="s">
        <v>31</v>
      </c>
      <c r="B20" s="4">
        <v>75</v>
      </c>
      <c r="C20" s="4">
        <v>44</v>
      </c>
      <c r="D20" s="4">
        <v>31</v>
      </c>
      <c r="E20" s="53" t="s">
        <v>32</v>
      </c>
      <c r="F20" s="4">
        <v>175</v>
      </c>
      <c r="G20" s="4">
        <v>79</v>
      </c>
      <c r="H20" s="4">
        <v>96</v>
      </c>
    </row>
    <row r="21" spans="1:8" ht="9.75" customHeight="1">
      <c r="A21" s="52" t="s">
        <v>33</v>
      </c>
      <c r="B21" s="4">
        <v>80</v>
      </c>
      <c r="C21" s="4">
        <v>41</v>
      </c>
      <c r="D21" s="4">
        <v>39</v>
      </c>
      <c r="E21" s="53" t="s">
        <v>34</v>
      </c>
      <c r="F21" s="4">
        <v>173</v>
      </c>
      <c r="G21" s="4">
        <v>91</v>
      </c>
      <c r="H21" s="4">
        <v>82</v>
      </c>
    </row>
    <row r="22" spans="1:8" ht="9.75" customHeight="1">
      <c r="A22" s="52" t="s">
        <v>35</v>
      </c>
      <c r="B22" s="4">
        <v>60</v>
      </c>
      <c r="C22" s="4">
        <v>31</v>
      </c>
      <c r="D22" s="4">
        <v>29</v>
      </c>
      <c r="E22" s="53" t="s">
        <v>36</v>
      </c>
      <c r="F22" s="4">
        <v>152</v>
      </c>
      <c r="G22" s="4">
        <v>73</v>
      </c>
      <c r="H22" s="4">
        <v>79</v>
      </c>
    </row>
    <row r="23" spans="1:8" ht="9.75" customHeight="1">
      <c r="A23" s="52" t="s">
        <v>37</v>
      </c>
      <c r="B23" s="4">
        <v>80</v>
      </c>
      <c r="C23" s="4">
        <v>41</v>
      </c>
      <c r="D23" s="4">
        <v>39</v>
      </c>
      <c r="E23" s="53" t="s">
        <v>38</v>
      </c>
      <c r="F23" s="4">
        <v>195</v>
      </c>
      <c r="G23" s="4">
        <v>95</v>
      </c>
      <c r="H23" s="4">
        <v>100</v>
      </c>
    </row>
    <row r="24" spans="1:8" ht="9.75" customHeight="1">
      <c r="A24" s="52" t="s">
        <v>39</v>
      </c>
      <c r="B24" s="4">
        <v>71</v>
      </c>
      <c r="C24" s="4">
        <v>39</v>
      </c>
      <c r="D24" s="4">
        <v>32</v>
      </c>
      <c r="E24" s="53" t="s">
        <v>40</v>
      </c>
      <c r="F24" s="4">
        <v>165</v>
      </c>
      <c r="G24" s="4">
        <v>94</v>
      </c>
      <c r="H24" s="4">
        <v>71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389</v>
      </c>
      <c r="C26" s="4">
        <f>SUM(C27:C31)</f>
        <v>212</v>
      </c>
      <c r="D26" s="4">
        <f>SUM(D27:D31)</f>
        <v>177</v>
      </c>
      <c r="E26" s="52" t="s">
        <v>42</v>
      </c>
      <c r="F26" s="4">
        <f>SUM(F27:F31)</f>
        <v>700</v>
      </c>
      <c r="G26" s="4">
        <f>SUM(G27:G31)</f>
        <v>349</v>
      </c>
      <c r="H26" s="4">
        <f>SUM(H27:H31)</f>
        <v>351</v>
      </c>
    </row>
    <row r="27" spans="1:8" ht="9.75" customHeight="1">
      <c r="A27" s="52" t="s">
        <v>43</v>
      </c>
      <c r="B27" s="4">
        <v>80</v>
      </c>
      <c r="C27" s="4">
        <v>40</v>
      </c>
      <c r="D27" s="4">
        <v>40</v>
      </c>
      <c r="E27" s="53" t="s">
        <v>44</v>
      </c>
      <c r="F27" s="4">
        <v>167</v>
      </c>
      <c r="G27" s="4">
        <v>82</v>
      </c>
      <c r="H27" s="4">
        <v>85</v>
      </c>
    </row>
    <row r="28" spans="1:8" ht="9.75" customHeight="1">
      <c r="A28" s="52" t="s">
        <v>45</v>
      </c>
      <c r="B28" s="4">
        <v>85</v>
      </c>
      <c r="C28" s="4">
        <v>43</v>
      </c>
      <c r="D28" s="4">
        <v>42</v>
      </c>
      <c r="E28" s="53" t="s">
        <v>46</v>
      </c>
      <c r="F28" s="4">
        <v>132</v>
      </c>
      <c r="G28" s="4">
        <v>60</v>
      </c>
      <c r="H28" s="4">
        <v>72</v>
      </c>
    </row>
    <row r="29" spans="1:8" ht="9.75" customHeight="1">
      <c r="A29" s="52" t="s">
        <v>47</v>
      </c>
      <c r="B29" s="4">
        <v>83</v>
      </c>
      <c r="C29" s="4">
        <v>48</v>
      </c>
      <c r="D29" s="4">
        <v>35</v>
      </c>
      <c r="E29" s="53" t="s">
        <v>48</v>
      </c>
      <c r="F29" s="4">
        <v>117</v>
      </c>
      <c r="G29" s="4">
        <v>61</v>
      </c>
      <c r="H29" s="4">
        <v>56</v>
      </c>
    </row>
    <row r="30" spans="1:8" ht="9.75" customHeight="1">
      <c r="A30" s="52" t="s">
        <v>49</v>
      </c>
      <c r="B30" s="4">
        <v>68</v>
      </c>
      <c r="C30" s="4">
        <v>39</v>
      </c>
      <c r="D30" s="4">
        <v>29</v>
      </c>
      <c r="E30" s="53" t="s">
        <v>50</v>
      </c>
      <c r="F30" s="4">
        <v>141</v>
      </c>
      <c r="G30" s="4">
        <v>74</v>
      </c>
      <c r="H30" s="4">
        <v>67</v>
      </c>
    </row>
    <row r="31" spans="1:8" ht="9.75" customHeight="1">
      <c r="A31" s="52" t="s">
        <v>51</v>
      </c>
      <c r="B31" s="4">
        <v>73</v>
      </c>
      <c r="C31" s="4">
        <v>42</v>
      </c>
      <c r="D31" s="4">
        <v>31</v>
      </c>
      <c r="E31" s="53" t="s">
        <v>52</v>
      </c>
      <c r="F31" s="4">
        <v>143</v>
      </c>
      <c r="G31" s="4">
        <v>72</v>
      </c>
      <c r="H31" s="4">
        <v>71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294</v>
      </c>
      <c r="C33" s="4">
        <f>SUM(C34:C38)</f>
        <v>218</v>
      </c>
      <c r="D33" s="4">
        <f>SUM(D34:D38)</f>
        <v>76</v>
      </c>
      <c r="E33" s="52" t="s">
        <v>54</v>
      </c>
      <c r="F33" s="4">
        <f>SUM(F34:F38)</f>
        <v>574</v>
      </c>
      <c r="G33" s="4">
        <f>SUM(G34:G38)</f>
        <v>252</v>
      </c>
      <c r="H33" s="4">
        <f>SUM(H34:H38)</f>
        <v>322</v>
      </c>
    </row>
    <row r="34" spans="1:8" ht="9.75" customHeight="1">
      <c r="A34" s="52" t="s">
        <v>55</v>
      </c>
      <c r="B34" s="4">
        <v>76</v>
      </c>
      <c r="C34" s="4">
        <v>43</v>
      </c>
      <c r="D34" s="4">
        <v>33</v>
      </c>
      <c r="E34" s="53" t="s">
        <v>56</v>
      </c>
      <c r="F34" s="4">
        <v>104</v>
      </c>
      <c r="G34" s="4">
        <v>45</v>
      </c>
      <c r="H34" s="4">
        <v>59</v>
      </c>
    </row>
    <row r="35" spans="1:8" ht="9.75" customHeight="1">
      <c r="A35" s="52" t="s">
        <v>57</v>
      </c>
      <c r="B35" s="4">
        <v>59</v>
      </c>
      <c r="C35" s="4">
        <v>43</v>
      </c>
      <c r="D35" s="4">
        <v>16</v>
      </c>
      <c r="E35" s="53" t="s">
        <v>58</v>
      </c>
      <c r="F35" s="4">
        <v>145</v>
      </c>
      <c r="G35" s="4">
        <v>63</v>
      </c>
      <c r="H35" s="4">
        <v>82</v>
      </c>
    </row>
    <row r="36" spans="1:8" ht="9.75" customHeight="1">
      <c r="A36" s="52" t="s">
        <v>59</v>
      </c>
      <c r="B36" s="4">
        <v>63</v>
      </c>
      <c r="C36" s="4">
        <v>47</v>
      </c>
      <c r="D36" s="4">
        <v>16</v>
      </c>
      <c r="E36" s="53" t="s">
        <v>60</v>
      </c>
      <c r="F36" s="4">
        <v>129</v>
      </c>
      <c r="G36" s="4">
        <v>62</v>
      </c>
      <c r="H36" s="4">
        <v>67</v>
      </c>
    </row>
    <row r="37" spans="1:8" ht="9.75" customHeight="1">
      <c r="A37" s="52" t="s">
        <v>61</v>
      </c>
      <c r="B37" s="4">
        <v>46</v>
      </c>
      <c r="C37" s="4">
        <v>45</v>
      </c>
      <c r="D37" s="4">
        <v>1</v>
      </c>
      <c r="E37" s="53" t="s">
        <v>62</v>
      </c>
      <c r="F37" s="4">
        <v>98</v>
      </c>
      <c r="G37" s="4">
        <v>41</v>
      </c>
      <c r="H37" s="4">
        <v>57</v>
      </c>
    </row>
    <row r="38" spans="1:8" ht="9.75" customHeight="1">
      <c r="A38" s="52" t="s">
        <v>63</v>
      </c>
      <c r="B38" s="4">
        <v>50</v>
      </c>
      <c r="C38" s="4">
        <v>40</v>
      </c>
      <c r="D38" s="4">
        <v>10</v>
      </c>
      <c r="E38" s="53" t="s">
        <v>64</v>
      </c>
      <c r="F38" s="4">
        <v>98</v>
      </c>
      <c r="G38" s="4">
        <v>41</v>
      </c>
      <c r="H38" s="4">
        <v>57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406</v>
      </c>
      <c r="C40" s="4">
        <f>SUM(C41:C45)</f>
        <v>257</v>
      </c>
      <c r="D40" s="4">
        <f>SUM(D41:D45)</f>
        <v>149</v>
      </c>
      <c r="E40" s="52" t="s">
        <v>66</v>
      </c>
      <c r="F40" s="4">
        <f>SUM(F41:F45)</f>
        <v>509</v>
      </c>
      <c r="G40" s="4">
        <f>SUM(G41:G45)</f>
        <v>219</v>
      </c>
      <c r="H40" s="4">
        <f>SUM(H41:H45)</f>
        <v>290</v>
      </c>
    </row>
    <row r="41" spans="1:8" ht="9.75" customHeight="1">
      <c r="A41" s="52" t="s">
        <v>67</v>
      </c>
      <c r="B41" s="4">
        <v>74</v>
      </c>
      <c r="C41" s="4">
        <v>53</v>
      </c>
      <c r="D41" s="4">
        <v>21</v>
      </c>
      <c r="E41" s="53" t="s">
        <v>68</v>
      </c>
      <c r="F41" s="4">
        <v>120</v>
      </c>
      <c r="G41" s="4">
        <v>56</v>
      </c>
      <c r="H41" s="4">
        <v>64</v>
      </c>
    </row>
    <row r="42" spans="1:8" ht="9.75" customHeight="1">
      <c r="A42" s="52" t="s">
        <v>69</v>
      </c>
      <c r="B42" s="4">
        <v>67</v>
      </c>
      <c r="C42" s="4">
        <v>44</v>
      </c>
      <c r="D42" s="4">
        <v>23</v>
      </c>
      <c r="E42" s="53" t="s">
        <v>70</v>
      </c>
      <c r="F42" s="4">
        <v>105</v>
      </c>
      <c r="G42" s="4">
        <v>53</v>
      </c>
      <c r="H42" s="4">
        <v>52</v>
      </c>
    </row>
    <row r="43" spans="1:8" ht="9.75" customHeight="1">
      <c r="A43" s="52" t="s">
        <v>71</v>
      </c>
      <c r="B43" s="4">
        <v>94</v>
      </c>
      <c r="C43" s="4">
        <v>56</v>
      </c>
      <c r="D43" s="4">
        <v>38</v>
      </c>
      <c r="E43" s="53" t="s">
        <v>72</v>
      </c>
      <c r="F43" s="4">
        <v>102</v>
      </c>
      <c r="G43" s="4">
        <v>43</v>
      </c>
      <c r="H43" s="4">
        <v>59</v>
      </c>
    </row>
    <row r="44" spans="1:8" ht="9.75" customHeight="1">
      <c r="A44" s="52" t="s">
        <v>73</v>
      </c>
      <c r="B44" s="4">
        <v>87</v>
      </c>
      <c r="C44" s="4">
        <v>54</v>
      </c>
      <c r="D44" s="4">
        <v>33</v>
      </c>
      <c r="E44" s="53" t="s">
        <v>74</v>
      </c>
      <c r="F44" s="4">
        <v>108</v>
      </c>
      <c r="G44" s="4">
        <v>36</v>
      </c>
      <c r="H44" s="4">
        <v>72</v>
      </c>
    </row>
    <row r="45" spans="1:8" ht="9.75" customHeight="1">
      <c r="A45" s="52" t="s">
        <v>75</v>
      </c>
      <c r="B45" s="4">
        <v>84</v>
      </c>
      <c r="C45" s="4">
        <v>50</v>
      </c>
      <c r="D45" s="4">
        <v>34</v>
      </c>
      <c r="E45" s="53" t="s">
        <v>76</v>
      </c>
      <c r="F45" s="4">
        <v>74</v>
      </c>
      <c r="G45" s="4">
        <v>31</v>
      </c>
      <c r="H45" s="4">
        <v>43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477</v>
      </c>
      <c r="C47" s="4">
        <f>SUM(C48:C52)</f>
        <v>292</v>
      </c>
      <c r="D47" s="4">
        <f>SUM(D48:D52)</f>
        <v>185</v>
      </c>
      <c r="E47" s="52" t="s">
        <v>78</v>
      </c>
      <c r="F47" s="4">
        <f>SUM(F48:F52)</f>
        <v>362</v>
      </c>
      <c r="G47" s="4">
        <f>SUM(G48:G52)</f>
        <v>143</v>
      </c>
      <c r="H47" s="4">
        <f>SUM(H48:H52)</f>
        <v>219</v>
      </c>
    </row>
    <row r="48" spans="1:8" ht="9.75" customHeight="1">
      <c r="A48" s="52" t="s">
        <v>79</v>
      </c>
      <c r="B48" s="4">
        <v>95</v>
      </c>
      <c r="C48" s="4">
        <v>56</v>
      </c>
      <c r="D48" s="4">
        <v>39</v>
      </c>
      <c r="E48" s="53" t="s">
        <v>80</v>
      </c>
      <c r="F48" s="4">
        <v>95</v>
      </c>
      <c r="G48" s="4">
        <v>38</v>
      </c>
      <c r="H48" s="4">
        <v>57</v>
      </c>
    </row>
    <row r="49" spans="1:8" ht="9.75" customHeight="1">
      <c r="A49" s="52" t="s">
        <v>81</v>
      </c>
      <c r="B49" s="4">
        <v>101</v>
      </c>
      <c r="C49" s="4">
        <v>63</v>
      </c>
      <c r="D49" s="4">
        <v>38</v>
      </c>
      <c r="E49" s="53" t="s">
        <v>82</v>
      </c>
      <c r="F49" s="4">
        <v>80</v>
      </c>
      <c r="G49" s="4">
        <v>41</v>
      </c>
      <c r="H49" s="4">
        <v>39</v>
      </c>
    </row>
    <row r="50" spans="1:8" ht="9.75" customHeight="1">
      <c r="A50" s="52" t="s">
        <v>83</v>
      </c>
      <c r="B50" s="4">
        <v>74</v>
      </c>
      <c r="C50" s="4">
        <v>43</v>
      </c>
      <c r="D50" s="4">
        <v>31</v>
      </c>
      <c r="E50" s="53" t="s">
        <v>84</v>
      </c>
      <c r="F50" s="4">
        <v>75</v>
      </c>
      <c r="G50" s="4">
        <v>32</v>
      </c>
      <c r="H50" s="4">
        <v>43</v>
      </c>
    </row>
    <row r="51" spans="1:8" ht="9.75" customHeight="1">
      <c r="A51" s="52" t="s">
        <v>85</v>
      </c>
      <c r="B51" s="4">
        <v>110</v>
      </c>
      <c r="C51" s="4">
        <v>71</v>
      </c>
      <c r="D51" s="4">
        <v>39</v>
      </c>
      <c r="E51" s="53" t="s">
        <v>86</v>
      </c>
      <c r="F51" s="4">
        <v>56</v>
      </c>
      <c r="G51" s="4">
        <v>16</v>
      </c>
      <c r="H51" s="4">
        <v>40</v>
      </c>
    </row>
    <row r="52" spans="1:8" ht="9.75" customHeight="1">
      <c r="A52" s="52" t="s">
        <v>87</v>
      </c>
      <c r="B52" s="4">
        <v>97</v>
      </c>
      <c r="C52" s="4">
        <v>59</v>
      </c>
      <c r="D52" s="4">
        <v>38</v>
      </c>
      <c r="E52" s="53" t="s">
        <v>88</v>
      </c>
      <c r="F52" s="4">
        <v>56</v>
      </c>
      <c r="G52" s="4">
        <v>16</v>
      </c>
      <c r="H52" s="4">
        <v>40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462</v>
      </c>
      <c r="C54" s="4">
        <f>SUM(C55:C59)</f>
        <v>243</v>
      </c>
      <c r="D54" s="4">
        <f>SUM(D55:D59)</f>
        <v>219</v>
      </c>
      <c r="E54" s="52" t="s">
        <v>90</v>
      </c>
      <c r="F54" s="4">
        <f>SUM(F55:F59)</f>
        <v>174</v>
      </c>
      <c r="G54" s="4">
        <f>SUM(G55:G59)</f>
        <v>52</v>
      </c>
      <c r="H54" s="4">
        <f>SUM(H55:H59)</f>
        <v>122</v>
      </c>
    </row>
    <row r="55" spans="1:8" ht="9.75" customHeight="1">
      <c r="A55" s="52" t="s">
        <v>91</v>
      </c>
      <c r="B55" s="4">
        <v>84</v>
      </c>
      <c r="C55" s="4">
        <v>47</v>
      </c>
      <c r="D55" s="4">
        <v>37</v>
      </c>
      <c r="E55" s="53" t="s">
        <v>92</v>
      </c>
      <c r="F55" s="4">
        <v>49</v>
      </c>
      <c r="G55" s="4">
        <v>14</v>
      </c>
      <c r="H55" s="4">
        <v>35</v>
      </c>
    </row>
    <row r="56" spans="1:8" ht="9.75" customHeight="1">
      <c r="A56" s="52" t="s">
        <v>93</v>
      </c>
      <c r="B56" s="4">
        <v>98</v>
      </c>
      <c r="C56" s="4">
        <v>50</v>
      </c>
      <c r="D56" s="4">
        <v>48</v>
      </c>
      <c r="E56" s="53" t="s">
        <v>94</v>
      </c>
      <c r="F56" s="4">
        <v>43</v>
      </c>
      <c r="G56" s="4">
        <v>18</v>
      </c>
      <c r="H56" s="4">
        <v>25</v>
      </c>
    </row>
    <row r="57" spans="1:8" ht="9.75" customHeight="1">
      <c r="A57" s="52" t="s">
        <v>95</v>
      </c>
      <c r="B57" s="4">
        <v>77</v>
      </c>
      <c r="C57" s="4">
        <v>36</v>
      </c>
      <c r="D57" s="4">
        <v>41</v>
      </c>
      <c r="E57" s="53" t="s">
        <v>96</v>
      </c>
      <c r="F57" s="4">
        <v>39</v>
      </c>
      <c r="G57" s="4">
        <v>8</v>
      </c>
      <c r="H57" s="4">
        <v>31</v>
      </c>
    </row>
    <row r="58" spans="1:8" ht="9.75" customHeight="1">
      <c r="A58" s="52" t="s">
        <v>97</v>
      </c>
      <c r="B58" s="4">
        <v>88</v>
      </c>
      <c r="C58" s="4">
        <v>49</v>
      </c>
      <c r="D58" s="4">
        <v>39</v>
      </c>
      <c r="E58" s="53" t="s">
        <v>98</v>
      </c>
      <c r="F58" s="4">
        <v>27</v>
      </c>
      <c r="G58" s="4">
        <v>7</v>
      </c>
      <c r="H58" s="4">
        <v>20</v>
      </c>
    </row>
    <row r="59" spans="1:8" ht="9.75" customHeight="1">
      <c r="A59" s="52" t="s">
        <v>99</v>
      </c>
      <c r="B59" s="4">
        <v>115</v>
      </c>
      <c r="C59" s="4">
        <v>61</v>
      </c>
      <c r="D59" s="4">
        <v>54</v>
      </c>
      <c r="E59" s="53" t="s">
        <v>100</v>
      </c>
      <c r="F59" s="4">
        <v>16</v>
      </c>
      <c r="G59" s="4">
        <v>5</v>
      </c>
      <c r="H59" s="4">
        <v>11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588</v>
      </c>
      <c r="C61" s="4">
        <f>SUM(C62:C66)</f>
        <v>327</v>
      </c>
      <c r="D61" s="4">
        <f>SUM(D62:D66)</f>
        <v>261</v>
      </c>
      <c r="E61" s="52" t="s">
        <v>102</v>
      </c>
      <c r="F61" s="4">
        <f>SUM(F62:F66)</f>
        <v>54</v>
      </c>
      <c r="G61" s="4">
        <f>SUM(G62:G66)</f>
        <v>7</v>
      </c>
      <c r="H61" s="4">
        <f>SUM(H62:H66)</f>
        <v>47</v>
      </c>
    </row>
    <row r="62" spans="1:8" ht="9.75" customHeight="1">
      <c r="A62" s="53" t="s">
        <v>103</v>
      </c>
      <c r="B62" s="4">
        <v>97</v>
      </c>
      <c r="C62" s="4">
        <v>52</v>
      </c>
      <c r="D62" s="4">
        <v>45</v>
      </c>
      <c r="E62" s="53" t="s">
        <v>104</v>
      </c>
      <c r="F62" s="4">
        <v>23</v>
      </c>
      <c r="G62" s="4">
        <v>2</v>
      </c>
      <c r="H62" s="4">
        <v>21</v>
      </c>
    </row>
    <row r="63" spans="1:8" ht="9.75" customHeight="1">
      <c r="A63" s="53" t="s">
        <v>105</v>
      </c>
      <c r="B63" s="4">
        <v>121</v>
      </c>
      <c r="C63" s="4">
        <v>66</v>
      </c>
      <c r="D63" s="4">
        <v>55</v>
      </c>
      <c r="E63" s="53" t="s">
        <v>106</v>
      </c>
      <c r="F63" s="4">
        <v>11</v>
      </c>
      <c r="G63" s="4">
        <v>1</v>
      </c>
      <c r="H63" s="4">
        <v>10</v>
      </c>
    </row>
    <row r="64" spans="1:8" ht="9.75" customHeight="1">
      <c r="A64" s="53" t="s">
        <v>107</v>
      </c>
      <c r="B64" s="4">
        <v>111</v>
      </c>
      <c r="C64" s="4">
        <v>58</v>
      </c>
      <c r="D64" s="4">
        <v>53</v>
      </c>
      <c r="E64" s="53" t="s">
        <v>108</v>
      </c>
      <c r="F64" s="4">
        <v>8</v>
      </c>
      <c r="G64" s="4">
        <v>2</v>
      </c>
      <c r="H64" s="4">
        <v>6</v>
      </c>
    </row>
    <row r="65" spans="1:8" ht="9.75" customHeight="1">
      <c r="A65" s="53" t="s">
        <v>109</v>
      </c>
      <c r="B65" s="4">
        <v>140</v>
      </c>
      <c r="C65" s="4">
        <v>83</v>
      </c>
      <c r="D65" s="4">
        <v>57</v>
      </c>
      <c r="E65" s="53" t="s">
        <v>110</v>
      </c>
      <c r="F65" s="4">
        <v>3</v>
      </c>
      <c r="G65" s="4">
        <v>0</v>
      </c>
      <c r="H65" s="4">
        <v>3</v>
      </c>
    </row>
    <row r="66" spans="1:8" ht="9.75" customHeight="1">
      <c r="A66" s="53" t="s">
        <v>111</v>
      </c>
      <c r="B66" s="4">
        <v>119</v>
      </c>
      <c r="C66" s="4">
        <v>68</v>
      </c>
      <c r="D66" s="4">
        <v>51</v>
      </c>
      <c r="E66" s="53" t="s">
        <v>112</v>
      </c>
      <c r="F66" s="4">
        <v>9</v>
      </c>
      <c r="G66" s="4">
        <v>2</v>
      </c>
      <c r="H66" s="4">
        <v>7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590</v>
      </c>
      <c r="C68" s="4">
        <f>SUM(C69:C73)</f>
        <v>318</v>
      </c>
      <c r="D68" s="4">
        <f>SUM(D69:D73)</f>
        <v>272</v>
      </c>
      <c r="E68" s="52" t="s">
        <v>114</v>
      </c>
      <c r="F68" s="4">
        <v>10</v>
      </c>
      <c r="G68" s="4">
        <v>1</v>
      </c>
      <c r="H68" s="4">
        <v>9</v>
      </c>
    </row>
    <row r="69" spans="1:8" ht="9.75" customHeight="1">
      <c r="A69" s="53" t="s">
        <v>115</v>
      </c>
      <c r="B69" s="4">
        <v>120</v>
      </c>
      <c r="C69" s="4">
        <v>66</v>
      </c>
      <c r="D69" s="4">
        <v>54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119</v>
      </c>
      <c r="C70" s="4">
        <v>62</v>
      </c>
      <c r="D70" s="4">
        <v>57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129</v>
      </c>
      <c r="C71" s="4">
        <v>73</v>
      </c>
      <c r="D71" s="4">
        <v>56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119</v>
      </c>
      <c r="C72" s="4">
        <v>65</v>
      </c>
      <c r="D72" s="4">
        <v>54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103</v>
      </c>
      <c r="C73" s="4">
        <v>52</v>
      </c>
      <c r="D73" s="4">
        <v>51</v>
      </c>
      <c r="E73" s="53" t="s">
        <v>128</v>
      </c>
      <c r="F73" s="4">
        <v>999</v>
      </c>
      <c r="G73" s="4">
        <v>532</v>
      </c>
      <c r="H73" s="4">
        <v>467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10.4</v>
      </c>
      <c r="G74" s="5">
        <v>10.6</v>
      </c>
      <c r="H74" s="5">
        <v>10.1</v>
      </c>
    </row>
    <row r="75" spans="1:8" ht="9.75" customHeight="1">
      <c r="A75" s="52" t="s">
        <v>121</v>
      </c>
      <c r="B75" s="4">
        <f>SUM(B76:B80)</f>
        <v>628</v>
      </c>
      <c r="C75" s="4">
        <f>SUM(C76:C80)</f>
        <v>333</v>
      </c>
      <c r="D75" s="4">
        <f>SUM(D76:D80)</f>
        <v>295</v>
      </c>
      <c r="E75" s="53" t="s">
        <v>129</v>
      </c>
      <c r="F75" s="4">
        <v>5385</v>
      </c>
      <c r="G75" s="4">
        <v>3036</v>
      </c>
      <c r="H75" s="4">
        <v>2349</v>
      </c>
    </row>
    <row r="76" spans="1:8" ht="9.75" customHeight="1">
      <c r="A76" s="53" t="s">
        <v>122</v>
      </c>
      <c r="B76" s="4">
        <v>127</v>
      </c>
      <c r="C76" s="4">
        <v>71</v>
      </c>
      <c r="D76" s="4">
        <v>56</v>
      </c>
      <c r="E76" s="52" t="s">
        <v>190</v>
      </c>
      <c r="F76" s="5">
        <v>55.9</v>
      </c>
      <c r="G76" s="5">
        <v>60.4</v>
      </c>
      <c r="H76" s="5">
        <v>51</v>
      </c>
    </row>
    <row r="77" spans="1:8" ht="9.75" customHeight="1">
      <c r="A77" s="53" t="s">
        <v>123</v>
      </c>
      <c r="B77" s="4">
        <v>93</v>
      </c>
      <c r="C77" s="4">
        <v>54</v>
      </c>
      <c r="D77" s="4">
        <v>39</v>
      </c>
      <c r="E77" s="52" t="s">
        <v>130</v>
      </c>
      <c r="F77" s="4">
        <v>3243</v>
      </c>
      <c r="G77" s="4">
        <v>1455</v>
      </c>
      <c r="H77" s="4">
        <v>1788</v>
      </c>
    </row>
    <row r="78" spans="1:8" ht="9.75" customHeight="1">
      <c r="A78" s="53" t="s">
        <v>124</v>
      </c>
      <c r="B78" s="4">
        <v>146</v>
      </c>
      <c r="C78" s="4">
        <v>78</v>
      </c>
      <c r="D78" s="4">
        <v>68</v>
      </c>
      <c r="E78" s="52" t="s">
        <v>190</v>
      </c>
      <c r="F78" s="5">
        <v>33.7</v>
      </c>
      <c r="G78" s="5">
        <v>29</v>
      </c>
      <c r="H78" s="5">
        <v>38.8</v>
      </c>
    </row>
    <row r="79" spans="1:8" ht="9.75" customHeight="1">
      <c r="A79" s="53" t="s">
        <v>125</v>
      </c>
      <c r="B79" s="4">
        <v>137</v>
      </c>
      <c r="C79" s="4">
        <v>70</v>
      </c>
      <c r="D79" s="4">
        <v>67</v>
      </c>
      <c r="E79" s="52" t="s">
        <v>208</v>
      </c>
      <c r="F79" s="4">
        <v>1683</v>
      </c>
      <c r="G79" s="4">
        <v>674</v>
      </c>
      <c r="H79" s="4">
        <v>1009</v>
      </c>
    </row>
    <row r="80" spans="1:8" ht="9.75" customHeight="1">
      <c r="A80" s="53" t="s">
        <v>126</v>
      </c>
      <c r="B80" s="4">
        <v>125</v>
      </c>
      <c r="C80" s="4">
        <v>60</v>
      </c>
      <c r="D80" s="4">
        <v>65</v>
      </c>
      <c r="E80" s="52" t="s">
        <v>190</v>
      </c>
      <c r="F80" s="5">
        <v>17.5</v>
      </c>
      <c r="G80" s="5">
        <v>13.4</v>
      </c>
      <c r="H80" s="5">
        <v>21.9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51.3</v>
      </c>
      <c r="G82" s="6">
        <v>48.8</v>
      </c>
      <c r="H82" s="6">
        <v>53.9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209</v>
      </c>
      <c r="B1" s="48" t="s">
        <v>210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290462</v>
      </c>
      <c r="C3" s="2">
        <f>SUM(C5,C12,C19,C26,C33,C40,C47,C54,C61,C68,C75,G5,G12,G19,G26,G33,G40,G47,G54,G61,G70,G68)</f>
        <v>145000</v>
      </c>
      <c r="D3" s="2">
        <f>SUM(D5,D12,D19,D26,D33,D40,D47,D54,D61,D68,D75,H5,H12,H19,H26,H33,H40,H47,H54,H61,H70,H68)</f>
        <v>145462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9442</v>
      </c>
      <c r="C5" s="4">
        <f>SUM(C6:C10)</f>
        <v>4920</v>
      </c>
      <c r="D5" s="4">
        <f>SUM(D6:D10)</f>
        <v>4522</v>
      </c>
      <c r="E5" s="52" t="s">
        <v>6</v>
      </c>
      <c r="F5" s="4">
        <f>SUM(F6:F10)</f>
        <v>19125</v>
      </c>
      <c r="G5" s="4">
        <f>SUM(G6:G10)</f>
        <v>9744</v>
      </c>
      <c r="H5" s="4">
        <f>SUM(H6:H10)</f>
        <v>9381</v>
      </c>
    </row>
    <row r="6" spans="1:8" ht="9.75" customHeight="1">
      <c r="A6" s="53" t="s">
        <v>7</v>
      </c>
      <c r="B6" s="4">
        <v>1755</v>
      </c>
      <c r="C6" s="4">
        <v>930</v>
      </c>
      <c r="D6" s="4">
        <v>825</v>
      </c>
      <c r="E6" s="53" t="s">
        <v>8</v>
      </c>
      <c r="F6" s="4">
        <v>3680</v>
      </c>
      <c r="G6" s="4">
        <v>1914</v>
      </c>
      <c r="H6" s="4">
        <v>1766</v>
      </c>
    </row>
    <row r="7" spans="1:8" ht="9.75" customHeight="1">
      <c r="A7" s="53" t="s">
        <v>9</v>
      </c>
      <c r="B7" s="4">
        <v>1901</v>
      </c>
      <c r="C7" s="4">
        <v>961</v>
      </c>
      <c r="D7" s="4">
        <v>940</v>
      </c>
      <c r="E7" s="53" t="s">
        <v>10</v>
      </c>
      <c r="F7" s="4">
        <v>3735</v>
      </c>
      <c r="G7" s="4">
        <v>1868</v>
      </c>
      <c r="H7" s="4">
        <v>1867</v>
      </c>
    </row>
    <row r="8" spans="1:8" ht="9.75" customHeight="1">
      <c r="A8" s="53" t="s">
        <v>11</v>
      </c>
      <c r="B8" s="4">
        <v>1900</v>
      </c>
      <c r="C8" s="4">
        <v>987</v>
      </c>
      <c r="D8" s="4">
        <v>913</v>
      </c>
      <c r="E8" s="53" t="s">
        <v>12</v>
      </c>
      <c r="F8" s="4">
        <v>3746</v>
      </c>
      <c r="G8" s="4">
        <v>1920</v>
      </c>
      <c r="H8" s="4">
        <v>1826</v>
      </c>
    </row>
    <row r="9" spans="1:8" ht="9.75" customHeight="1">
      <c r="A9" s="53" t="s">
        <v>13</v>
      </c>
      <c r="B9" s="4">
        <v>1938</v>
      </c>
      <c r="C9" s="4">
        <v>1032</v>
      </c>
      <c r="D9" s="4">
        <v>906</v>
      </c>
      <c r="E9" s="53" t="s">
        <v>14</v>
      </c>
      <c r="F9" s="4">
        <v>3980</v>
      </c>
      <c r="G9" s="4">
        <v>2017</v>
      </c>
      <c r="H9" s="4">
        <v>1963</v>
      </c>
    </row>
    <row r="10" spans="1:8" ht="9.75" customHeight="1">
      <c r="A10" s="53" t="s">
        <v>15</v>
      </c>
      <c r="B10" s="4">
        <v>1948</v>
      </c>
      <c r="C10" s="4">
        <v>1010</v>
      </c>
      <c r="D10" s="4">
        <v>938</v>
      </c>
      <c r="E10" s="53" t="s">
        <v>16</v>
      </c>
      <c r="F10" s="4">
        <v>3984</v>
      </c>
      <c r="G10" s="4">
        <v>2025</v>
      </c>
      <c r="H10" s="4">
        <v>1959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11051</v>
      </c>
      <c r="C12" s="4">
        <f>SUM(C13:C17)</f>
        <v>5706</v>
      </c>
      <c r="D12" s="4">
        <f>SUM(D13:D17)</f>
        <v>5345</v>
      </c>
      <c r="E12" s="52" t="s">
        <v>18</v>
      </c>
      <c r="F12" s="4">
        <f>SUM(F13:F17)</f>
        <v>21465</v>
      </c>
      <c r="G12" s="4">
        <f>SUM(G13:G17)</f>
        <v>10936</v>
      </c>
      <c r="H12" s="4">
        <f>SUM(H13:H17)</f>
        <v>10529</v>
      </c>
    </row>
    <row r="13" spans="1:8" ht="9.75" customHeight="1">
      <c r="A13" s="53" t="s">
        <v>19</v>
      </c>
      <c r="B13" s="4">
        <v>2045</v>
      </c>
      <c r="C13" s="4">
        <v>1086</v>
      </c>
      <c r="D13" s="4">
        <v>959</v>
      </c>
      <c r="E13" s="53" t="s">
        <v>20</v>
      </c>
      <c r="F13" s="4">
        <v>3842</v>
      </c>
      <c r="G13" s="4">
        <v>1970</v>
      </c>
      <c r="H13" s="4">
        <v>1872</v>
      </c>
    </row>
    <row r="14" spans="1:8" ht="9.75" customHeight="1">
      <c r="A14" s="53" t="s">
        <v>21</v>
      </c>
      <c r="B14" s="4">
        <v>2180</v>
      </c>
      <c r="C14" s="4">
        <v>1049</v>
      </c>
      <c r="D14" s="4">
        <v>1131</v>
      </c>
      <c r="E14" s="53" t="s">
        <v>22</v>
      </c>
      <c r="F14" s="4">
        <v>4131</v>
      </c>
      <c r="G14" s="4">
        <v>2103</v>
      </c>
      <c r="H14" s="4">
        <v>2028</v>
      </c>
    </row>
    <row r="15" spans="1:8" ht="9.75" customHeight="1">
      <c r="A15" s="53" t="s">
        <v>23</v>
      </c>
      <c r="B15" s="4">
        <v>2210</v>
      </c>
      <c r="C15" s="4">
        <v>1170</v>
      </c>
      <c r="D15" s="4">
        <v>1040</v>
      </c>
      <c r="E15" s="53" t="s">
        <v>24</v>
      </c>
      <c r="F15" s="4">
        <v>4480</v>
      </c>
      <c r="G15" s="4">
        <v>2342</v>
      </c>
      <c r="H15" s="4">
        <v>2138</v>
      </c>
    </row>
    <row r="16" spans="1:8" ht="9.75" customHeight="1">
      <c r="A16" s="53" t="s">
        <v>25</v>
      </c>
      <c r="B16" s="4">
        <v>2298</v>
      </c>
      <c r="C16" s="4">
        <v>1182</v>
      </c>
      <c r="D16" s="4">
        <v>1116</v>
      </c>
      <c r="E16" s="53" t="s">
        <v>26</v>
      </c>
      <c r="F16" s="4">
        <v>4375</v>
      </c>
      <c r="G16" s="4">
        <v>2228</v>
      </c>
      <c r="H16" s="4">
        <v>2147</v>
      </c>
    </row>
    <row r="17" spans="1:8" ht="9.75" customHeight="1">
      <c r="A17" s="53" t="s">
        <v>27</v>
      </c>
      <c r="B17" s="4">
        <v>2318</v>
      </c>
      <c r="C17" s="4">
        <v>1219</v>
      </c>
      <c r="D17" s="4">
        <v>1099</v>
      </c>
      <c r="E17" s="53" t="s">
        <v>28</v>
      </c>
      <c r="F17" s="4">
        <v>4637</v>
      </c>
      <c r="G17" s="4">
        <v>2293</v>
      </c>
      <c r="H17" s="4">
        <v>2344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12371</v>
      </c>
      <c r="C19" s="4">
        <f>SUM(C20:C24)</f>
        <v>6344</v>
      </c>
      <c r="D19" s="4">
        <f>SUM(D20:D24)</f>
        <v>6027</v>
      </c>
      <c r="E19" s="52" t="s">
        <v>30</v>
      </c>
      <c r="F19" s="4">
        <f>SUM(F20:F24)</f>
        <v>26008</v>
      </c>
      <c r="G19" s="4">
        <f>SUM(G20:G24)</f>
        <v>13122</v>
      </c>
      <c r="H19" s="4">
        <f>SUM(H20:H24)</f>
        <v>12886</v>
      </c>
    </row>
    <row r="20" spans="1:8" ht="9.75" customHeight="1">
      <c r="A20" s="52" t="s">
        <v>31</v>
      </c>
      <c r="B20" s="4">
        <v>2408</v>
      </c>
      <c r="C20" s="4">
        <v>1226</v>
      </c>
      <c r="D20" s="4">
        <v>1182</v>
      </c>
      <c r="E20" s="53" t="s">
        <v>32</v>
      </c>
      <c r="F20" s="4">
        <v>4791</v>
      </c>
      <c r="G20" s="4">
        <v>2422</v>
      </c>
      <c r="H20" s="4">
        <v>2369</v>
      </c>
    </row>
    <row r="21" spans="1:8" ht="9.75" customHeight="1">
      <c r="A21" s="52" t="s">
        <v>33</v>
      </c>
      <c r="B21" s="4">
        <v>2372</v>
      </c>
      <c r="C21" s="4">
        <v>1232</v>
      </c>
      <c r="D21" s="4">
        <v>1140</v>
      </c>
      <c r="E21" s="53" t="s">
        <v>34</v>
      </c>
      <c r="F21" s="4">
        <v>5060</v>
      </c>
      <c r="G21" s="4">
        <v>2584</v>
      </c>
      <c r="H21" s="4">
        <v>2476</v>
      </c>
    </row>
    <row r="22" spans="1:8" ht="9.75" customHeight="1">
      <c r="A22" s="52" t="s">
        <v>35</v>
      </c>
      <c r="B22" s="4">
        <v>2425</v>
      </c>
      <c r="C22" s="4">
        <v>1221</v>
      </c>
      <c r="D22" s="4">
        <v>1204</v>
      </c>
      <c r="E22" s="53" t="s">
        <v>36</v>
      </c>
      <c r="F22" s="4">
        <v>5291</v>
      </c>
      <c r="G22" s="4">
        <v>2621</v>
      </c>
      <c r="H22" s="4">
        <v>2670</v>
      </c>
    </row>
    <row r="23" spans="1:8" ht="9.75" customHeight="1">
      <c r="A23" s="52" t="s">
        <v>37</v>
      </c>
      <c r="B23" s="4">
        <v>2519</v>
      </c>
      <c r="C23" s="4">
        <v>1307</v>
      </c>
      <c r="D23" s="4">
        <v>1212</v>
      </c>
      <c r="E23" s="53" t="s">
        <v>38</v>
      </c>
      <c r="F23" s="4">
        <v>5534</v>
      </c>
      <c r="G23" s="4">
        <v>2823</v>
      </c>
      <c r="H23" s="4">
        <v>2711</v>
      </c>
    </row>
    <row r="24" spans="1:8" ht="9.75" customHeight="1">
      <c r="A24" s="52" t="s">
        <v>39</v>
      </c>
      <c r="B24" s="4">
        <v>2647</v>
      </c>
      <c r="C24" s="4">
        <v>1358</v>
      </c>
      <c r="D24" s="4">
        <v>1289</v>
      </c>
      <c r="E24" s="53" t="s">
        <v>40</v>
      </c>
      <c r="F24" s="4">
        <v>5332</v>
      </c>
      <c r="G24" s="4">
        <v>2672</v>
      </c>
      <c r="H24" s="4">
        <v>2660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14109</v>
      </c>
      <c r="C26" s="4">
        <f>SUM(C27:C31)</f>
        <v>7129</v>
      </c>
      <c r="D26" s="4">
        <f>SUM(D27:D31)</f>
        <v>6980</v>
      </c>
      <c r="E26" s="52" t="s">
        <v>42</v>
      </c>
      <c r="F26" s="4">
        <f>SUM(F27:F31)</f>
        <v>18769</v>
      </c>
      <c r="G26" s="4">
        <f>SUM(G27:G31)</f>
        <v>9265</v>
      </c>
      <c r="H26" s="4">
        <f>SUM(H27:H31)</f>
        <v>9504</v>
      </c>
    </row>
    <row r="27" spans="1:8" ht="9.75" customHeight="1">
      <c r="A27" s="52" t="s">
        <v>43</v>
      </c>
      <c r="B27" s="4">
        <v>2758</v>
      </c>
      <c r="C27" s="4">
        <v>1419</v>
      </c>
      <c r="D27" s="4">
        <v>1339</v>
      </c>
      <c r="E27" s="53" t="s">
        <v>44</v>
      </c>
      <c r="F27" s="4">
        <v>4948</v>
      </c>
      <c r="G27" s="4">
        <v>2494</v>
      </c>
      <c r="H27" s="4">
        <v>2454</v>
      </c>
    </row>
    <row r="28" spans="1:8" ht="9.75" customHeight="1">
      <c r="A28" s="52" t="s">
        <v>45</v>
      </c>
      <c r="B28" s="4">
        <v>2780</v>
      </c>
      <c r="C28" s="4">
        <v>1368</v>
      </c>
      <c r="D28" s="4">
        <v>1412</v>
      </c>
      <c r="E28" s="53" t="s">
        <v>46</v>
      </c>
      <c r="F28" s="4">
        <v>3179</v>
      </c>
      <c r="G28" s="4">
        <v>1572</v>
      </c>
      <c r="H28" s="4">
        <v>1607</v>
      </c>
    </row>
    <row r="29" spans="1:8" ht="9.75" customHeight="1">
      <c r="A29" s="52" t="s">
        <v>47</v>
      </c>
      <c r="B29" s="4">
        <v>2813</v>
      </c>
      <c r="C29" s="4">
        <v>1473</v>
      </c>
      <c r="D29" s="4">
        <v>1340</v>
      </c>
      <c r="E29" s="53" t="s">
        <v>48</v>
      </c>
      <c r="F29" s="4">
        <v>3224</v>
      </c>
      <c r="G29" s="4">
        <v>1599</v>
      </c>
      <c r="H29" s="4">
        <v>1625</v>
      </c>
    </row>
    <row r="30" spans="1:8" ht="9.75" customHeight="1">
      <c r="A30" s="52" t="s">
        <v>49</v>
      </c>
      <c r="B30" s="4">
        <v>2775</v>
      </c>
      <c r="C30" s="4">
        <v>1414</v>
      </c>
      <c r="D30" s="4">
        <v>1361</v>
      </c>
      <c r="E30" s="53" t="s">
        <v>50</v>
      </c>
      <c r="F30" s="4">
        <v>3793</v>
      </c>
      <c r="G30" s="4">
        <v>1850</v>
      </c>
      <c r="H30" s="4">
        <v>1943</v>
      </c>
    </row>
    <row r="31" spans="1:8" ht="9.75" customHeight="1">
      <c r="A31" s="52" t="s">
        <v>51</v>
      </c>
      <c r="B31" s="4">
        <v>2983</v>
      </c>
      <c r="C31" s="4">
        <v>1455</v>
      </c>
      <c r="D31" s="4">
        <v>1528</v>
      </c>
      <c r="E31" s="53" t="s">
        <v>52</v>
      </c>
      <c r="F31" s="4">
        <v>3625</v>
      </c>
      <c r="G31" s="4">
        <v>1750</v>
      </c>
      <c r="H31" s="4">
        <v>1875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12476</v>
      </c>
      <c r="C33" s="4">
        <f>SUM(C34:C38)</f>
        <v>6587</v>
      </c>
      <c r="D33" s="4">
        <f>SUM(D34:D38)</f>
        <v>5889</v>
      </c>
      <c r="E33" s="52" t="s">
        <v>54</v>
      </c>
      <c r="F33" s="4">
        <f>SUM(F34:F38)</f>
        <v>15418</v>
      </c>
      <c r="G33" s="4">
        <f>SUM(G34:G38)</f>
        <v>7199</v>
      </c>
      <c r="H33" s="4">
        <f>SUM(H34:H38)</f>
        <v>8219</v>
      </c>
    </row>
    <row r="34" spans="1:8" ht="9.75" customHeight="1">
      <c r="A34" s="52" t="s">
        <v>55</v>
      </c>
      <c r="B34" s="4">
        <v>2802</v>
      </c>
      <c r="C34" s="4">
        <v>1477</v>
      </c>
      <c r="D34" s="4">
        <v>1325</v>
      </c>
      <c r="E34" s="53" t="s">
        <v>56</v>
      </c>
      <c r="F34" s="4">
        <v>3543</v>
      </c>
      <c r="G34" s="4">
        <v>1664</v>
      </c>
      <c r="H34" s="4">
        <v>1879</v>
      </c>
    </row>
    <row r="35" spans="1:8" ht="9.75" customHeight="1">
      <c r="A35" s="52" t="s">
        <v>57</v>
      </c>
      <c r="B35" s="4">
        <v>2643</v>
      </c>
      <c r="C35" s="4">
        <v>1329</v>
      </c>
      <c r="D35" s="4">
        <v>1314</v>
      </c>
      <c r="E35" s="53" t="s">
        <v>58</v>
      </c>
      <c r="F35" s="4">
        <v>3332</v>
      </c>
      <c r="G35" s="4">
        <v>1586</v>
      </c>
      <c r="H35" s="4">
        <v>1746</v>
      </c>
    </row>
    <row r="36" spans="1:8" ht="9.75" customHeight="1">
      <c r="A36" s="52" t="s">
        <v>59</v>
      </c>
      <c r="B36" s="4">
        <v>2428</v>
      </c>
      <c r="C36" s="4">
        <v>1264</v>
      </c>
      <c r="D36" s="4">
        <v>1164</v>
      </c>
      <c r="E36" s="53" t="s">
        <v>60</v>
      </c>
      <c r="F36" s="4">
        <v>3209</v>
      </c>
      <c r="G36" s="4">
        <v>1492</v>
      </c>
      <c r="H36" s="4">
        <v>1717</v>
      </c>
    </row>
    <row r="37" spans="1:8" ht="9.75" customHeight="1">
      <c r="A37" s="52" t="s">
        <v>61</v>
      </c>
      <c r="B37" s="4">
        <v>2290</v>
      </c>
      <c r="C37" s="4">
        <v>1229</v>
      </c>
      <c r="D37" s="4">
        <v>1061</v>
      </c>
      <c r="E37" s="53" t="s">
        <v>62</v>
      </c>
      <c r="F37" s="4">
        <v>2554</v>
      </c>
      <c r="G37" s="4">
        <v>1175</v>
      </c>
      <c r="H37" s="4">
        <v>1379</v>
      </c>
    </row>
    <row r="38" spans="1:8" ht="9.75" customHeight="1">
      <c r="A38" s="52" t="s">
        <v>63</v>
      </c>
      <c r="B38" s="4">
        <v>2313</v>
      </c>
      <c r="C38" s="4">
        <v>1288</v>
      </c>
      <c r="D38" s="4">
        <v>1025</v>
      </c>
      <c r="E38" s="53" t="s">
        <v>64</v>
      </c>
      <c r="F38" s="4">
        <v>2780</v>
      </c>
      <c r="G38" s="4">
        <v>1282</v>
      </c>
      <c r="H38" s="4">
        <v>1498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12853</v>
      </c>
      <c r="C40" s="4">
        <f>SUM(C41:C45)</f>
        <v>7012</v>
      </c>
      <c r="D40" s="4">
        <f>SUM(D41:D45)</f>
        <v>5841</v>
      </c>
      <c r="E40" s="52" t="s">
        <v>66</v>
      </c>
      <c r="F40" s="4">
        <f>SUM(F41:F45)</f>
        <v>12458</v>
      </c>
      <c r="G40" s="4">
        <f>SUM(G41:G45)</f>
        <v>5271</v>
      </c>
      <c r="H40" s="4">
        <f>SUM(H41:H45)</f>
        <v>7187</v>
      </c>
    </row>
    <row r="41" spans="1:8" ht="9.75" customHeight="1">
      <c r="A41" s="52" t="s">
        <v>67</v>
      </c>
      <c r="B41" s="4">
        <v>2546</v>
      </c>
      <c r="C41" s="4">
        <v>1369</v>
      </c>
      <c r="D41" s="4">
        <v>1177</v>
      </c>
      <c r="E41" s="53" t="s">
        <v>68</v>
      </c>
      <c r="F41" s="4">
        <v>2756</v>
      </c>
      <c r="G41" s="4">
        <v>1205</v>
      </c>
      <c r="H41" s="4">
        <v>1551</v>
      </c>
    </row>
    <row r="42" spans="1:8" ht="9.75" customHeight="1">
      <c r="A42" s="52" t="s">
        <v>69</v>
      </c>
      <c r="B42" s="4">
        <v>2457</v>
      </c>
      <c r="C42" s="4">
        <v>1352</v>
      </c>
      <c r="D42" s="4">
        <v>1105</v>
      </c>
      <c r="E42" s="53" t="s">
        <v>70</v>
      </c>
      <c r="F42" s="4">
        <v>2672</v>
      </c>
      <c r="G42" s="4">
        <v>1189</v>
      </c>
      <c r="H42" s="4">
        <v>1483</v>
      </c>
    </row>
    <row r="43" spans="1:8" ht="9.75" customHeight="1">
      <c r="A43" s="52" t="s">
        <v>71</v>
      </c>
      <c r="B43" s="4">
        <v>2511</v>
      </c>
      <c r="C43" s="4">
        <v>1377</v>
      </c>
      <c r="D43" s="4">
        <v>1134</v>
      </c>
      <c r="E43" s="53" t="s">
        <v>72</v>
      </c>
      <c r="F43" s="4">
        <v>2427</v>
      </c>
      <c r="G43" s="4">
        <v>1034</v>
      </c>
      <c r="H43" s="4">
        <v>1393</v>
      </c>
    </row>
    <row r="44" spans="1:8" ht="9.75" customHeight="1">
      <c r="A44" s="52" t="s">
        <v>73</v>
      </c>
      <c r="B44" s="4">
        <v>2626</v>
      </c>
      <c r="C44" s="4">
        <v>1447</v>
      </c>
      <c r="D44" s="4">
        <v>1179</v>
      </c>
      <c r="E44" s="53" t="s">
        <v>74</v>
      </c>
      <c r="F44" s="4">
        <v>2369</v>
      </c>
      <c r="G44" s="4">
        <v>944</v>
      </c>
      <c r="H44" s="4">
        <v>1425</v>
      </c>
    </row>
    <row r="45" spans="1:8" ht="9.75" customHeight="1">
      <c r="A45" s="52" t="s">
        <v>75</v>
      </c>
      <c r="B45" s="4">
        <v>2713</v>
      </c>
      <c r="C45" s="4">
        <v>1467</v>
      </c>
      <c r="D45" s="4">
        <v>1246</v>
      </c>
      <c r="E45" s="53" t="s">
        <v>76</v>
      </c>
      <c r="F45" s="4">
        <v>2234</v>
      </c>
      <c r="G45" s="4">
        <v>899</v>
      </c>
      <c r="H45" s="4">
        <v>1335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14375</v>
      </c>
      <c r="C47" s="4">
        <f>SUM(C48:C52)</f>
        <v>7655</v>
      </c>
      <c r="D47" s="4">
        <f>SUM(D48:D52)</f>
        <v>6720</v>
      </c>
      <c r="E47" s="52" t="s">
        <v>78</v>
      </c>
      <c r="F47" s="4">
        <f>SUM(F48:F52)</f>
        <v>9064</v>
      </c>
      <c r="G47" s="4">
        <f>SUM(G48:G52)</f>
        <v>3175</v>
      </c>
      <c r="H47" s="4">
        <f>SUM(H48:H52)</f>
        <v>5889</v>
      </c>
    </row>
    <row r="48" spans="1:8" ht="9.75" customHeight="1">
      <c r="A48" s="52" t="s">
        <v>79</v>
      </c>
      <c r="B48" s="4">
        <v>2731</v>
      </c>
      <c r="C48" s="4">
        <v>1425</v>
      </c>
      <c r="D48" s="4">
        <v>1306</v>
      </c>
      <c r="E48" s="53" t="s">
        <v>80</v>
      </c>
      <c r="F48" s="4">
        <v>2105</v>
      </c>
      <c r="G48" s="4">
        <v>785</v>
      </c>
      <c r="H48" s="4">
        <v>1320</v>
      </c>
    </row>
    <row r="49" spans="1:8" ht="9.75" customHeight="1">
      <c r="A49" s="52" t="s">
        <v>81</v>
      </c>
      <c r="B49" s="4">
        <v>2833</v>
      </c>
      <c r="C49" s="4">
        <v>1502</v>
      </c>
      <c r="D49" s="4">
        <v>1331</v>
      </c>
      <c r="E49" s="53" t="s">
        <v>82</v>
      </c>
      <c r="F49" s="4">
        <v>2002</v>
      </c>
      <c r="G49" s="4">
        <v>734</v>
      </c>
      <c r="H49" s="4">
        <v>1268</v>
      </c>
    </row>
    <row r="50" spans="1:8" ht="9.75" customHeight="1">
      <c r="A50" s="52" t="s">
        <v>83</v>
      </c>
      <c r="B50" s="4">
        <v>2894</v>
      </c>
      <c r="C50" s="4">
        <v>1597</v>
      </c>
      <c r="D50" s="4">
        <v>1297</v>
      </c>
      <c r="E50" s="53" t="s">
        <v>84</v>
      </c>
      <c r="F50" s="4">
        <v>1826</v>
      </c>
      <c r="G50" s="4">
        <v>605</v>
      </c>
      <c r="H50" s="4">
        <v>1221</v>
      </c>
    </row>
    <row r="51" spans="1:8" ht="9.75" customHeight="1">
      <c r="A51" s="52" t="s">
        <v>85</v>
      </c>
      <c r="B51" s="4">
        <v>2938</v>
      </c>
      <c r="C51" s="4">
        <v>1577</v>
      </c>
      <c r="D51" s="4">
        <v>1361</v>
      </c>
      <c r="E51" s="53" t="s">
        <v>86</v>
      </c>
      <c r="F51" s="4">
        <v>1680</v>
      </c>
      <c r="G51" s="4">
        <v>581</v>
      </c>
      <c r="H51" s="4">
        <v>1099</v>
      </c>
    </row>
    <row r="52" spans="1:8" ht="9.75" customHeight="1">
      <c r="A52" s="52" t="s">
        <v>87</v>
      </c>
      <c r="B52" s="4">
        <v>2979</v>
      </c>
      <c r="C52" s="4">
        <v>1554</v>
      </c>
      <c r="D52" s="4">
        <v>1425</v>
      </c>
      <c r="E52" s="53" t="s">
        <v>88</v>
      </c>
      <c r="F52" s="4">
        <v>1451</v>
      </c>
      <c r="G52" s="4">
        <v>470</v>
      </c>
      <c r="H52" s="4">
        <v>981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16245</v>
      </c>
      <c r="C54" s="4">
        <f>SUM(C55:C59)</f>
        <v>8571</v>
      </c>
      <c r="D54" s="4">
        <f>SUM(D55:D59)</f>
        <v>7674</v>
      </c>
      <c r="E54" s="52" t="s">
        <v>90</v>
      </c>
      <c r="F54" s="4">
        <f>SUM(F55:F59)</f>
        <v>4620</v>
      </c>
      <c r="G54" s="4">
        <f>SUM(G55:G59)</f>
        <v>1220</v>
      </c>
      <c r="H54" s="4">
        <f>SUM(H55:H59)</f>
        <v>3400</v>
      </c>
    </row>
    <row r="55" spans="1:8" ht="9.75" customHeight="1">
      <c r="A55" s="52" t="s">
        <v>91</v>
      </c>
      <c r="B55" s="4">
        <v>2943</v>
      </c>
      <c r="C55" s="4">
        <v>1553</v>
      </c>
      <c r="D55" s="4">
        <v>1390</v>
      </c>
      <c r="E55" s="53" t="s">
        <v>92</v>
      </c>
      <c r="F55" s="4">
        <v>1290</v>
      </c>
      <c r="G55" s="4">
        <v>378</v>
      </c>
      <c r="H55" s="4">
        <v>912</v>
      </c>
    </row>
    <row r="56" spans="1:8" ht="9.75" customHeight="1">
      <c r="A56" s="52" t="s">
        <v>93</v>
      </c>
      <c r="B56" s="4">
        <v>3133</v>
      </c>
      <c r="C56" s="4">
        <v>1626</v>
      </c>
      <c r="D56" s="4">
        <v>1507</v>
      </c>
      <c r="E56" s="53" t="s">
        <v>94</v>
      </c>
      <c r="F56" s="4">
        <v>1153</v>
      </c>
      <c r="G56" s="4">
        <v>314</v>
      </c>
      <c r="H56" s="4">
        <v>839</v>
      </c>
    </row>
    <row r="57" spans="1:8" ht="9.75" customHeight="1">
      <c r="A57" s="52" t="s">
        <v>95</v>
      </c>
      <c r="B57" s="4">
        <v>3289</v>
      </c>
      <c r="C57" s="4">
        <v>1766</v>
      </c>
      <c r="D57" s="4">
        <v>1523</v>
      </c>
      <c r="E57" s="53" t="s">
        <v>96</v>
      </c>
      <c r="F57" s="4">
        <v>913</v>
      </c>
      <c r="G57" s="4">
        <v>253</v>
      </c>
      <c r="H57" s="4">
        <v>660</v>
      </c>
    </row>
    <row r="58" spans="1:8" ht="9.75" customHeight="1">
      <c r="A58" s="52" t="s">
        <v>97</v>
      </c>
      <c r="B58" s="4">
        <v>3292</v>
      </c>
      <c r="C58" s="4">
        <v>1736</v>
      </c>
      <c r="D58" s="4">
        <v>1556</v>
      </c>
      <c r="E58" s="53" t="s">
        <v>98</v>
      </c>
      <c r="F58" s="4">
        <v>714</v>
      </c>
      <c r="G58" s="4">
        <v>174</v>
      </c>
      <c r="H58" s="4">
        <v>540</v>
      </c>
    </row>
    <row r="59" spans="1:8" ht="9.75" customHeight="1">
      <c r="A59" s="52" t="s">
        <v>99</v>
      </c>
      <c r="B59" s="4">
        <v>3588</v>
      </c>
      <c r="C59" s="4">
        <v>1890</v>
      </c>
      <c r="D59" s="4">
        <v>1698</v>
      </c>
      <c r="E59" s="53" t="s">
        <v>100</v>
      </c>
      <c r="F59" s="4">
        <v>550</v>
      </c>
      <c r="G59" s="4">
        <v>101</v>
      </c>
      <c r="H59" s="4">
        <v>449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19980</v>
      </c>
      <c r="C61" s="4">
        <f>SUM(C62:C66)</f>
        <v>10583</v>
      </c>
      <c r="D61" s="4">
        <f>SUM(D62:D66)</f>
        <v>9397</v>
      </c>
      <c r="E61" s="52" t="s">
        <v>102</v>
      </c>
      <c r="F61" s="4">
        <f>SUM(F62:F66)</f>
        <v>1219</v>
      </c>
      <c r="G61" s="4">
        <f>SUM(G62:G66)</f>
        <v>213</v>
      </c>
      <c r="H61" s="4">
        <f>SUM(H62:H66)</f>
        <v>1006</v>
      </c>
    </row>
    <row r="62" spans="1:8" ht="9.75" customHeight="1">
      <c r="A62" s="53" t="s">
        <v>103</v>
      </c>
      <c r="B62" s="4">
        <v>3596</v>
      </c>
      <c r="C62" s="4">
        <v>1884</v>
      </c>
      <c r="D62" s="4">
        <v>1712</v>
      </c>
      <c r="E62" s="53" t="s">
        <v>104</v>
      </c>
      <c r="F62" s="4">
        <v>439</v>
      </c>
      <c r="G62" s="4">
        <v>78</v>
      </c>
      <c r="H62" s="4">
        <v>361</v>
      </c>
    </row>
    <row r="63" spans="1:8" ht="9.75" customHeight="1">
      <c r="A63" s="53" t="s">
        <v>105</v>
      </c>
      <c r="B63" s="4">
        <v>3881</v>
      </c>
      <c r="C63" s="4">
        <v>2023</v>
      </c>
      <c r="D63" s="4">
        <v>1858</v>
      </c>
      <c r="E63" s="53" t="s">
        <v>106</v>
      </c>
      <c r="F63" s="4">
        <v>309</v>
      </c>
      <c r="G63" s="4">
        <v>53</v>
      </c>
      <c r="H63" s="4">
        <v>256</v>
      </c>
    </row>
    <row r="64" spans="1:8" ht="9.75" customHeight="1">
      <c r="A64" s="53" t="s">
        <v>107</v>
      </c>
      <c r="B64" s="4">
        <v>3954</v>
      </c>
      <c r="C64" s="4">
        <v>2105</v>
      </c>
      <c r="D64" s="4">
        <v>1849</v>
      </c>
      <c r="E64" s="53" t="s">
        <v>108</v>
      </c>
      <c r="F64" s="4">
        <v>231</v>
      </c>
      <c r="G64" s="4">
        <v>38</v>
      </c>
      <c r="H64" s="4">
        <v>193</v>
      </c>
    </row>
    <row r="65" spans="1:8" ht="9.75" customHeight="1">
      <c r="A65" s="53" t="s">
        <v>109</v>
      </c>
      <c r="B65" s="4">
        <v>4288</v>
      </c>
      <c r="C65" s="4">
        <v>2307</v>
      </c>
      <c r="D65" s="4">
        <v>1981</v>
      </c>
      <c r="E65" s="53" t="s">
        <v>110</v>
      </c>
      <c r="F65" s="4">
        <v>123</v>
      </c>
      <c r="G65" s="4">
        <v>20</v>
      </c>
      <c r="H65" s="4">
        <v>103</v>
      </c>
    </row>
    <row r="66" spans="1:8" ht="9.75" customHeight="1">
      <c r="A66" s="53" t="s">
        <v>111</v>
      </c>
      <c r="B66" s="4">
        <v>4261</v>
      </c>
      <c r="C66" s="4">
        <v>2264</v>
      </c>
      <c r="D66" s="4">
        <v>1997</v>
      </c>
      <c r="E66" s="53" t="s">
        <v>112</v>
      </c>
      <c r="F66" s="4">
        <v>117</v>
      </c>
      <c r="G66" s="4">
        <v>24</v>
      </c>
      <c r="H66" s="4">
        <v>93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19766</v>
      </c>
      <c r="C68" s="4">
        <f>SUM(C69:C73)</f>
        <v>10277</v>
      </c>
      <c r="D68" s="4">
        <f>SUM(D69:D73)</f>
        <v>9489</v>
      </c>
      <c r="E68" s="52" t="s">
        <v>114</v>
      </c>
      <c r="F68" s="4">
        <v>191</v>
      </c>
      <c r="G68" s="4">
        <v>36</v>
      </c>
      <c r="H68" s="4">
        <v>155</v>
      </c>
    </row>
    <row r="69" spans="1:8" ht="9.75" customHeight="1">
      <c r="A69" s="53" t="s">
        <v>115</v>
      </c>
      <c r="B69" s="4">
        <v>4115</v>
      </c>
      <c r="C69" s="4">
        <v>2154</v>
      </c>
      <c r="D69" s="4">
        <v>1961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3934</v>
      </c>
      <c r="C70" s="4">
        <v>2058</v>
      </c>
      <c r="D70" s="4">
        <v>1876</v>
      </c>
      <c r="E70" s="52" t="s">
        <v>117</v>
      </c>
      <c r="F70" s="4">
        <v>1175</v>
      </c>
      <c r="G70" s="4">
        <v>746</v>
      </c>
      <c r="H70" s="4">
        <v>429</v>
      </c>
    </row>
    <row r="71" spans="1:8" ht="9.75" customHeight="1">
      <c r="A71" s="53" t="s">
        <v>118</v>
      </c>
      <c r="B71" s="4">
        <v>3901</v>
      </c>
      <c r="C71" s="4">
        <v>2023</v>
      </c>
      <c r="D71" s="4">
        <v>1878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3928</v>
      </c>
      <c r="C72" s="4">
        <v>2070</v>
      </c>
      <c r="D72" s="4">
        <v>1858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3888</v>
      </c>
      <c r="C73" s="4">
        <v>1972</v>
      </c>
      <c r="D73" s="4">
        <v>1916</v>
      </c>
      <c r="E73" s="53" t="s">
        <v>128</v>
      </c>
      <c r="F73" s="4">
        <v>32864</v>
      </c>
      <c r="G73" s="4">
        <v>16970</v>
      </c>
      <c r="H73" s="4">
        <v>15894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11.4</v>
      </c>
      <c r="G74" s="5">
        <v>11.8</v>
      </c>
      <c r="H74" s="5">
        <v>11</v>
      </c>
    </row>
    <row r="75" spans="1:8" ht="9.75" customHeight="1">
      <c r="A75" s="52" t="s">
        <v>121</v>
      </c>
      <c r="B75" s="4">
        <f>SUM(B76:B80)</f>
        <v>18282</v>
      </c>
      <c r="C75" s="4">
        <f>SUM(C76:C80)</f>
        <v>9289</v>
      </c>
      <c r="D75" s="4">
        <f>SUM(D76:D80)</f>
        <v>8993</v>
      </c>
      <c r="E75" s="53" t="s">
        <v>129</v>
      </c>
      <c r="F75" s="4">
        <v>168676</v>
      </c>
      <c r="G75" s="4">
        <v>87783</v>
      </c>
      <c r="H75" s="4">
        <v>80893</v>
      </c>
    </row>
    <row r="76" spans="1:8" ht="9.75" customHeight="1">
      <c r="A76" s="53" t="s">
        <v>122</v>
      </c>
      <c r="B76" s="4">
        <v>3987</v>
      </c>
      <c r="C76" s="4">
        <v>2055</v>
      </c>
      <c r="D76" s="4">
        <v>1932</v>
      </c>
      <c r="E76" s="52" t="s">
        <v>190</v>
      </c>
      <c r="F76" s="5">
        <v>58.3</v>
      </c>
      <c r="G76" s="5">
        <v>60.9</v>
      </c>
      <c r="H76" s="5">
        <v>55.8</v>
      </c>
    </row>
    <row r="77" spans="1:8" ht="9.75" customHeight="1">
      <c r="A77" s="53" t="s">
        <v>123</v>
      </c>
      <c r="B77" s="4">
        <v>3082</v>
      </c>
      <c r="C77" s="4">
        <v>1548</v>
      </c>
      <c r="D77" s="4">
        <v>1534</v>
      </c>
      <c r="E77" s="52" t="s">
        <v>130</v>
      </c>
      <c r="F77" s="4">
        <v>87747</v>
      </c>
      <c r="G77" s="4">
        <v>39501</v>
      </c>
      <c r="H77" s="4">
        <v>48246</v>
      </c>
    </row>
    <row r="78" spans="1:8" ht="9.75" customHeight="1">
      <c r="A78" s="53" t="s">
        <v>124</v>
      </c>
      <c r="B78" s="4">
        <v>3953</v>
      </c>
      <c r="C78" s="4">
        <v>2029</v>
      </c>
      <c r="D78" s="4">
        <v>1924</v>
      </c>
      <c r="E78" s="52" t="s">
        <v>190</v>
      </c>
      <c r="F78" s="5">
        <v>30.3</v>
      </c>
      <c r="G78" s="5">
        <v>27.4</v>
      </c>
      <c r="H78" s="5">
        <v>33.3</v>
      </c>
    </row>
    <row r="79" spans="1:8" ht="9.75" customHeight="1">
      <c r="A79" s="53" t="s">
        <v>125</v>
      </c>
      <c r="B79" s="4">
        <v>3744</v>
      </c>
      <c r="C79" s="4">
        <v>1901</v>
      </c>
      <c r="D79" s="4">
        <v>1843</v>
      </c>
      <c r="E79" s="52" t="s">
        <v>208</v>
      </c>
      <c r="F79" s="4">
        <v>42970</v>
      </c>
      <c r="G79" s="4">
        <v>17114</v>
      </c>
      <c r="H79" s="4">
        <v>25856</v>
      </c>
    </row>
    <row r="80" spans="1:8" ht="9.75" customHeight="1">
      <c r="A80" s="53" t="s">
        <v>126</v>
      </c>
      <c r="B80" s="4">
        <v>3516</v>
      </c>
      <c r="C80" s="4">
        <v>1756</v>
      </c>
      <c r="D80" s="4">
        <v>1760</v>
      </c>
      <c r="E80" s="52" t="s">
        <v>190</v>
      </c>
      <c r="F80" s="5">
        <v>14.9</v>
      </c>
      <c r="G80" s="5">
        <v>11.9</v>
      </c>
      <c r="H80" s="5">
        <v>17.8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48.8</v>
      </c>
      <c r="G82" s="6">
        <v>47.2</v>
      </c>
      <c r="H82" s="6">
        <v>50.3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&amp;C&amp;--19-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234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6392</v>
      </c>
      <c r="C3" s="2">
        <f>SUM(C5,C12,C19,C26,C33,C40,C47,C54,C61,C68,C75,G5,G12,G19,G26,G33,G40,G47,G54,G61,G70,G68)</f>
        <v>3186</v>
      </c>
      <c r="D3" s="2">
        <f>SUM(D5,D12,D19,D26,D33,D40,D47,D54,D61,D68,D75,H5,H12,H19,H26,H33,H40,H47,H54,H61,H70,H68)</f>
        <v>3206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151</v>
      </c>
      <c r="C5" s="4">
        <f>SUM(C6:C10)</f>
        <v>76</v>
      </c>
      <c r="D5" s="4">
        <f>SUM(D6:D10)</f>
        <v>75</v>
      </c>
      <c r="E5" s="52" t="s">
        <v>6</v>
      </c>
      <c r="F5" s="4">
        <f>SUM(F6:F10)</f>
        <v>420</v>
      </c>
      <c r="G5" s="4">
        <f>SUM(G6:G10)</f>
        <v>246</v>
      </c>
      <c r="H5" s="4">
        <f>SUM(H6:H10)</f>
        <v>174</v>
      </c>
    </row>
    <row r="6" spans="1:8" ht="9.75" customHeight="1">
      <c r="A6" s="53" t="s">
        <v>7</v>
      </c>
      <c r="B6" s="4">
        <v>31</v>
      </c>
      <c r="C6" s="4">
        <v>13</v>
      </c>
      <c r="D6" s="4">
        <v>18</v>
      </c>
      <c r="E6" s="53" t="s">
        <v>8</v>
      </c>
      <c r="F6" s="4">
        <v>90</v>
      </c>
      <c r="G6" s="4">
        <v>63</v>
      </c>
      <c r="H6" s="4">
        <v>27</v>
      </c>
    </row>
    <row r="7" spans="1:8" ht="9.75" customHeight="1">
      <c r="A7" s="53" t="s">
        <v>9</v>
      </c>
      <c r="B7" s="4">
        <v>25</v>
      </c>
      <c r="C7" s="4">
        <v>10</v>
      </c>
      <c r="D7" s="4">
        <v>15</v>
      </c>
      <c r="E7" s="53" t="s">
        <v>10</v>
      </c>
      <c r="F7" s="4">
        <v>71</v>
      </c>
      <c r="G7" s="4">
        <v>39</v>
      </c>
      <c r="H7" s="4">
        <v>32</v>
      </c>
    </row>
    <row r="8" spans="1:8" ht="9.75" customHeight="1">
      <c r="A8" s="53" t="s">
        <v>11</v>
      </c>
      <c r="B8" s="4">
        <v>32</v>
      </c>
      <c r="C8" s="4">
        <v>15</v>
      </c>
      <c r="D8" s="4">
        <v>17</v>
      </c>
      <c r="E8" s="53" t="s">
        <v>12</v>
      </c>
      <c r="F8" s="4">
        <v>82</v>
      </c>
      <c r="G8" s="4">
        <v>52</v>
      </c>
      <c r="H8" s="4">
        <v>30</v>
      </c>
    </row>
    <row r="9" spans="1:8" ht="9.75" customHeight="1">
      <c r="A9" s="53" t="s">
        <v>13</v>
      </c>
      <c r="B9" s="4">
        <v>29</v>
      </c>
      <c r="C9" s="4">
        <v>20</v>
      </c>
      <c r="D9" s="4">
        <v>9</v>
      </c>
      <c r="E9" s="53" t="s">
        <v>14</v>
      </c>
      <c r="F9" s="4">
        <v>91</v>
      </c>
      <c r="G9" s="4">
        <v>45</v>
      </c>
      <c r="H9" s="4">
        <v>46</v>
      </c>
    </row>
    <row r="10" spans="1:8" ht="9.75" customHeight="1">
      <c r="A10" s="53" t="s">
        <v>15</v>
      </c>
      <c r="B10" s="4">
        <v>34</v>
      </c>
      <c r="C10" s="4">
        <v>18</v>
      </c>
      <c r="D10" s="4">
        <v>16</v>
      </c>
      <c r="E10" s="53" t="s">
        <v>16</v>
      </c>
      <c r="F10" s="4">
        <v>86</v>
      </c>
      <c r="G10" s="4">
        <v>47</v>
      </c>
      <c r="H10" s="4">
        <v>39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172</v>
      </c>
      <c r="C12" s="4">
        <f>SUM(C13:C17)</f>
        <v>94</v>
      </c>
      <c r="D12" s="4">
        <f>SUM(D13:D17)</f>
        <v>78</v>
      </c>
      <c r="E12" s="52" t="s">
        <v>18</v>
      </c>
      <c r="F12" s="4">
        <f>SUM(F13:F17)</f>
        <v>476</v>
      </c>
      <c r="G12" s="4">
        <f>SUM(G13:G17)</f>
        <v>240</v>
      </c>
      <c r="H12" s="4">
        <f>SUM(H13:H17)</f>
        <v>236</v>
      </c>
    </row>
    <row r="13" spans="1:8" ht="9.75" customHeight="1">
      <c r="A13" s="53" t="s">
        <v>19</v>
      </c>
      <c r="B13" s="4">
        <v>29</v>
      </c>
      <c r="C13" s="4">
        <v>16</v>
      </c>
      <c r="D13" s="4">
        <v>13</v>
      </c>
      <c r="E13" s="53" t="s">
        <v>20</v>
      </c>
      <c r="F13" s="4">
        <v>70</v>
      </c>
      <c r="G13" s="4">
        <v>39</v>
      </c>
      <c r="H13" s="4">
        <v>31</v>
      </c>
    </row>
    <row r="14" spans="1:8" ht="9.75" customHeight="1">
      <c r="A14" s="53" t="s">
        <v>21</v>
      </c>
      <c r="B14" s="4">
        <v>42</v>
      </c>
      <c r="C14" s="4">
        <v>18</v>
      </c>
      <c r="D14" s="4">
        <v>24</v>
      </c>
      <c r="E14" s="53" t="s">
        <v>22</v>
      </c>
      <c r="F14" s="4">
        <v>89</v>
      </c>
      <c r="G14" s="4">
        <v>37</v>
      </c>
      <c r="H14" s="4">
        <v>52</v>
      </c>
    </row>
    <row r="15" spans="1:8" ht="9.75" customHeight="1">
      <c r="A15" s="53" t="s">
        <v>23</v>
      </c>
      <c r="B15" s="4">
        <v>29</v>
      </c>
      <c r="C15" s="4">
        <v>19</v>
      </c>
      <c r="D15" s="4">
        <v>10</v>
      </c>
      <c r="E15" s="53" t="s">
        <v>24</v>
      </c>
      <c r="F15" s="4">
        <v>93</v>
      </c>
      <c r="G15" s="4">
        <v>48</v>
      </c>
      <c r="H15" s="4">
        <v>45</v>
      </c>
    </row>
    <row r="16" spans="1:8" ht="9.75" customHeight="1">
      <c r="A16" s="53" t="s">
        <v>25</v>
      </c>
      <c r="B16" s="4">
        <v>28</v>
      </c>
      <c r="C16" s="4">
        <v>14</v>
      </c>
      <c r="D16" s="4">
        <v>14</v>
      </c>
      <c r="E16" s="53" t="s">
        <v>26</v>
      </c>
      <c r="F16" s="4">
        <v>106</v>
      </c>
      <c r="G16" s="4">
        <v>51</v>
      </c>
      <c r="H16" s="4">
        <v>55</v>
      </c>
    </row>
    <row r="17" spans="1:8" ht="9.75" customHeight="1">
      <c r="A17" s="53" t="s">
        <v>27</v>
      </c>
      <c r="B17" s="4">
        <v>44</v>
      </c>
      <c r="C17" s="4">
        <v>27</v>
      </c>
      <c r="D17" s="4">
        <v>17</v>
      </c>
      <c r="E17" s="53" t="s">
        <v>28</v>
      </c>
      <c r="F17" s="4">
        <v>118</v>
      </c>
      <c r="G17" s="4">
        <v>65</v>
      </c>
      <c r="H17" s="4">
        <v>53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222</v>
      </c>
      <c r="C19" s="4">
        <f>SUM(C20:C24)</f>
        <v>112</v>
      </c>
      <c r="D19" s="4">
        <f>SUM(D20:D24)</f>
        <v>110</v>
      </c>
      <c r="E19" s="52" t="s">
        <v>30</v>
      </c>
      <c r="F19" s="4">
        <f>SUM(F20:F24)</f>
        <v>634</v>
      </c>
      <c r="G19" s="4">
        <f>SUM(G20:G24)</f>
        <v>308</v>
      </c>
      <c r="H19" s="4">
        <f>SUM(H20:H24)</f>
        <v>326</v>
      </c>
    </row>
    <row r="20" spans="1:8" ht="9.75" customHeight="1">
      <c r="A20" s="52" t="s">
        <v>31</v>
      </c>
      <c r="B20" s="4">
        <v>35</v>
      </c>
      <c r="C20" s="4">
        <v>15</v>
      </c>
      <c r="D20" s="4">
        <v>20</v>
      </c>
      <c r="E20" s="53" t="s">
        <v>32</v>
      </c>
      <c r="F20" s="4">
        <v>102</v>
      </c>
      <c r="G20" s="4">
        <v>48</v>
      </c>
      <c r="H20" s="4">
        <v>54</v>
      </c>
    </row>
    <row r="21" spans="1:8" ht="9.75" customHeight="1">
      <c r="A21" s="52" t="s">
        <v>33</v>
      </c>
      <c r="B21" s="4">
        <v>35</v>
      </c>
      <c r="C21" s="4">
        <v>16</v>
      </c>
      <c r="D21" s="4">
        <v>19</v>
      </c>
      <c r="E21" s="53" t="s">
        <v>34</v>
      </c>
      <c r="F21" s="4">
        <v>111</v>
      </c>
      <c r="G21" s="4">
        <v>58</v>
      </c>
      <c r="H21" s="4">
        <v>53</v>
      </c>
    </row>
    <row r="22" spans="1:8" ht="9.75" customHeight="1">
      <c r="A22" s="52" t="s">
        <v>35</v>
      </c>
      <c r="B22" s="4">
        <v>43</v>
      </c>
      <c r="C22" s="4">
        <v>23</v>
      </c>
      <c r="D22" s="4">
        <v>20</v>
      </c>
      <c r="E22" s="53" t="s">
        <v>36</v>
      </c>
      <c r="F22" s="4">
        <v>153</v>
      </c>
      <c r="G22" s="4">
        <v>80</v>
      </c>
      <c r="H22" s="4">
        <v>73</v>
      </c>
    </row>
    <row r="23" spans="1:8" ht="9.75" customHeight="1">
      <c r="A23" s="52" t="s">
        <v>37</v>
      </c>
      <c r="B23" s="4">
        <v>54</v>
      </c>
      <c r="C23" s="4">
        <v>32</v>
      </c>
      <c r="D23" s="4">
        <v>22</v>
      </c>
      <c r="E23" s="53" t="s">
        <v>38</v>
      </c>
      <c r="F23" s="4">
        <v>138</v>
      </c>
      <c r="G23" s="4">
        <v>67</v>
      </c>
      <c r="H23" s="4">
        <v>71</v>
      </c>
    </row>
    <row r="24" spans="1:8" ht="9.75" customHeight="1">
      <c r="A24" s="52" t="s">
        <v>39</v>
      </c>
      <c r="B24" s="4">
        <v>55</v>
      </c>
      <c r="C24" s="4">
        <v>26</v>
      </c>
      <c r="D24" s="4">
        <v>29</v>
      </c>
      <c r="E24" s="53" t="s">
        <v>40</v>
      </c>
      <c r="F24" s="4">
        <v>130</v>
      </c>
      <c r="G24" s="4">
        <v>55</v>
      </c>
      <c r="H24" s="4">
        <v>75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269</v>
      </c>
      <c r="C26" s="4">
        <f>SUM(C27:C31)</f>
        <v>131</v>
      </c>
      <c r="D26" s="4">
        <f>SUM(D27:D31)</f>
        <v>138</v>
      </c>
      <c r="E26" s="52" t="s">
        <v>42</v>
      </c>
      <c r="F26" s="4">
        <f>SUM(F27:F31)</f>
        <v>536</v>
      </c>
      <c r="G26" s="4">
        <f>SUM(G27:G31)</f>
        <v>236</v>
      </c>
      <c r="H26" s="4">
        <f>SUM(H27:H31)</f>
        <v>300</v>
      </c>
    </row>
    <row r="27" spans="1:8" ht="9.75" customHeight="1">
      <c r="A27" s="52" t="s">
        <v>43</v>
      </c>
      <c r="B27" s="4">
        <v>48</v>
      </c>
      <c r="C27" s="4">
        <v>25</v>
      </c>
      <c r="D27" s="4">
        <v>23</v>
      </c>
      <c r="E27" s="53" t="s">
        <v>44</v>
      </c>
      <c r="F27" s="4">
        <v>117</v>
      </c>
      <c r="G27" s="4">
        <v>54</v>
      </c>
      <c r="H27" s="4">
        <v>63</v>
      </c>
    </row>
    <row r="28" spans="1:8" ht="9.75" customHeight="1">
      <c r="A28" s="52" t="s">
        <v>45</v>
      </c>
      <c r="B28" s="4">
        <v>59</v>
      </c>
      <c r="C28" s="4">
        <v>28</v>
      </c>
      <c r="D28" s="4">
        <v>31</v>
      </c>
      <c r="E28" s="53" t="s">
        <v>46</v>
      </c>
      <c r="F28" s="4">
        <v>89</v>
      </c>
      <c r="G28" s="4">
        <v>43</v>
      </c>
      <c r="H28" s="4">
        <v>46</v>
      </c>
    </row>
    <row r="29" spans="1:8" ht="9.75" customHeight="1">
      <c r="A29" s="52" t="s">
        <v>47</v>
      </c>
      <c r="B29" s="4">
        <v>41</v>
      </c>
      <c r="C29" s="4">
        <v>24</v>
      </c>
      <c r="D29" s="4">
        <v>17</v>
      </c>
      <c r="E29" s="53" t="s">
        <v>48</v>
      </c>
      <c r="F29" s="4">
        <v>107</v>
      </c>
      <c r="G29" s="4">
        <v>48</v>
      </c>
      <c r="H29" s="4">
        <v>59</v>
      </c>
    </row>
    <row r="30" spans="1:8" ht="9.75" customHeight="1">
      <c r="A30" s="52" t="s">
        <v>49</v>
      </c>
      <c r="B30" s="4">
        <v>52</v>
      </c>
      <c r="C30" s="4">
        <v>28</v>
      </c>
      <c r="D30" s="4">
        <v>24</v>
      </c>
      <c r="E30" s="53" t="s">
        <v>50</v>
      </c>
      <c r="F30" s="4">
        <v>113</v>
      </c>
      <c r="G30" s="4">
        <v>48</v>
      </c>
      <c r="H30" s="4">
        <v>65</v>
      </c>
    </row>
    <row r="31" spans="1:8" ht="9.75" customHeight="1">
      <c r="A31" s="52" t="s">
        <v>51</v>
      </c>
      <c r="B31" s="4">
        <v>69</v>
      </c>
      <c r="C31" s="4">
        <v>26</v>
      </c>
      <c r="D31" s="4">
        <v>43</v>
      </c>
      <c r="E31" s="53" t="s">
        <v>52</v>
      </c>
      <c r="F31" s="4">
        <v>110</v>
      </c>
      <c r="G31" s="4">
        <v>43</v>
      </c>
      <c r="H31" s="4">
        <v>67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259</v>
      </c>
      <c r="C33" s="4">
        <f>SUM(C34:C38)</f>
        <v>124</v>
      </c>
      <c r="D33" s="4">
        <f>SUM(D34:D38)</f>
        <v>135</v>
      </c>
      <c r="E33" s="52" t="s">
        <v>54</v>
      </c>
      <c r="F33" s="4">
        <f>SUM(F34:F38)</f>
        <v>538</v>
      </c>
      <c r="G33" s="4">
        <f>SUM(G34:G38)</f>
        <v>227</v>
      </c>
      <c r="H33" s="4">
        <f>SUM(H34:H38)</f>
        <v>311</v>
      </c>
    </row>
    <row r="34" spans="1:8" ht="9.75" customHeight="1">
      <c r="A34" s="52" t="s">
        <v>55</v>
      </c>
      <c r="B34" s="4">
        <v>53</v>
      </c>
      <c r="C34" s="4">
        <v>26</v>
      </c>
      <c r="D34" s="4">
        <v>27</v>
      </c>
      <c r="E34" s="53" t="s">
        <v>56</v>
      </c>
      <c r="F34" s="4">
        <v>124</v>
      </c>
      <c r="G34" s="4">
        <v>49</v>
      </c>
      <c r="H34" s="4">
        <v>75</v>
      </c>
    </row>
    <row r="35" spans="1:8" ht="9.75" customHeight="1">
      <c r="A35" s="52" t="s">
        <v>57</v>
      </c>
      <c r="B35" s="4">
        <v>53</v>
      </c>
      <c r="C35" s="4">
        <v>18</v>
      </c>
      <c r="D35" s="4">
        <v>35</v>
      </c>
      <c r="E35" s="53" t="s">
        <v>58</v>
      </c>
      <c r="F35" s="4">
        <v>115</v>
      </c>
      <c r="G35" s="4">
        <v>51</v>
      </c>
      <c r="H35" s="4">
        <v>64</v>
      </c>
    </row>
    <row r="36" spans="1:8" ht="9.75" customHeight="1">
      <c r="A36" s="52" t="s">
        <v>59</v>
      </c>
      <c r="B36" s="4">
        <v>51</v>
      </c>
      <c r="C36" s="4">
        <v>24</v>
      </c>
      <c r="D36" s="4">
        <v>27</v>
      </c>
      <c r="E36" s="53" t="s">
        <v>60</v>
      </c>
      <c r="F36" s="4">
        <v>109</v>
      </c>
      <c r="G36" s="4">
        <v>40</v>
      </c>
      <c r="H36" s="4">
        <v>69</v>
      </c>
    </row>
    <row r="37" spans="1:8" ht="9.75" customHeight="1">
      <c r="A37" s="52" t="s">
        <v>61</v>
      </c>
      <c r="B37" s="4">
        <v>46</v>
      </c>
      <c r="C37" s="4">
        <v>22</v>
      </c>
      <c r="D37" s="4">
        <v>24</v>
      </c>
      <c r="E37" s="53" t="s">
        <v>62</v>
      </c>
      <c r="F37" s="4">
        <v>87</v>
      </c>
      <c r="G37" s="4">
        <v>47</v>
      </c>
      <c r="H37" s="4">
        <v>40</v>
      </c>
    </row>
    <row r="38" spans="1:8" ht="9.75" customHeight="1">
      <c r="A38" s="52" t="s">
        <v>63</v>
      </c>
      <c r="B38" s="4">
        <v>56</v>
      </c>
      <c r="C38" s="4">
        <v>34</v>
      </c>
      <c r="D38" s="4">
        <v>22</v>
      </c>
      <c r="E38" s="53" t="s">
        <v>64</v>
      </c>
      <c r="F38" s="4">
        <v>103</v>
      </c>
      <c r="G38" s="4">
        <v>40</v>
      </c>
      <c r="H38" s="4">
        <v>63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281</v>
      </c>
      <c r="C40" s="4">
        <f>SUM(C41:C45)</f>
        <v>160</v>
      </c>
      <c r="D40" s="4">
        <f>SUM(D41:D45)</f>
        <v>121</v>
      </c>
      <c r="E40" s="52" t="s">
        <v>66</v>
      </c>
      <c r="F40" s="4">
        <f>SUM(F41:F45)</f>
        <v>338</v>
      </c>
      <c r="G40" s="4">
        <f>SUM(G41:G45)</f>
        <v>147</v>
      </c>
      <c r="H40" s="4">
        <f>SUM(H41:H45)</f>
        <v>191</v>
      </c>
    </row>
    <row r="41" spans="1:8" ht="9.75" customHeight="1">
      <c r="A41" s="52" t="s">
        <v>67</v>
      </c>
      <c r="B41" s="4">
        <v>58</v>
      </c>
      <c r="C41" s="4">
        <v>30</v>
      </c>
      <c r="D41" s="4">
        <v>28</v>
      </c>
      <c r="E41" s="53" t="s">
        <v>68</v>
      </c>
      <c r="F41" s="4">
        <v>83</v>
      </c>
      <c r="G41" s="4">
        <v>33</v>
      </c>
      <c r="H41" s="4">
        <v>50</v>
      </c>
    </row>
    <row r="42" spans="1:8" ht="9.75" customHeight="1">
      <c r="A42" s="52" t="s">
        <v>69</v>
      </c>
      <c r="B42" s="4">
        <v>56</v>
      </c>
      <c r="C42" s="4">
        <v>35</v>
      </c>
      <c r="D42" s="4">
        <v>21</v>
      </c>
      <c r="E42" s="53" t="s">
        <v>70</v>
      </c>
      <c r="F42" s="4">
        <v>73</v>
      </c>
      <c r="G42" s="4">
        <v>38</v>
      </c>
      <c r="H42" s="4">
        <v>35</v>
      </c>
    </row>
    <row r="43" spans="1:8" ht="9.75" customHeight="1">
      <c r="A43" s="52" t="s">
        <v>71</v>
      </c>
      <c r="B43" s="4">
        <v>59</v>
      </c>
      <c r="C43" s="4">
        <v>30</v>
      </c>
      <c r="D43" s="4">
        <v>29</v>
      </c>
      <c r="E43" s="53" t="s">
        <v>72</v>
      </c>
      <c r="F43" s="4">
        <v>80</v>
      </c>
      <c r="G43" s="4">
        <v>39</v>
      </c>
      <c r="H43" s="4">
        <v>41</v>
      </c>
    </row>
    <row r="44" spans="1:8" ht="9.75" customHeight="1">
      <c r="A44" s="52" t="s">
        <v>73</v>
      </c>
      <c r="B44" s="4">
        <v>56</v>
      </c>
      <c r="C44" s="4">
        <v>33</v>
      </c>
      <c r="D44" s="4">
        <v>23</v>
      </c>
      <c r="E44" s="53" t="s">
        <v>74</v>
      </c>
      <c r="F44" s="4">
        <v>58</v>
      </c>
      <c r="G44" s="4">
        <v>22</v>
      </c>
      <c r="H44" s="4">
        <v>36</v>
      </c>
    </row>
    <row r="45" spans="1:8" ht="9.75" customHeight="1">
      <c r="A45" s="52" t="s">
        <v>75</v>
      </c>
      <c r="B45" s="4">
        <v>52</v>
      </c>
      <c r="C45" s="4">
        <v>32</v>
      </c>
      <c r="D45" s="4">
        <v>20</v>
      </c>
      <c r="E45" s="53" t="s">
        <v>76</v>
      </c>
      <c r="F45" s="4">
        <v>44</v>
      </c>
      <c r="G45" s="4">
        <v>15</v>
      </c>
      <c r="H45" s="4">
        <v>29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201</v>
      </c>
      <c r="C47" s="4">
        <f>SUM(C48:C52)</f>
        <v>98</v>
      </c>
      <c r="D47" s="4">
        <f>SUM(D48:D52)</f>
        <v>103</v>
      </c>
      <c r="E47" s="52" t="s">
        <v>78</v>
      </c>
      <c r="F47" s="4">
        <f>SUM(F48:F52)</f>
        <v>248</v>
      </c>
      <c r="G47" s="4">
        <f>SUM(G48:G52)</f>
        <v>102</v>
      </c>
      <c r="H47" s="4">
        <f>SUM(H48:H52)</f>
        <v>146</v>
      </c>
    </row>
    <row r="48" spans="1:8" ht="9.75" customHeight="1">
      <c r="A48" s="52" t="s">
        <v>79</v>
      </c>
      <c r="B48" s="4">
        <v>25</v>
      </c>
      <c r="C48" s="4">
        <v>14</v>
      </c>
      <c r="D48" s="4">
        <v>11</v>
      </c>
      <c r="E48" s="53" t="s">
        <v>80</v>
      </c>
      <c r="F48" s="4">
        <v>59</v>
      </c>
      <c r="G48" s="4">
        <v>26</v>
      </c>
      <c r="H48" s="4">
        <v>33</v>
      </c>
    </row>
    <row r="49" spans="1:8" ht="9.75" customHeight="1">
      <c r="A49" s="52" t="s">
        <v>81</v>
      </c>
      <c r="B49" s="4">
        <v>46</v>
      </c>
      <c r="C49" s="4">
        <v>26</v>
      </c>
      <c r="D49" s="4">
        <v>20</v>
      </c>
      <c r="E49" s="53" t="s">
        <v>82</v>
      </c>
      <c r="F49" s="4">
        <v>52</v>
      </c>
      <c r="G49" s="4">
        <v>22</v>
      </c>
      <c r="H49" s="4">
        <v>30</v>
      </c>
    </row>
    <row r="50" spans="1:8" ht="9.75" customHeight="1">
      <c r="A50" s="52" t="s">
        <v>83</v>
      </c>
      <c r="B50" s="4">
        <v>34</v>
      </c>
      <c r="C50" s="4">
        <v>9</v>
      </c>
      <c r="D50" s="4">
        <v>25</v>
      </c>
      <c r="E50" s="53" t="s">
        <v>84</v>
      </c>
      <c r="F50" s="4">
        <v>43</v>
      </c>
      <c r="G50" s="4">
        <v>12</v>
      </c>
      <c r="H50" s="4">
        <v>31</v>
      </c>
    </row>
    <row r="51" spans="1:8" ht="9.75" customHeight="1">
      <c r="A51" s="52" t="s">
        <v>85</v>
      </c>
      <c r="B51" s="4">
        <v>50</v>
      </c>
      <c r="C51" s="4">
        <v>27</v>
      </c>
      <c r="D51" s="4">
        <v>23</v>
      </c>
      <c r="E51" s="53" t="s">
        <v>86</v>
      </c>
      <c r="F51" s="4">
        <v>53</v>
      </c>
      <c r="G51" s="4">
        <v>24</v>
      </c>
      <c r="H51" s="4">
        <v>29</v>
      </c>
    </row>
    <row r="52" spans="1:8" ht="9.75" customHeight="1">
      <c r="A52" s="52" t="s">
        <v>87</v>
      </c>
      <c r="B52" s="4">
        <v>46</v>
      </c>
      <c r="C52" s="4">
        <v>22</v>
      </c>
      <c r="D52" s="4">
        <v>24</v>
      </c>
      <c r="E52" s="53" t="s">
        <v>88</v>
      </c>
      <c r="F52" s="4">
        <v>41</v>
      </c>
      <c r="G52" s="4">
        <v>18</v>
      </c>
      <c r="H52" s="4">
        <v>23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237</v>
      </c>
      <c r="C54" s="4">
        <f>SUM(C55:C59)</f>
        <v>125</v>
      </c>
      <c r="D54" s="4">
        <f>SUM(D55:D59)</f>
        <v>112</v>
      </c>
      <c r="E54" s="52" t="s">
        <v>90</v>
      </c>
      <c r="F54" s="4">
        <f>SUM(F55:F59)</f>
        <v>107</v>
      </c>
      <c r="G54" s="4">
        <f>SUM(G55:G59)</f>
        <v>36</v>
      </c>
      <c r="H54" s="4">
        <f>SUM(H55:H59)</f>
        <v>71</v>
      </c>
    </row>
    <row r="55" spans="1:8" ht="9.75" customHeight="1">
      <c r="A55" s="52" t="s">
        <v>91</v>
      </c>
      <c r="B55" s="4">
        <v>46</v>
      </c>
      <c r="C55" s="4">
        <v>29</v>
      </c>
      <c r="D55" s="4">
        <v>17</v>
      </c>
      <c r="E55" s="53" t="s">
        <v>92</v>
      </c>
      <c r="F55" s="4">
        <v>29</v>
      </c>
      <c r="G55" s="4">
        <v>10</v>
      </c>
      <c r="H55" s="4">
        <v>19</v>
      </c>
    </row>
    <row r="56" spans="1:8" ht="9.75" customHeight="1">
      <c r="A56" s="52" t="s">
        <v>93</v>
      </c>
      <c r="B56" s="4">
        <v>50</v>
      </c>
      <c r="C56" s="4">
        <v>25</v>
      </c>
      <c r="D56" s="4">
        <v>25</v>
      </c>
      <c r="E56" s="53" t="s">
        <v>94</v>
      </c>
      <c r="F56" s="4">
        <v>30</v>
      </c>
      <c r="G56" s="4">
        <v>8</v>
      </c>
      <c r="H56" s="4">
        <v>22</v>
      </c>
    </row>
    <row r="57" spans="1:8" ht="9.75" customHeight="1">
      <c r="A57" s="52" t="s">
        <v>95</v>
      </c>
      <c r="B57" s="4">
        <v>42</v>
      </c>
      <c r="C57" s="4">
        <v>24</v>
      </c>
      <c r="D57" s="4">
        <v>18</v>
      </c>
      <c r="E57" s="53" t="s">
        <v>96</v>
      </c>
      <c r="F57" s="4">
        <v>17</v>
      </c>
      <c r="G57" s="4">
        <v>9</v>
      </c>
      <c r="H57" s="4">
        <v>8</v>
      </c>
    </row>
    <row r="58" spans="1:8" ht="9.75" customHeight="1">
      <c r="A58" s="52" t="s">
        <v>97</v>
      </c>
      <c r="B58" s="4">
        <v>53</v>
      </c>
      <c r="C58" s="4">
        <v>24</v>
      </c>
      <c r="D58" s="4">
        <v>29</v>
      </c>
      <c r="E58" s="53" t="s">
        <v>98</v>
      </c>
      <c r="F58" s="4">
        <v>20</v>
      </c>
      <c r="G58" s="4">
        <v>6</v>
      </c>
      <c r="H58" s="4">
        <v>14</v>
      </c>
    </row>
    <row r="59" spans="1:8" ht="9.75" customHeight="1">
      <c r="A59" s="52" t="s">
        <v>99</v>
      </c>
      <c r="B59" s="4">
        <v>46</v>
      </c>
      <c r="C59" s="4">
        <v>23</v>
      </c>
      <c r="D59" s="4">
        <v>23</v>
      </c>
      <c r="E59" s="53" t="s">
        <v>100</v>
      </c>
      <c r="F59" s="4">
        <v>11</v>
      </c>
      <c r="G59" s="4">
        <v>3</v>
      </c>
      <c r="H59" s="4">
        <v>8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373</v>
      </c>
      <c r="C61" s="4">
        <f>SUM(C62:C66)</f>
        <v>216</v>
      </c>
      <c r="D61" s="4">
        <f>SUM(D62:D66)</f>
        <v>157</v>
      </c>
      <c r="E61" s="52" t="s">
        <v>102</v>
      </c>
      <c r="F61" s="4">
        <f>SUM(F62:F66)</f>
        <v>21</v>
      </c>
      <c r="G61" s="4">
        <f>SUM(G62:G66)</f>
        <v>4</v>
      </c>
      <c r="H61" s="4">
        <f>SUM(H62:H66)</f>
        <v>17</v>
      </c>
    </row>
    <row r="62" spans="1:8" ht="9.75" customHeight="1">
      <c r="A62" s="53" t="s">
        <v>103</v>
      </c>
      <c r="B62" s="4">
        <v>57</v>
      </c>
      <c r="C62" s="4">
        <v>32</v>
      </c>
      <c r="D62" s="4">
        <v>25</v>
      </c>
      <c r="E62" s="53" t="s">
        <v>104</v>
      </c>
      <c r="F62" s="4">
        <v>11</v>
      </c>
      <c r="G62" s="4">
        <v>3</v>
      </c>
      <c r="H62" s="4">
        <v>8</v>
      </c>
    </row>
    <row r="63" spans="1:8" ht="9.75" customHeight="1">
      <c r="A63" s="53" t="s">
        <v>105</v>
      </c>
      <c r="B63" s="4">
        <v>63</v>
      </c>
      <c r="C63" s="4">
        <v>33</v>
      </c>
      <c r="D63" s="4">
        <v>30</v>
      </c>
      <c r="E63" s="53" t="s">
        <v>106</v>
      </c>
      <c r="F63" s="4">
        <v>4</v>
      </c>
      <c r="G63" s="4">
        <v>1</v>
      </c>
      <c r="H63" s="4">
        <v>3</v>
      </c>
    </row>
    <row r="64" spans="1:8" ht="9.75" customHeight="1">
      <c r="A64" s="53" t="s">
        <v>107</v>
      </c>
      <c r="B64" s="4">
        <v>81</v>
      </c>
      <c r="C64" s="4">
        <v>49</v>
      </c>
      <c r="D64" s="4">
        <v>32</v>
      </c>
      <c r="E64" s="53" t="s">
        <v>108</v>
      </c>
      <c r="F64" s="4">
        <v>1</v>
      </c>
      <c r="G64" s="4">
        <v>0</v>
      </c>
      <c r="H64" s="4">
        <v>1</v>
      </c>
    </row>
    <row r="65" spans="1:8" ht="9.75" customHeight="1">
      <c r="A65" s="53" t="s">
        <v>109</v>
      </c>
      <c r="B65" s="4">
        <v>80</v>
      </c>
      <c r="C65" s="4">
        <v>45</v>
      </c>
      <c r="D65" s="4">
        <v>35</v>
      </c>
      <c r="E65" s="53" t="s">
        <v>110</v>
      </c>
      <c r="F65" s="4">
        <v>2</v>
      </c>
      <c r="G65" s="4">
        <v>0</v>
      </c>
      <c r="H65" s="4">
        <v>2</v>
      </c>
    </row>
    <row r="66" spans="1:8" ht="9.75" customHeight="1">
      <c r="A66" s="53" t="s">
        <v>111</v>
      </c>
      <c r="B66" s="4">
        <v>92</v>
      </c>
      <c r="C66" s="4">
        <v>57</v>
      </c>
      <c r="D66" s="4">
        <v>35</v>
      </c>
      <c r="E66" s="53" t="s">
        <v>112</v>
      </c>
      <c r="F66" s="4">
        <v>3</v>
      </c>
      <c r="G66" s="4">
        <v>0</v>
      </c>
      <c r="H66" s="4">
        <v>3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485</v>
      </c>
      <c r="C68" s="4">
        <f>SUM(C69:C73)</f>
        <v>268</v>
      </c>
      <c r="D68" s="4">
        <f>SUM(D69:D73)</f>
        <v>217</v>
      </c>
      <c r="E68" s="52" t="s">
        <v>114</v>
      </c>
      <c r="F68" s="4">
        <v>7</v>
      </c>
      <c r="G68" s="4">
        <v>5</v>
      </c>
      <c r="H68" s="4">
        <v>2</v>
      </c>
    </row>
    <row r="69" spans="1:8" ht="9.75" customHeight="1">
      <c r="A69" s="53" t="s">
        <v>115</v>
      </c>
      <c r="B69" s="4">
        <v>105</v>
      </c>
      <c r="C69" s="4">
        <v>65</v>
      </c>
      <c r="D69" s="4">
        <v>40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105</v>
      </c>
      <c r="C70" s="4">
        <v>56</v>
      </c>
      <c r="D70" s="4">
        <v>49</v>
      </c>
      <c r="E70" s="52" t="s">
        <v>117</v>
      </c>
      <c r="F70" s="4">
        <v>34</v>
      </c>
      <c r="G70" s="4">
        <v>21</v>
      </c>
      <c r="H70" s="4">
        <v>13</v>
      </c>
    </row>
    <row r="71" spans="1:8" ht="9.75" customHeight="1">
      <c r="A71" s="53" t="s">
        <v>118</v>
      </c>
      <c r="B71" s="4">
        <v>94</v>
      </c>
      <c r="C71" s="4">
        <v>53</v>
      </c>
      <c r="D71" s="4">
        <v>41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93</v>
      </c>
      <c r="C72" s="4">
        <v>50</v>
      </c>
      <c r="D72" s="4">
        <v>43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88</v>
      </c>
      <c r="C73" s="4">
        <v>44</v>
      </c>
      <c r="D73" s="4">
        <v>44</v>
      </c>
      <c r="E73" s="53" t="s">
        <v>128</v>
      </c>
      <c r="F73" s="4">
        <v>545</v>
      </c>
      <c r="G73" s="4">
        <v>282</v>
      </c>
      <c r="H73" s="4">
        <v>263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8.6</v>
      </c>
      <c r="G74" s="5">
        <v>8.9</v>
      </c>
      <c r="H74" s="5">
        <v>8.2</v>
      </c>
    </row>
    <row r="75" spans="1:8" ht="9.75" customHeight="1">
      <c r="A75" s="52" t="s">
        <v>121</v>
      </c>
      <c r="B75" s="4">
        <f>SUM(B76:B80)</f>
        <v>383</v>
      </c>
      <c r="C75" s="4">
        <f>SUM(C76:C80)</f>
        <v>210</v>
      </c>
      <c r="D75" s="4">
        <f>SUM(D76:D80)</f>
        <v>173</v>
      </c>
      <c r="E75" s="53" t="s">
        <v>129</v>
      </c>
      <c r="F75" s="4">
        <v>3384</v>
      </c>
      <c r="G75" s="4">
        <v>1818</v>
      </c>
      <c r="H75" s="4">
        <v>1566</v>
      </c>
    </row>
    <row r="76" spans="1:8" ht="9.75" customHeight="1">
      <c r="A76" s="53" t="s">
        <v>122</v>
      </c>
      <c r="B76" s="4">
        <v>89</v>
      </c>
      <c r="C76" s="4">
        <v>41</v>
      </c>
      <c r="D76" s="4">
        <v>48</v>
      </c>
      <c r="E76" s="52" t="s">
        <v>190</v>
      </c>
      <c r="F76" s="5">
        <v>53.2</v>
      </c>
      <c r="G76" s="5">
        <v>57.4</v>
      </c>
      <c r="H76" s="5">
        <v>49</v>
      </c>
    </row>
    <row r="77" spans="1:8" ht="9.75" customHeight="1">
      <c r="A77" s="53" t="s">
        <v>123</v>
      </c>
      <c r="B77" s="4">
        <v>63</v>
      </c>
      <c r="C77" s="4">
        <v>25</v>
      </c>
      <c r="D77" s="4">
        <v>38</v>
      </c>
      <c r="E77" s="52" t="s">
        <v>130</v>
      </c>
      <c r="F77" s="4">
        <v>2429</v>
      </c>
      <c r="G77" s="4">
        <v>1065</v>
      </c>
      <c r="H77" s="4">
        <v>1364</v>
      </c>
    </row>
    <row r="78" spans="1:8" ht="9.75" customHeight="1">
      <c r="A78" s="53" t="s">
        <v>124</v>
      </c>
      <c r="B78" s="4">
        <v>82</v>
      </c>
      <c r="C78" s="4">
        <v>48</v>
      </c>
      <c r="D78" s="4">
        <v>34</v>
      </c>
      <c r="E78" s="52" t="s">
        <v>190</v>
      </c>
      <c r="F78" s="5">
        <v>38.2</v>
      </c>
      <c r="G78" s="5">
        <v>33.6</v>
      </c>
      <c r="H78" s="5">
        <v>42.7</v>
      </c>
    </row>
    <row r="79" spans="1:8" ht="9.75" customHeight="1">
      <c r="A79" s="53" t="s">
        <v>125</v>
      </c>
      <c r="B79" s="4">
        <v>74</v>
      </c>
      <c r="C79" s="4">
        <v>46</v>
      </c>
      <c r="D79" s="4">
        <v>28</v>
      </c>
      <c r="E79" s="52" t="s">
        <v>208</v>
      </c>
      <c r="F79" s="4">
        <v>1259</v>
      </c>
      <c r="G79" s="4">
        <v>521</v>
      </c>
      <c r="H79" s="4">
        <v>738</v>
      </c>
    </row>
    <row r="80" spans="1:8" ht="9.75" customHeight="1">
      <c r="A80" s="53" t="s">
        <v>126</v>
      </c>
      <c r="B80" s="4">
        <v>75</v>
      </c>
      <c r="C80" s="4">
        <v>50</v>
      </c>
      <c r="D80" s="4">
        <v>25</v>
      </c>
      <c r="E80" s="52" t="s">
        <v>190</v>
      </c>
      <c r="F80" s="5">
        <v>19.8</v>
      </c>
      <c r="G80" s="5">
        <v>16.5</v>
      </c>
      <c r="H80" s="5">
        <v>23.1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53</v>
      </c>
      <c r="G82" s="6">
        <v>51.4</v>
      </c>
      <c r="H82" s="6">
        <v>54.5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&amp;C&amp;--46-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235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3560</v>
      </c>
      <c r="C3" s="2">
        <f>SUM(C5,C12,C19,C26,C33,C40,C47,C54,C61,C68,C75,G5,G12,G19,G26,G33,G40,G47,G54,G61,G70,G68)</f>
        <v>1753</v>
      </c>
      <c r="D3" s="2">
        <f>SUM(D5,D12,D19,D26,D33,D40,D47,D54,D61,D68,D75,H5,H12,H19,H26,H33,H40,H47,H54,H61,H70,H68)</f>
        <v>1807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90</v>
      </c>
      <c r="C5" s="4">
        <f>SUM(C6:C10)</f>
        <v>52</v>
      </c>
      <c r="D5" s="4">
        <f>SUM(D6:D10)</f>
        <v>38</v>
      </c>
      <c r="E5" s="52" t="s">
        <v>6</v>
      </c>
      <c r="F5" s="4">
        <f>SUM(F6:F10)</f>
        <v>265</v>
      </c>
      <c r="G5" s="4">
        <f>SUM(G6:G10)</f>
        <v>144</v>
      </c>
      <c r="H5" s="4">
        <f>SUM(H6:H10)</f>
        <v>121</v>
      </c>
    </row>
    <row r="6" spans="1:8" ht="9.75" customHeight="1">
      <c r="A6" s="53" t="s">
        <v>7</v>
      </c>
      <c r="B6" s="4">
        <v>13</v>
      </c>
      <c r="C6" s="4">
        <v>10</v>
      </c>
      <c r="D6" s="4">
        <v>3</v>
      </c>
      <c r="E6" s="53" t="s">
        <v>8</v>
      </c>
      <c r="F6" s="4">
        <v>58</v>
      </c>
      <c r="G6" s="4">
        <v>31</v>
      </c>
      <c r="H6" s="4">
        <v>27</v>
      </c>
    </row>
    <row r="7" spans="1:8" ht="9.75" customHeight="1">
      <c r="A7" s="53" t="s">
        <v>9</v>
      </c>
      <c r="B7" s="4">
        <v>16</v>
      </c>
      <c r="C7" s="4">
        <v>10</v>
      </c>
      <c r="D7" s="4">
        <v>6</v>
      </c>
      <c r="E7" s="53" t="s">
        <v>10</v>
      </c>
      <c r="F7" s="4">
        <v>65</v>
      </c>
      <c r="G7" s="4">
        <v>33</v>
      </c>
      <c r="H7" s="4">
        <v>32</v>
      </c>
    </row>
    <row r="8" spans="1:8" ht="9.75" customHeight="1">
      <c r="A8" s="53" t="s">
        <v>11</v>
      </c>
      <c r="B8" s="4">
        <v>20</v>
      </c>
      <c r="C8" s="4">
        <v>13</v>
      </c>
      <c r="D8" s="4">
        <v>7</v>
      </c>
      <c r="E8" s="53" t="s">
        <v>12</v>
      </c>
      <c r="F8" s="4">
        <v>50</v>
      </c>
      <c r="G8" s="4">
        <v>26</v>
      </c>
      <c r="H8" s="4">
        <v>24</v>
      </c>
    </row>
    <row r="9" spans="1:8" ht="9.75" customHeight="1">
      <c r="A9" s="53" t="s">
        <v>13</v>
      </c>
      <c r="B9" s="4">
        <v>17</v>
      </c>
      <c r="C9" s="4">
        <v>6</v>
      </c>
      <c r="D9" s="4">
        <v>11</v>
      </c>
      <c r="E9" s="53" t="s">
        <v>14</v>
      </c>
      <c r="F9" s="4">
        <v>48</v>
      </c>
      <c r="G9" s="4">
        <v>28</v>
      </c>
      <c r="H9" s="4">
        <v>20</v>
      </c>
    </row>
    <row r="10" spans="1:8" ht="9.75" customHeight="1">
      <c r="A10" s="53" t="s">
        <v>15</v>
      </c>
      <c r="B10" s="4">
        <v>24</v>
      </c>
      <c r="C10" s="4">
        <v>13</v>
      </c>
      <c r="D10" s="4">
        <v>11</v>
      </c>
      <c r="E10" s="53" t="s">
        <v>16</v>
      </c>
      <c r="F10" s="4">
        <v>44</v>
      </c>
      <c r="G10" s="4">
        <v>26</v>
      </c>
      <c r="H10" s="4">
        <v>18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133</v>
      </c>
      <c r="C12" s="4">
        <f>SUM(C13:C17)</f>
        <v>71</v>
      </c>
      <c r="D12" s="4">
        <f>SUM(D13:D17)</f>
        <v>62</v>
      </c>
      <c r="E12" s="52" t="s">
        <v>18</v>
      </c>
      <c r="F12" s="4">
        <f>SUM(F13:F17)</f>
        <v>283</v>
      </c>
      <c r="G12" s="4">
        <f>SUM(G13:G17)</f>
        <v>130</v>
      </c>
      <c r="H12" s="4">
        <f>SUM(H13:H17)</f>
        <v>153</v>
      </c>
    </row>
    <row r="13" spans="1:8" ht="9.75" customHeight="1">
      <c r="A13" s="53" t="s">
        <v>19</v>
      </c>
      <c r="B13" s="4">
        <v>29</v>
      </c>
      <c r="C13" s="4">
        <v>16</v>
      </c>
      <c r="D13" s="4">
        <v>13</v>
      </c>
      <c r="E13" s="53" t="s">
        <v>20</v>
      </c>
      <c r="F13" s="4">
        <v>51</v>
      </c>
      <c r="G13" s="4">
        <v>23</v>
      </c>
      <c r="H13" s="4">
        <v>28</v>
      </c>
    </row>
    <row r="14" spans="1:8" ht="9.75" customHeight="1">
      <c r="A14" s="53" t="s">
        <v>21</v>
      </c>
      <c r="B14" s="4">
        <v>25</v>
      </c>
      <c r="C14" s="4">
        <v>11</v>
      </c>
      <c r="D14" s="4">
        <v>14</v>
      </c>
      <c r="E14" s="53" t="s">
        <v>22</v>
      </c>
      <c r="F14" s="4">
        <v>49</v>
      </c>
      <c r="G14" s="4">
        <v>24</v>
      </c>
      <c r="H14" s="4">
        <v>25</v>
      </c>
    </row>
    <row r="15" spans="1:8" ht="9.75" customHeight="1">
      <c r="A15" s="53" t="s">
        <v>23</v>
      </c>
      <c r="B15" s="4">
        <v>31</v>
      </c>
      <c r="C15" s="4">
        <v>18</v>
      </c>
      <c r="D15" s="4">
        <v>13</v>
      </c>
      <c r="E15" s="53" t="s">
        <v>24</v>
      </c>
      <c r="F15" s="4">
        <v>64</v>
      </c>
      <c r="G15" s="4">
        <v>32</v>
      </c>
      <c r="H15" s="4">
        <v>32</v>
      </c>
    </row>
    <row r="16" spans="1:8" ht="9.75" customHeight="1">
      <c r="A16" s="53" t="s">
        <v>25</v>
      </c>
      <c r="B16" s="4">
        <v>23</v>
      </c>
      <c r="C16" s="4">
        <v>13</v>
      </c>
      <c r="D16" s="4">
        <v>10</v>
      </c>
      <c r="E16" s="53" t="s">
        <v>26</v>
      </c>
      <c r="F16" s="4">
        <v>57</v>
      </c>
      <c r="G16" s="4">
        <v>24</v>
      </c>
      <c r="H16" s="4">
        <v>33</v>
      </c>
    </row>
    <row r="17" spans="1:8" ht="9.75" customHeight="1">
      <c r="A17" s="53" t="s">
        <v>27</v>
      </c>
      <c r="B17" s="4">
        <v>25</v>
      </c>
      <c r="C17" s="4">
        <v>13</v>
      </c>
      <c r="D17" s="4">
        <v>12</v>
      </c>
      <c r="E17" s="53" t="s">
        <v>28</v>
      </c>
      <c r="F17" s="4">
        <v>62</v>
      </c>
      <c r="G17" s="4">
        <v>27</v>
      </c>
      <c r="H17" s="4">
        <v>35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167</v>
      </c>
      <c r="C19" s="4">
        <f>SUM(C20:C24)</f>
        <v>96</v>
      </c>
      <c r="D19" s="4">
        <f>SUM(D20:D24)</f>
        <v>71</v>
      </c>
      <c r="E19" s="52" t="s">
        <v>30</v>
      </c>
      <c r="F19" s="4">
        <f>SUM(F20:F24)</f>
        <v>312</v>
      </c>
      <c r="G19" s="4">
        <f>SUM(G20:G24)</f>
        <v>175</v>
      </c>
      <c r="H19" s="4">
        <f>SUM(H20:H24)</f>
        <v>137</v>
      </c>
    </row>
    <row r="20" spans="1:8" ht="9.75" customHeight="1">
      <c r="A20" s="52" t="s">
        <v>31</v>
      </c>
      <c r="B20" s="4">
        <v>37</v>
      </c>
      <c r="C20" s="4">
        <v>20</v>
      </c>
      <c r="D20" s="4">
        <v>17</v>
      </c>
      <c r="E20" s="53" t="s">
        <v>32</v>
      </c>
      <c r="F20" s="4">
        <v>64</v>
      </c>
      <c r="G20" s="4">
        <v>38</v>
      </c>
      <c r="H20" s="4">
        <v>26</v>
      </c>
    </row>
    <row r="21" spans="1:8" ht="9.75" customHeight="1">
      <c r="A21" s="52" t="s">
        <v>33</v>
      </c>
      <c r="B21" s="4">
        <v>32</v>
      </c>
      <c r="C21" s="4">
        <v>17</v>
      </c>
      <c r="D21" s="4">
        <v>15</v>
      </c>
      <c r="E21" s="53" t="s">
        <v>34</v>
      </c>
      <c r="F21" s="4">
        <v>65</v>
      </c>
      <c r="G21" s="4">
        <v>30</v>
      </c>
      <c r="H21" s="4">
        <v>35</v>
      </c>
    </row>
    <row r="22" spans="1:8" ht="9.75" customHeight="1">
      <c r="A22" s="52" t="s">
        <v>35</v>
      </c>
      <c r="B22" s="4">
        <v>26</v>
      </c>
      <c r="C22" s="4">
        <v>16</v>
      </c>
      <c r="D22" s="4">
        <v>10</v>
      </c>
      <c r="E22" s="53" t="s">
        <v>36</v>
      </c>
      <c r="F22" s="4">
        <v>56</v>
      </c>
      <c r="G22" s="4">
        <v>36</v>
      </c>
      <c r="H22" s="4">
        <v>20</v>
      </c>
    </row>
    <row r="23" spans="1:8" ht="9.75" customHeight="1">
      <c r="A23" s="52" t="s">
        <v>37</v>
      </c>
      <c r="B23" s="4">
        <v>35</v>
      </c>
      <c r="C23" s="4">
        <v>20</v>
      </c>
      <c r="D23" s="4">
        <v>15</v>
      </c>
      <c r="E23" s="53" t="s">
        <v>38</v>
      </c>
      <c r="F23" s="4">
        <v>69</v>
      </c>
      <c r="G23" s="4">
        <v>37</v>
      </c>
      <c r="H23" s="4">
        <v>32</v>
      </c>
    </row>
    <row r="24" spans="1:8" ht="9.75" customHeight="1">
      <c r="A24" s="52" t="s">
        <v>39</v>
      </c>
      <c r="B24" s="4">
        <v>37</v>
      </c>
      <c r="C24" s="4">
        <v>23</v>
      </c>
      <c r="D24" s="4">
        <v>14</v>
      </c>
      <c r="E24" s="53" t="s">
        <v>40</v>
      </c>
      <c r="F24" s="4">
        <v>58</v>
      </c>
      <c r="G24" s="4">
        <v>34</v>
      </c>
      <c r="H24" s="4">
        <v>24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188</v>
      </c>
      <c r="C26" s="4">
        <f>SUM(C27:C31)</f>
        <v>93</v>
      </c>
      <c r="D26" s="4">
        <f>SUM(D27:D31)</f>
        <v>95</v>
      </c>
      <c r="E26" s="52" t="s">
        <v>42</v>
      </c>
      <c r="F26" s="4">
        <f>SUM(F27:F31)</f>
        <v>228</v>
      </c>
      <c r="G26" s="4">
        <f>SUM(G27:G31)</f>
        <v>112</v>
      </c>
      <c r="H26" s="4">
        <f>SUM(H27:H31)</f>
        <v>116</v>
      </c>
    </row>
    <row r="27" spans="1:8" ht="9.75" customHeight="1">
      <c r="A27" s="52" t="s">
        <v>43</v>
      </c>
      <c r="B27" s="4">
        <v>31</v>
      </c>
      <c r="C27" s="4">
        <v>18</v>
      </c>
      <c r="D27" s="4">
        <v>13</v>
      </c>
      <c r="E27" s="53" t="s">
        <v>44</v>
      </c>
      <c r="F27" s="4">
        <v>65</v>
      </c>
      <c r="G27" s="4">
        <v>29</v>
      </c>
      <c r="H27" s="4">
        <v>36</v>
      </c>
    </row>
    <row r="28" spans="1:8" ht="9.75" customHeight="1">
      <c r="A28" s="52" t="s">
        <v>45</v>
      </c>
      <c r="B28" s="4">
        <v>42</v>
      </c>
      <c r="C28" s="4">
        <v>19</v>
      </c>
      <c r="D28" s="4">
        <v>23</v>
      </c>
      <c r="E28" s="53" t="s">
        <v>46</v>
      </c>
      <c r="F28" s="4">
        <v>32</v>
      </c>
      <c r="G28" s="4">
        <v>17</v>
      </c>
      <c r="H28" s="4">
        <v>15</v>
      </c>
    </row>
    <row r="29" spans="1:8" ht="9.75" customHeight="1">
      <c r="A29" s="52" t="s">
        <v>47</v>
      </c>
      <c r="B29" s="4">
        <v>40</v>
      </c>
      <c r="C29" s="4">
        <v>18</v>
      </c>
      <c r="D29" s="4">
        <v>22</v>
      </c>
      <c r="E29" s="53" t="s">
        <v>48</v>
      </c>
      <c r="F29" s="4">
        <v>48</v>
      </c>
      <c r="G29" s="4">
        <v>23</v>
      </c>
      <c r="H29" s="4">
        <v>25</v>
      </c>
    </row>
    <row r="30" spans="1:8" ht="9.75" customHeight="1">
      <c r="A30" s="52" t="s">
        <v>49</v>
      </c>
      <c r="B30" s="4">
        <v>37</v>
      </c>
      <c r="C30" s="4">
        <v>17</v>
      </c>
      <c r="D30" s="4">
        <v>20</v>
      </c>
      <c r="E30" s="53" t="s">
        <v>50</v>
      </c>
      <c r="F30" s="4">
        <v>41</v>
      </c>
      <c r="G30" s="4">
        <v>21</v>
      </c>
      <c r="H30" s="4">
        <v>20</v>
      </c>
    </row>
    <row r="31" spans="1:8" ht="9.75" customHeight="1">
      <c r="A31" s="52" t="s">
        <v>51</v>
      </c>
      <c r="B31" s="4">
        <v>38</v>
      </c>
      <c r="C31" s="4">
        <v>21</v>
      </c>
      <c r="D31" s="4">
        <v>17</v>
      </c>
      <c r="E31" s="53" t="s">
        <v>52</v>
      </c>
      <c r="F31" s="4">
        <v>42</v>
      </c>
      <c r="G31" s="4">
        <v>22</v>
      </c>
      <c r="H31" s="4">
        <v>20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115</v>
      </c>
      <c r="C33" s="4">
        <f>SUM(C34:C38)</f>
        <v>65</v>
      </c>
      <c r="D33" s="4">
        <f>SUM(D34:D38)</f>
        <v>50</v>
      </c>
      <c r="E33" s="52" t="s">
        <v>54</v>
      </c>
      <c r="F33" s="4">
        <f>SUM(F34:F38)</f>
        <v>219</v>
      </c>
      <c r="G33" s="4">
        <f>SUM(G34:G38)</f>
        <v>95</v>
      </c>
      <c r="H33" s="4">
        <f>SUM(H34:H38)</f>
        <v>124</v>
      </c>
    </row>
    <row r="34" spans="1:8" ht="9.75" customHeight="1">
      <c r="A34" s="52" t="s">
        <v>55</v>
      </c>
      <c r="B34" s="4">
        <v>35</v>
      </c>
      <c r="C34" s="4">
        <v>16</v>
      </c>
      <c r="D34" s="4">
        <v>19</v>
      </c>
      <c r="E34" s="53" t="s">
        <v>56</v>
      </c>
      <c r="F34" s="4">
        <v>37</v>
      </c>
      <c r="G34" s="4">
        <v>12</v>
      </c>
      <c r="H34" s="4">
        <v>25</v>
      </c>
    </row>
    <row r="35" spans="1:8" ht="9.75" customHeight="1">
      <c r="A35" s="52" t="s">
        <v>57</v>
      </c>
      <c r="B35" s="4">
        <v>21</v>
      </c>
      <c r="C35" s="4">
        <v>14</v>
      </c>
      <c r="D35" s="4">
        <v>7</v>
      </c>
      <c r="E35" s="53" t="s">
        <v>58</v>
      </c>
      <c r="F35" s="4">
        <v>43</v>
      </c>
      <c r="G35" s="4">
        <v>19</v>
      </c>
      <c r="H35" s="4">
        <v>24</v>
      </c>
    </row>
    <row r="36" spans="1:8" ht="9.75" customHeight="1">
      <c r="A36" s="52" t="s">
        <v>59</v>
      </c>
      <c r="B36" s="4">
        <v>25</v>
      </c>
      <c r="C36" s="4">
        <v>16</v>
      </c>
      <c r="D36" s="4">
        <v>9</v>
      </c>
      <c r="E36" s="53" t="s">
        <v>60</v>
      </c>
      <c r="F36" s="4">
        <v>49</v>
      </c>
      <c r="G36" s="4">
        <v>20</v>
      </c>
      <c r="H36" s="4">
        <v>29</v>
      </c>
    </row>
    <row r="37" spans="1:8" ht="9.75" customHeight="1">
      <c r="A37" s="52" t="s">
        <v>61</v>
      </c>
      <c r="B37" s="4">
        <v>13</v>
      </c>
      <c r="C37" s="4">
        <v>7</v>
      </c>
      <c r="D37" s="4">
        <v>6</v>
      </c>
      <c r="E37" s="53" t="s">
        <v>62</v>
      </c>
      <c r="F37" s="4">
        <v>45</v>
      </c>
      <c r="G37" s="4">
        <v>22</v>
      </c>
      <c r="H37" s="4">
        <v>23</v>
      </c>
    </row>
    <row r="38" spans="1:8" ht="9.75" customHeight="1">
      <c r="A38" s="52" t="s">
        <v>63</v>
      </c>
      <c r="B38" s="4">
        <v>21</v>
      </c>
      <c r="C38" s="4">
        <v>12</v>
      </c>
      <c r="D38" s="4">
        <v>9</v>
      </c>
      <c r="E38" s="53" t="s">
        <v>64</v>
      </c>
      <c r="F38" s="4">
        <v>45</v>
      </c>
      <c r="G38" s="4">
        <v>22</v>
      </c>
      <c r="H38" s="4">
        <v>23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120</v>
      </c>
      <c r="C40" s="4">
        <f>SUM(C41:C45)</f>
        <v>63</v>
      </c>
      <c r="D40" s="4">
        <f>SUM(D41:D45)</f>
        <v>57</v>
      </c>
      <c r="E40" s="52" t="s">
        <v>66</v>
      </c>
      <c r="F40" s="4">
        <f>SUM(F41:F45)</f>
        <v>223</v>
      </c>
      <c r="G40" s="4">
        <f>SUM(G41:G45)</f>
        <v>105</v>
      </c>
      <c r="H40" s="4">
        <f>SUM(H41:H45)</f>
        <v>118</v>
      </c>
    </row>
    <row r="41" spans="1:8" ht="9.75" customHeight="1">
      <c r="A41" s="52" t="s">
        <v>67</v>
      </c>
      <c r="B41" s="4">
        <v>18</v>
      </c>
      <c r="C41" s="4">
        <v>8</v>
      </c>
      <c r="D41" s="4">
        <v>10</v>
      </c>
      <c r="E41" s="53" t="s">
        <v>68</v>
      </c>
      <c r="F41" s="4">
        <v>50</v>
      </c>
      <c r="G41" s="4">
        <v>24</v>
      </c>
      <c r="H41" s="4">
        <v>26</v>
      </c>
    </row>
    <row r="42" spans="1:8" ht="9.75" customHeight="1">
      <c r="A42" s="52" t="s">
        <v>69</v>
      </c>
      <c r="B42" s="4">
        <v>21</v>
      </c>
      <c r="C42" s="4">
        <v>9</v>
      </c>
      <c r="D42" s="4">
        <v>12</v>
      </c>
      <c r="E42" s="53" t="s">
        <v>70</v>
      </c>
      <c r="F42" s="4">
        <v>45</v>
      </c>
      <c r="G42" s="4">
        <v>23</v>
      </c>
      <c r="H42" s="4">
        <v>22</v>
      </c>
    </row>
    <row r="43" spans="1:8" ht="9.75" customHeight="1">
      <c r="A43" s="52" t="s">
        <v>71</v>
      </c>
      <c r="B43" s="4">
        <v>23</v>
      </c>
      <c r="C43" s="4">
        <v>16</v>
      </c>
      <c r="D43" s="4">
        <v>7</v>
      </c>
      <c r="E43" s="53" t="s">
        <v>72</v>
      </c>
      <c r="F43" s="4">
        <v>51</v>
      </c>
      <c r="G43" s="4">
        <v>23</v>
      </c>
      <c r="H43" s="4">
        <v>28</v>
      </c>
    </row>
    <row r="44" spans="1:8" ht="9.75" customHeight="1">
      <c r="A44" s="52" t="s">
        <v>73</v>
      </c>
      <c r="B44" s="4">
        <v>26</v>
      </c>
      <c r="C44" s="4">
        <v>16</v>
      </c>
      <c r="D44" s="4">
        <v>10</v>
      </c>
      <c r="E44" s="53" t="s">
        <v>74</v>
      </c>
      <c r="F44" s="4">
        <v>35</v>
      </c>
      <c r="G44" s="4">
        <v>20</v>
      </c>
      <c r="H44" s="4">
        <v>15</v>
      </c>
    </row>
    <row r="45" spans="1:8" ht="9.75" customHeight="1">
      <c r="A45" s="52" t="s">
        <v>75</v>
      </c>
      <c r="B45" s="4">
        <v>32</v>
      </c>
      <c r="C45" s="4">
        <v>14</v>
      </c>
      <c r="D45" s="4">
        <v>18</v>
      </c>
      <c r="E45" s="53" t="s">
        <v>76</v>
      </c>
      <c r="F45" s="4">
        <v>42</v>
      </c>
      <c r="G45" s="4">
        <v>15</v>
      </c>
      <c r="H45" s="4">
        <v>27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131</v>
      </c>
      <c r="C47" s="4">
        <f>SUM(C48:C52)</f>
        <v>77</v>
      </c>
      <c r="D47" s="4">
        <f>SUM(D48:D52)</f>
        <v>54</v>
      </c>
      <c r="E47" s="52" t="s">
        <v>78</v>
      </c>
      <c r="F47" s="4">
        <f>SUM(F48:F52)</f>
        <v>171</v>
      </c>
      <c r="G47" s="4">
        <f>SUM(G48:G52)</f>
        <v>64</v>
      </c>
      <c r="H47" s="4">
        <f>SUM(H48:H52)</f>
        <v>107</v>
      </c>
    </row>
    <row r="48" spans="1:8" ht="9.75" customHeight="1">
      <c r="A48" s="52" t="s">
        <v>79</v>
      </c>
      <c r="B48" s="4">
        <v>22</v>
      </c>
      <c r="C48" s="4">
        <v>12</v>
      </c>
      <c r="D48" s="4">
        <v>10</v>
      </c>
      <c r="E48" s="53" t="s">
        <v>80</v>
      </c>
      <c r="F48" s="4">
        <v>34</v>
      </c>
      <c r="G48" s="4">
        <v>15</v>
      </c>
      <c r="H48" s="4">
        <v>19</v>
      </c>
    </row>
    <row r="49" spans="1:8" ht="9.75" customHeight="1">
      <c r="A49" s="52" t="s">
        <v>81</v>
      </c>
      <c r="B49" s="4">
        <v>37</v>
      </c>
      <c r="C49" s="4">
        <v>19</v>
      </c>
      <c r="D49" s="4">
        <v>18</v>
      </c>
      <c r="E49" s="53" t="s">
        <v>82</v>
      </c>
      <c r="F49" s="4">
        <v>37</v>
      </c>
      <c r="G49" s="4">
        <v>17</v>
      </c>
      <c r="H49" s="4">
        <v>20</v>
      </c>
    </row>
    <row r="50" spans="1:8" ht="9.75" customHeight="1">
      <c r="A50" s="52" t="s">
        <v>83</v>
      </c>
      <c r="B50" s="4">
        <v>25</v>
      </c>
      <c r="C50" s="4">
        <v>14</v>
      </c>
      <c r="D50" s="4">
        <v>11</v>
      </c>
      <c r="E50" s="53" t="s">
        <v>84</v>
      </c>
      <c r="F50" s="4">
        <v>37</v>
      </c>
      <c r="G50" s="4">
        <v>16</v>
      </c>
      <c r="H50" s="4">
        <v>21</v>
      </c>
    </row>
    <row r="51" spans="1:8" ht="9.75" customHeight="1">
      <c r="A51" s="52" t="s">
        <v>85</v>
      </c>
      <c r="B51" s="4">
        <v>33</v>
      </c>
      <c r="C51" s="4">
        <v>24</v>
      </c>
      <c r="D51" s="4">
        <v>9</v>
      </c>
      <c r="E51" s="53" t="s">
        <v>86</v>
      </c>
      <c r="F51" s="4">
        <v>25</v>
      </c>
      <c r="G51" s="4">
        <v>7</v>
      </c>
      <c r="H51" s="4">
        <v>18</v>
      </c>
    </row>
    <row r="52" spans="1:8" ht="9.75" customHeight="1">
      <c r="A52" s="52" t="s">
        <v>87</v>
      </c>
      <c r="B52" s="4">
        <v>14</v>
      </c>
      <c r="C52" s="4">
        <v>8</v>
      </c>
      <c r="D52" s="4">
        <v>6</v>
      </c>
      <c r="E52" s="53" t="s">
        <v>88</v>
      </c>
      <c r="F52" s="4">
        <v>38</v>
      </c>
      <c r="G52" s="4">
        <v>9</v>
      </c>
      <c r="H52" s="4">
        <v>29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176</v>
      </c>
      <c r="C54" s="4">
        <f>SUM(C55:C59)</f>
        <v>93</v>
      </c>
      <c r="D54" s="4">
        <f>SUM(D55:D59)</f>
        <v>83</v>
      </c>
      <c r="E54" s="52" t="s">
        <v>90</v>
      </c>
      <c r="F54" s="4">
        <f>SUM(F55:F59)</f>
        <v>96</v>
      </c>
      <c r="G54" s="4">
        <f>SUM(G55:G59)</f>
        <v>24</v>
      </c>
      <c r="H54" s="4">
        <f>SUM(H55:H59)</f>
        <v>72</v>
      </c>
    </row>
    <row r="55" spans="1:8" ht="9.75" customHeight="1">
      <c r="A55" s="52" t="s">
        <v>91</v>
      </c>
      <c r="B55" s="4">
        <v>34</v>
      </c>
      <c r="C55" s="4">
        <v>19</v>
      </c>
      <c r="D55" s="4">
        <v>15</v>
      </c>
      <c r="E55" s="53" t="s">
        <v>92</v>
      </c>
      <c r="F55" s="4">
        <v>34</v>
      </c>
      <c r="G55" s="4">
        <v>11</v>
      </c>
      <c r="H55" s="4">
        <v>23</v>
      </c>
    </row>
    <row r="56" spans="1:8" ht="9.75" customHeight="1">
      <c r="A56" s="52" t="s">
        <v>93</v>
      </c>
      <c r="B56" s="4">
        <v>29</v>
      </c>
      <c r="C56" s="4">
        <v>14</v>
      </c>
      <c r="D56" s="4">
        <v>15</v>
      </c>
      <c r="E56" s="53" t="s">
        <v>94</v>
      </c>
      <c r="F56" s="4">
        <v>20</v>
      </c>
      <c r="G56" s="4">
        <v>5</v>
      </c>
      <c r="H56" s="4">
        <v>15</v>
      </c>
    </row>
    <row r="57" spans="1:8" ht="9.75" customHeight="1">
      <c r="A57" s="52" t="s">
        <v>95</v>
      </c>
      <c r="B57" s="4">
        <v>44</v>
      </c>
      <c r="C57" s="4">
        <v>25</v>
      </c>
      <c r="D57" s="4">
        <v>19</v>
      </c>
      <c r="E57" s="53" t="s">
        <v>96</v>
      </c>
      <c r="F57" s="4">
        <v>13</v>
      </c>
      <c r="G57" s="4">
        <v>3</v>
      </c>
      <c r="H57" s="4">
        <v>10</v>
      </c>
    </row>
    <row r="58" spans="1:8" ht="9.75" customHeight="1">
      <c r="A58" s="52" t="s">
        <v>97</v>
      </c>
      <c r="B58" s="4">
        <v>36</v>
      </c>
      <c r="C58" s="4">
        <v>19</v>
      </c>
      <c r="D58" s="4">
        <v>17</v>
      </c>
      <c r="E58" s="53" t="s">
        <v>98</v>
      </c>
      <c r="F58" s="4">
        <v>16</v>
      </c>
      <c r="G58" s="4">
        <v>2</v>
      </c>
      <c r="H58" s="4">
        <v>14</v>
      </c>
    </row>
    <row r="59" spans="1:8" ht="9.75" customHeight="1">
      <c r="A59" s="52" t="s">
        <v>99</v>
      </c>
      <c r="B59" s="4">
        <v>33</v>
      </c>
      <c r="C59" s="4">
        <v>16</v>
      </c>
      <c r="D59" s="4">
        <v>17</v>
      </c>
      <c r="E59" s="53" t="s">
        <v>100</v>
      </c>
      <c r="F59" s="4">
        <v>13</v>
      </c>
      <c r="G59" s="4">
        <v>3</v>
      </c>
      <c r="H59" s="4">
        <v>10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206</v>
      </c>
      <c r="C61" s="4">
        <f>SUM(C62:C66)</f>
        <v>93</v>
      </c>
      <c r="D61" s="4">
        <f>SUM(D62:D66)</f>
        <v>113</v>
      </c>
      <c r="E61" s="52" t="s">
        <v>102</v>
      </c>
      <c r="F61" s="4">
        <f>SUM(F62:F66)</f>
        <v>26</v>
      </c>
      <c r="G61" s="4">
        <f>SUM(G62:G66)</f>
        <v>3</v>
      </c>
      <c r="H61" s="4">
        <f>SUM(H62:H66)</f>
        <v>23</v>
      </c>
    </row>
    <row r="62" spans="1:8" ht="9.75" customHeight="1">
      <c r="A62" s="53" t="s">
        <v>103</v>
      </c>
      <c r="B62" s="4">
        <v>41</v>
      </c>
      <c r="C62" s="4">
        <v>20</v>
      </c>
      <c r="D62" s="4">
        <v>21</v>
      </c>
      <c r="E62" s="53" t="s">
        <v>104</v>
      </c>
      <c r="F62" s="4">
        <v>6</v>
      </c>
      <c r="G62" s="4">
        <v>0</v>
      </c>
      <c r="H62" s="4">
        <v>6</v>
      </c>
    </row>
    <row r="63" spans="1:8" ht="9.75" customHeight="1">
      <c r="A63" s="53" t="s">
        <v>105</v>
      </c>
      <c r="B63" s="4">
        <v>29</v>
      </c>
      <c r="C63" s="4">
        <v>13</v>
      </c>
      <c r="D63" s="4">
        <v>16</v>
      </c>
      <c r="E63" s="53" t="s">
        <v>106</v>
      </c>
      <c r="F63" s="4">
        <v>10</v>
      </c>
      <c r="G63" s="4">
        <v>2</v>
      </c>
      <c r="H63" s="4">
        <v>8</v>
      </c>
    </row>
    <row r="64" spans="1:8" ht="9.75" customHeight="1">
      <c r="A64" s="53" t="s">
        <v>107</v>
      </c>
      <c r="B64" s="4">
        <v>39</v>
      </c>
      <c r="C64" s="4">
        <v>15</v>
      </c>
      <c r="D64" s="4">
        <v>24</v>
      </c>
      <c r="E64" s="53" t="s">
        <v>108</v>
      </c>
      <c r="F64" s="4">
        <v>7</v>
      </c>
      <c r="G64" s="4">
        <v>1</v>
      </c>
      <c r="H64" s="4">
        <v>6</v>
      </c>
    </row>
    <row r="65" spans="1:8" ht="9.75" customHeight="1">
      <c r="A65" s="53" t="s">
        <v>109</v>
      </c>
      <c r="B65" s="4">
        <v>38</v>
      </c>
      <c r="C65" s="4">
        <v>16</v>
      </c>
      <c r="D65" s="4">
        <v>22</v>
      </c>
      <c r="E65" s="53" t="s">
        <v>110</v>
      </c>
      <c r="F65" s="4">
        <v>3</v>
      </c>
      <c r="G65" s="4">
        <v>0</v>
      </c>
      <c r="H65" s="4">
        <v>3</v>
      </c>
    </row>
    <row r="66" spans="1:8" ht="9.75" customHeight="1">
      <c r="A66" s="53" t="s">
        <v>111</v>
      </c>
      <c r="B66" s="4">
        <v>59</v>
      </c>
      <c r="C66" s="4">
        <v>29</v>
      </c>
      <c r="D66" s="4">
        <v>30</v>
      </c>
      <c r="E66" s="53" t="s">
        <v>112</v>
      </c>
      <c r="F66" s="4">
        <v>0</v>
      </c>
      <c r="G66" s="4">
        <v>0</v>
      </c>
      <c r="H66" s="4">
        <v>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199</v>
      </c>
      <c r="C68" s="4">
        <f>SUM(C69:C73)</f>
        <v>98</v>
      </c>
      <c r="D68" s="4">
        <f>SUM(D69:D73)</f>
        <v>101</v>
      </c>
      <c r="E68" s="52" t="s">
        <v>114</v>
      </c>
      <c r="F68" s="4">
        <v>2</v>
      </c>
      <c r="G68" s="4">
        <v>0</v>
      </c>
      <c r="H68" s="4">
        <v>2</v>
      </c>
    </row>
    <row r="69" spans="1:8" ht="9.75" customHeight="1">
      <c r="A69" s="53" t="s">
        <v>115</v>
      </c>
      <c r="B69" s="4">
        <v>41</v>
      </c>
      <c r="C69" s="4">
        <v>23</v>
      </c>
      <c r="D69" s="4">
        <v>18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33</v>
      </c>
      <c r="C70" s="4">
        <v>11</v>
      </c>
      <c r="D70" s="4">
        <v>22</v>
      </c>
      <c r="E70" s="52" t="s">
        <v>117</v>
      </c>
      <c r="F70" s="4">
        <v>1</v>
      </c>
      <c r="G70" s="4">
        <v>1</v>
      </c>
      <c r="H70" s="4">
        <v>0</v>
      </c>
    </row>
    <row r="71" spans="1:8" ht="9.75" customHeight="1">
      <c r="A71" s="53" t="s">
        <v>118</v>
      </c>
      <c r="B71" s="4">
        <v>41</v>
      </c>
      <c r="C71" s="4">
        <v>20</v>
      </c>
      <c r="D71" s="4">
        <v>21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44</v>
      </c>
      <c r="C72" s="4">
        <v>22</v>
      </c>
      <c r="D72" s="4">
        <v>22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40</v>
      </c>
      <c r="C73" s="4">
        <v>22</v>
      </c>
      <c r="D73" s="4">
        <v>18</v>
      </c>
      <c r="E73" s="53" t="s">
        <v>128</v>
      </c>
      <c r="F73" s="4">
        <v>390</v>
      </c>
      <c r="G73" s="4">
        <v>219</v>
      </c>
      <c r="H73" s="4">
        <v>171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</v>
      </c>
      <c r="G74" s="5">
        <v>12.5</v>
      </c>
      <c r="H74" s="5">
        <v>9.5</v>
      </c>
    </row>
    <row r="75" spans="1:8" ht="9.75" customHeight="1">
      <c r="A75" s="52" t="s">
        <v>121</v>
      </c>
      <c r="B75" s="4">
        <f>SUM(B76:B80)</f>
        <v>209</v>
      </c>
      <c r="C75" s="4">
        <f>SUM(C76:C80)</f>
        <v>99</v>
      </c>
      <c r="D75" s="4">
        <f>SUM(D76:D80)</f>
        <v>110</v>
      </c>
      <c r="E75" s="53" t="s">
        <v>129</v>
      </c>
      <c r="F75" s="4">
        <v>1892</v>
      </c>
      <c r="G75" s="4">
        <v>955</v>
      </c>
      <c r="H75" s="4">
        <v>937</v>
      </c>
    </row>
    <row r="76" spans="1:8" ht="9.75" customHeight="1">
      <c r="A76" s="53" t="s">
        <v>122</v>
      </c>
      <c r="B76" s="4">
        <v>40</v>
      </c>
      <c r="C76" s="4">
        <v>23</v>
      </c>
      <c r="D76" s="4">
        <v>17</v>
      </c>
      <c r="E76" s="52" t="s">
        <v>190</v>
      </c>
      <c r="F76" s="5">
        <v>53.2</v>
      </c>
      <c r="G76" s="5">
        <v>54.5</v>
      </c>
      <c r="H76" s="5">
        <v>51.9</v>
      </c>
    </row>
    <row r="77" spans="1:8" ht="9.75" customHeight="1">
      <c r="A77" s="53" t="s">
        <v>123</v>
      </c>
      <c r="B77" s="4">
        <v>37</v>
      </c>
      <c r="C77" s="4">
        <v>18</v>
      </c>
      <c r="D77" s="4">
        <v>19</v>
      </c>
      <c r="E77" s="52" t="s">
        <v>130</v>
      </c>
      <c r="F77" s="4">
        <v>1277</v>
      </c>
      <c r="G77" s="4">
        <v>578</v>
      </c>
      <c r="H77" s="4">
        <v>699</v>
      </c>
    </row>
    <row r="78" spans="1:8" ht="9.75" customHeight="1">
      <c r="A78" s="53" t="s">
        <v>124</v>
      </c>
      <c r="B78" s="4">
        <v>45</v>
      </c>
      <c r="C78" s="4">
        <v>22</v>
      </c>
      <c r="D78" s="4">
        <v>23</v>
      </c>
      <c r="E78" s="52" t="s">
        <v>190</v>
      </c>
      <c r="F78" s="5">
        <v>35.9</v>
      </c>
      <c r="G78" s="5">
        <v>33</v>
      </c>
      <c r="H78" s="5">
        <v>38.7</v>
      </c>
    </row>
    <row r="79" spans="1:8" ht="9.75" customHeight="1">
      <c r="A79" s="53" t="s">
        <v>125</v>
      </c>
      <c r="B79" s="4">
        <v>36</v>
      </c>
      <c r="C79" s="4">
        <v>19</v>
      </c>
      <c r="D79" s="4">
        <v>17</v>
      </c>
      <c r="E79" s="52" t="s">
        <v>208</v>
      </c>
      <c r="F79" s="4">
        <v>737</v>
      </c>
      <c r="G79" s="4">
        <v>291</v>
      </c>
      <c r="H79" s="4">
        <v>446</v>
      </c>
    </row>
    <row r="80" spans="1:8" ht="9.75" customHeight="1">
      <c r="A80" s="53" t="s">
        <v>126</v>
      </c>
      <c r="B80" s="4">
        <v>51</v>
      </c>
      <c r="C80" s="4">
        <v>17</v>
      </c>
      <c r="D80" s="4">
        <v>34</v>
      </c>
      <c r="E80" s="52" t="s">
        <v>190</v>
      </c>
      <c r="F80" s="5">
        <v>20.7</v>
      </c>
      <c r="G80" s="5">
        <v>16.6</v>
      </c>
      <c r="H80" s="5">
        <v>24.7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52</v>
      </c>
      <c r="G82" s="6">
        <v>49.6</v>
      </c>
      <c r="H82" s="6">
        <v>54.2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&amp;C&amp;--47-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236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13534</v>
      </c>
      <c r="C3" s="2">
        <f>SUM(C5,C12,C19,C26,C33,C40,C47,C54,C61,C68,C75,G5,G12,G19,G26,G33,G40,G47,G54,G61,G70,G68)</f>
        <v>6540</v>
      </c>
      <c r="D3" s="2">
        <f>SUM(D5,D12,D19,D26,D33,D40,D47,D54,D61,D68,D75,H5,H12,H19,H26,H33,H40,H47,H54,H61,H70,H68)</f>
        <v>6994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313</v>
      </c>
      <c r="C5" s="4">
        <f>SUM(C6:C10)</f>
        <v>163</v>
      </c>
      <c r="D5" s="4">
        <f>SUM(D6:D10)</f>
        <v>150</v>
      </c>
      <c r="E5" s="52" t="s">
        <v>6</v>
      </c>
      <c r="F5" s="4">
        <f>SUM(F6:F10)</f>
        <v>987</v>
      </c>
      <c r="G5" s="4">
        <f>SUM(G6:G10)</f>
        <v>491</v>
      </c>
      <c r="H5" s="4">
        <f>SUM(H6:H10)</f>
        <v>496</v>
      </c>
    </row>
    <row r="6" spans="1:8" ht="9.75" customHeight="1">
      <c r="A6" s="53" t="s">
        <v>7</v>
      </c>
      <c r="B6" s="4">
        <v>50</v>
      </c>
      <c r="C6" s="4">
        <v>28</v>
      </c>
      <c r="D6" s="4">
        <v>22</v>
      </c>
      <c r="E6" s="53" t="s">
        <v>8</v>
      </c>
      <c r="F6" s="4">
        <v>205</v>
      </c>
      <c r="G6" s="4">
        <v>102</v>
      </c>
      <c r="H6" s="4">
        <v>103</v>
      </c>
    </row>
    <row r="7" spans="1:8" ht="9.75" customHeight="1">
      <c r="A7" s="53" t="s">
        <v>9</v>
      </c>
      <c r="B7" s="4">
        <v>67</v>
      </c>
      <c r="C7" s="4">
        <v>36</v>
      </c>
      <c r="D7" s="4">
        <v>31</v>
      </c>
      <c r="E7" s="53" t="s">
        <v>10</v>
      </c>
      <c r="F7" s="4">
        <v>176</v>
      </c>
      <c r="G7" s="4">
        <v>90</v>
      </c>
      <c r="H7" s="4">
        <v>86</v>
      </c>
    </row>
    <row r="8" spans="1:8" ht="9.75" customHeight="1">
      <c r="A8" s="53" t="s">
        <v>11</v>
      </c>
      <c r="B8" s="4">
        <v>61</v>
      </c>
      <c r="C8" s="4">
        <v>25</v>
      </c>
      <c r="D8" s="4">
        <v>36</v>
      </c>
      <c r="E8" s="53" t="s">
        <v>12</v>
      </c>
      <c r="F8" s="4">
        <v>198</v>
      </c>
      <c r="G8" s="4">
        <v>95</v>
      </c>
      <c r="H8" s="4">
        <v>103</v>
      </c>
    </row>
    <row r="9" spans="1:8" ht="9.75" customHeight="1">
      <c r="A9" s="53" t="s">
        <v>13</v>
      </c>
      <c r="B9" s="4">
        <v>70</v>
      </c>
      <c r="C9" s="4">
        <v>37</v>
      </c>
      <c r="D9" s="4">
        <v>33</v>
      </c>
      <c r="E9" s="53" t="s">
        <v>14</v>
      </c>
      <c r="F9" s="4">
        <v>223</v>
      </c>
      <c r="G9" s="4">
        <v>106</v>
      </c>
      <c r="H9" s="4">
        <v>117</v>
      </c>
    </row>
    <row r="10" spans="1:8" ht="9.75" customHeight="1">
      <c r="A10" s="53" t="s">
        <v>15</v>
      </c>
      <c r="B10" s="4">
        <v>65</v>
      </c>
      <c r="C10" s="4">
        <v>37</v>
      </c>
      <c r="D10" s="4">
        <v>28</v>
      </c>
      <c r="E10" s="53" t="s">
        <v>16</v>
      </c>
      <c r="F10" s="4">
        <v>185</v>
      </c>
      <c r="G10" s="4">
        <v>98</v>
      </c>
      <c r="H10" s="4">
        <v>87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410</v>
      </c>
      <c r="C12" s="4">
        <f>SUM(C13:C17)</f>
        <v>209</v>
      </c>
      <c r="D12" s="4">
        <f>SUM(D13:D17)</f>
        <v>201</v>
      </c>
      <c r="E12" s="52" t="s">
        <v>18</v>
      </c>
      <c r="F12" s="4">
        <f>SUM(F13:F17)</f>
        <v>1198</v>
      </c>
      <c r="G12" s="4">
        <f>SUM(G13:G17)</f>
        <v>634</v>
      </c>
      <c r="H12" s="4">
        <f>SUM(H13:H17)</f>
        <v>564</v>
      </c>
    </row>
    <row r="13" spans="1:8" ht="9.75" customHeight="1">
      <c r="A13" s="53" t="s">
        <v>19</v>
      </c>
      <c r="B13" s="4">
        <v>74</v>
      </c>
      <c r="C13" s="4">
        <v>38</v>
      </c>
      <c r="D13" s="4">
        <v>36</v>
      </c>
      <c r="E13" s="53" t="s">
        <v>20</v>
      </c>
      <c r="F13" s="4">
        <v>213</v>
      </c>
      <c r="G13" s="4">
        <v>110</v>
      </c>
      <c r="H13" s="4">
        <v>103</v>
      </c>
    </row>
    <row r="14" spans="1:8" ht="9.75" customHeight="1">
      <c r="A14" s="53" t="s">
        <v>21</v>
      </c>
      <c r="B14" s="4">
        <v>73</v>
      </c>
      <c r="C14" s="4">
        <v>40</v>
      </c>
      <c r="D14" s="4">
        <v>33</v>
      </c>
      <c r="E14" s="53" t="s">
        <v>22</v>
      </c>
      <c r="F14" s="4">
        <v>237</v>
      </c>
      <c r="G14" s="4">
        <v>131</v>
      </c>
      <c r="H14" s="4">
        <v>106</v>
      </c>
    </row>
    <row r="15" spans="1:8" ht="9.75" customHeight="1">
      <c r="A15" s="53" t="s">
        <v>23</v>
      </c>
      <c r="B15" s="4">
        <v>84</v>
      </c>
      <c r="C15" s="4">
        <v>40</v>
      </c>
      <c r="D15" s="4">
        <v>44</v>
      </c>
      <c r="E15" s="53" t="s">
        <v>24</v>
      </c>
      <c r="F15" s="4">
        <v>246</v>
      </c>
      <c r="G15" s="4">
        <v>138</v>
      </c>
      <c r="H15" s="4">
        <v>108</v>
      </c>
    </row>
    <row r="16" spans="1:8" ht="9.75" customHeight="1">
      <c r="A16" s="53" t="s">
        <v>25</v>
      </c>
      <c r="B16" s="4">
        <v>84</v>
      </c>
      <c r="C16" s="4">
        <v>41</v>
      </c>
      <c r="D16" s="4">
        <v>43</v>
      </c>
      <c r="E16" s="53" t="s">
        <v>26</v>
      </c>
      <c r="F16" s="4">
        <v>244</v>
      </c>
      <c r="G16" s="4">
        <v>129</v>
      </c>
      <c r="H16" s="4">
        <v>115</v>
      </c>
    </row>
    <row r="17" spans="1:8" ht="9.75" customHeight="1">
      <c r="A17" s="53" t="s">
        <v>27</v>
      </c>
      <c r="B17" s="4">
        <v>95</v>
      </c>
      <c r="C17" s="4">
        <v>50</v>
      </c>
      <c r="D17" s="4">
        <v>45</v>
      </c>
      <c r="E17" s="53" t="s">
        <v>28</v>
      </c>
      <c r="F17" s="4">
        <v>258</v>
      </c>
      <c r="G17" s="4">
        <v>126</v>
      </c>
      <c r="H17" s="4">
        <v>132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492</v>
      </c>
      <c r="C19" s="4">
        <f>SUM(C20:C24)</f>
        <v>259</v>
      </c>
      <c r="D19" s="4">
        <f>SUM(D20:D24)</f>
        <v>233</v>
      </c>
      <c r="E19" s="52" t="s">
        <v>30</v>
      </c>
      <c r="F19" s="4">
        <f>SUM(F20:F24)</f>
        <v>1491</v>
      </c>
      <c r="G19" s="4">
        <f>SUM(G20:G24)</f>
        <v>757</v>
      </c>
      <c r="H19" s="4">
        <f>SUM(H20:H24)</f>
        <v>734</v>
      </c>
    </row>
    <row r="20" spans="1:8" ht="9.75" customHeight="1">
      <c r="A20" s="52" t="s">
        <v>31</v>
      </c>
      <c r="B20" s="4">
        <v>88</v>
      </c>
      <c r="C20" s="4">
        <v>50</v>
      </c>
      <c r="D20" s="4">
        <v>38</v>
      </c>
      <c r="E20" s="53" t="s">
        <v>32</v>
      </c>
      <c r="F20" s="4">
        <v>273</v>
      </c>
      <c r="G20" s="4">
        <v>134</v>
      </c>
      <c r="H20" s="4">
        <v>139</v>
      </c>
    </row>
    <row r="21" spans="1:8" ht="9.75" customHeight="1">
      <c r="A21" s="52" t="s">
        <v>33</v>
      </c>
      <c r="B21" s="4">
        <v>94</v>
      </c>
      <c r="C21" s="4">
        <v>50</v>
      </c>
      <c r="D21" s="4">
        <v>44</v>
      </c>
      <c r="E21" s="53" t="s">
        <v>34</v>
      </c>
      <c r="F21" s="4">
        <v>320</v>
      </c>
      <c r="G21" s="4">
        <v>177</v>
      </c>
      <c r="H21" s="4">
        <v>143</v>
      </c>
    </row>
    <row r="22" spans="1:8" ht="9.75" customHeight="1">
      <c r="A22" s="52" t="s">
        <v>35</v>
      </c>
      <c r="B22" s="4">
        <v>91</v>
      </c>
      <c r="C22" s="4">
        <v>49</v>
      </c>
      <c r="D22" s="4">
        <v>42</v>
      </c>
      <c r="E22" s="53" t="s">
        <v>36</v>
      </c>
      <c r="F22" s="4">
        <v>329</v>
      </c>
      <c r="G22" s="4">
        <v>169</v>
      </c>
      <c r="H22" s="4">
        <v>160</v>
      </c>
    </row>
    <row r="23" spans="1:8" ht="9.75" customHeight="1">
      <c r="A23" s="52" t="s">
        <v>37</v>
      </c>
      <c r="B23" s="4">
        <v>98</v>
      </c>
      <c r="C23" s="4">
        <v>48</v>
      </c>
      <c r="D23" s="4">
        <v>50</v>
      </c>
      <c r="E23" s="53" t="s">
        <v>38</v>
      </c>
      <c r="F23" s="4">
        <v>288</v>
      </c>
      <c r="G23" s="4">
        <v>138</v>
      </c>
      <c r="H23" s="4">
        <v>150</v>
      </c>
    </row>
    <row r="24" spans="1:8" ht="9.75" customHeight="1">
      <c r="A24" s="52" t="s">
        <v>39</v>
      </c>
      <c r="B24" s="4">
        <v>121</v>
      </c>
      <c r="C24" s="4">
        <v>62</v>
      </c>
      <c r="D24" s="4">
        <v>59</v>
      </c>
      <c r="E24" s="53" t="s">
        <v>40</v>
      </c>
      <c r="F24" s="4">
        <v>281</v>
      </c>
      <c r="G24" s="4">
        <v>139</v>
      </c>
      <c r="H24" s="4">
        <v>142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570</v>
      </c>
      <c r="C26" s="4">
        <f>SUM(C27:C31)</f>
        <v>279</v>
      </c>
      <c r="D26" s="4">
        <f>SUM(D27:D31)</f>
        <v>291</v>
      </c>
      <c r="E26" s="52" t="s">
        <v>42</v>
      </c>
      <c r="F26" s="4">
        <f>SUM(F27:F31)</f>
        <v>908</v>
      </c>
      <c r="G26" s="4">
        <f>SUM(G27:G31)</f>
        <v>429</v>
      </c>
      <c r="H26" s="4">
        <f>SUM(H27:H31)</f>
        <v>479</v>
      </c>
    </row>
    <row r="27" spans="1:8" ht="9.75" customHeight="1">
      <c r="A27" s="52" t="s">
        <v>43</v>
      </c>
      <c r="B27" s="4">
        <v>105</v>
      </c>
      <c r="C27" s="4">
        <v>55</v>
      </c>
      <c r="D27" s="4">
        <v>50</v>
      </c>
      <c r="E27" s="53" t="s">
        <v>44</v>
      </c>
      <c r="F27" s="4">
        <v>226</v>
      </c>
      <c r="G27" s="4">
        <v>112</v>
      </c>
      <c r="H27" s="4">
        <v>114</v>
      </c>
    </row>
    <row r="28" spans="1:8" ht="9.75" customHeight="1">
      <c r="A28" s="52" t="s">
        <v>45</v>
      </c>
      <c r="B28" s="4">
        <v>114</v>
      </c>
      <c r="C28" s="4">
        <v>64</v>
      </c>
      <c r="D28" s="4">
        <v>50</v>
      </c>
      <c r="E28" s="53" t="s">
        <v>46</v>
      </c>
      <c r="F28" s="4">
        <v>132</v>
      </c>
      <c r="G28" s="4">
        <v>62</v>
      </c>
      <c r="H28" s="4">
        <v>70</v>
      </c>
    </row>
    <row r="29" spans="1:8" ht="9.75" customHeight="1">
      <c r="A29" s="52" t="s">
        <v>47</v>
      </c>
      <c r="B29" s="4">
        <v>115</v>
      </c>
      <c r="C29" s="4">
        <v>65</v>
      </c>
      <c r="D29" s="4">
        <v>50</v>
      </c>
      <c r="E29" s="53" t="s">
        <v>48</v>
      </c>
      <c r="F29" s="4">
        <v>160</v>
      </c>
      <c r="G29" s="4">
        <v>84</v>
      </c>
      <c r="H29" s="4">
        <v>76</v>
      </c>
    </row>
    <row r="30" spans="1:8" ht="9.75" customHeight="1">
      <c r="A30" s="52" t="s">
        <v>49</v>
      </c>
      <c r="B30" s="4">
        <v>105</v>
      </c>
      <c r="C30" s="4">
        <v>40</v>
      </c>
      <c r="D30" s="4">
        <v>65</v>
      </c>
      <c r="E30" s="53" t="s">
        <v>50</v>
      </c>
      <c r="F30" s="4">
        <v>182</v>
      </c>
      <c r="G30" s="4">
        <v>81</v>
      </c>
      <c r="H30" s="4">
        <v>101</v>
      </c>
    </row>
    <row r="31" spans="1:8" ht="9.75" customHeight="1">
      <c r="A31" s="52" t="s">
        <v>51</v>
      </c>
      <c r="B31" s="4">
        <v>131</v>
      </c>
      <c r="C31" s="4">
        <v>55</v>
      </c>
      <c r="D31" s="4">
        <v>76</v>
      </c>
      <c r="E31" s="53" t="s">
        <v>52</v>
      </c>
      <c r="F31" s="4">
        <v>208</v>
      </c>
      <c r="G31" s="4">
        <v>90</v>
      </c>
      <c r="H31" s="4">
        <v>118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428</v>
      </c>
      <c r="C33" s="4">
        <f>SUM(C34:C38)</f>
        <v>198</v>
      </c>
      <c r="D33" s="4">
        <f>SUM(D34:D38)</f>
        <v>230</v>
      </c>
      <c r="E33" s="52" t="s">
        <v>54</v>
      </c>
      <c r="F33" s="4">
        <f>SUM(F34:F38)</f>
        <v>916</v>
      </c>
      <c r="G33" s="4">
        <f>SUM(G34:G38)</f>
        <v>415</v>
      </c>
      <c r="H33" s="4">
        <f>SUM(H34:H38)</f>
        <v>501</v>
      </c>
    </row>
    <row r="34" spans="1:8" ht="9.75" customHeight="1">
      <c r="A34" s="52" t="s">
        <v>55</v>
      </c>
      <c r="B34" s="4">
        <v>99</v>
      </c>
      <c r="C34" s="4">
        <v>43</v>
      </c>
      <c r="D34" s="4">
        <v>56</v>
      </c>
      <c r="E34" s="53" t="s">
        <v>56</v>
      </c>
      <c r="F34" s="4">
        <v>204</v>
      </c>
      <c r="G34" s="4">
        <v>98</v>
      </c>
      <c r="H34" s="4">
        <v>106</v>
      </c>
    </row>
    <row r="35" spans="1:8" ht="9.75" customHeight="1">
      <c r="A35" s="52" t="s">
        <v>57</v>
      </c>
      <c r="B35" s="4">
        <v>107</v>
      </c>
      <c r="C35" s="4">
        <v>56</v>
      </c>
      <c r="D35" s="4">
        <v>51</v>
      </c>
      <c r="E35" s="53" t="s">
        <v>58</v>
      </c>
      <c r="F35" s="4">
        <v>204</v>
      </c>
      <c r="G35" s="4">
        <v>92</v>
      </c>
      <c r="H35" s="4">
        <v>112</v>
      </c>
    </row>
    <row r="36" spans="1:8" ht="9.75" customHeight="1">
      <c r="A36" s="52" t="s">
        <v>59</v>
      </c>
      <c r="B36" s="4">
        <v>79</v>
      </c>
      <c r="C36" s="4">
        <v>32</v>
      </c>
      <c r="D36" s="4">
        <v>47</v>
      </c>
      <c r="E36" s="53" t="s">
        <v>60</v>
      </c>
      <c r="F36" s="4">
        <v>200</v>
      </c>
      <c r="G36" s="4">
        <v>90</v>
      </c>
      <c r="H36" s="4">
        <v>110</v>
      </c>
    </row>
    <row r="37" spans="1:8" ht="9.75" customHeight="1">
      <c r="A37" s="52" t="s">
        <v>61</v>
      </c>
      <c r="B37" s="4">
        <v>65</v>
      </c>
      <c r="C37" s="4">
        <v>33</v>
      </c>
      <c r="D37" s="4">
        <v>32</v>
      </c>
      <c r="E37" s="53" t="s">
        <v>62</v>
      </c>
      <c r="F37" s="4">
        <v>157</v>
      </c>
      <c r="G37" s="4">
        <v>62</v>
      </c>
      <c r="H37" s="4">
        <v>95</v>
      </c>
    </row>
    <row r="38" spans="1:8" ht="9.75" customHeight="1">
      <c r="A38" s="52" t="s">
        <v>63</v>
      </c>
      <c r="B38" s="4">
        <v>78</v>
      </c>
      <c r="C38" s="4">
        <v>34</v>
      </c>
      <c r="D38" s="4">
        <v>44</v>
      </c>
      <c r="E38" s="53" t="s">
        <v>64</v>
      </c>
      <c r="F38" s="4">
        <v>151</v>
      </c>
      <c r="G38" s="4">
        <v>73</v>
      </c>
      <c r="H38" s="4">
        <v>78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511</v>
      </c>
      <c r="C40" s="4">
        <f>SUM(C41:C45)</f>
        <v>258</v>
      </c>
      <c r="D40" s="4">
        <f>SUM(D41:D45)</f>
        <v>253</v>
      </c>
      <c r="E40" s="52" t="s">
        <v>66</v>
      </c>
      <c r="F40" s="4">
        <f>SUM(F41:F45)</f>
        <v>822</v>
      </c>
      <c r="G40" s="4">
        <f>SUM(G41:G45)</f>
        <v>343</v>
      </c>
      <c r="H40" s="4">
        <f>SUM(H41:H45)</f>
        <v>479</v>
      </c>
    </row>
    <row r="41" spans="1:8" ht="9.75" customHeight="1">
      <c r="A41" s="52" t="s">
        <v>67</v>
      </c>
      <c r="B41" s="4">
        <v>104</v>
      </c>
      <c r="C41" s="4">
        <v>56</v>
      </c>
      <c r="D41" s="4">
        <v>48</v>
      </c>
      <c r="E41" s="53" t="s">
        <v>68</v>
      </c>
      <c r="F41" s="4">
        <v>185</v>
      </c>
      <c r="G41" s="4">
        <v>80</v>
      </c>
      <c r="H41" s="4">
        <v>105</v>
      </c>
    </row>
    <row r="42" spans="1:8" ht="9.75" customHeight="1">
      <c r="A42" s="52" t="s">
        <v>69</v>
      </c>
      <c r="B42" s="4">
        <v>116</v>
      </c>
      <c r="C42" s="4">
        <v>61</v>
      </c>
      <c r="D42" s="4">
        <v>55</v>
      </c>
      <c r="E42" s="53" t="s">
        <v>70</v>
      </c>
      <c r="F42" s="4">
        <v>167</v>
      </c>
      <c r="G42" s="4">
        <v>82</v>
      </c>
      <c r="H42" s="4">
        <v>85</v>
      </c>
    </row>
    <row r="43" spans="1:8" ht="9.75" customHeight="1">
      <c r="A43" s="52" t="s">
        <v>71</v>
      </c>
      <c r="B43" s="4">
        <v>91</v>
      </c>
      <c r="C43" s="4">
        <v>43</v>
      </c>
      <c r="D43" s="4">
        <v>48</v>
      </c>
      <c r="E43" s="53" t="s">
        <v>72</v>
      </c>
      <c r="F43" s="4">
        <v>130</v>
      </c>
      <c r="G43" s="4">
        <v>54</v>
      </c>
      <c r="H43" s="4">
        <v>76</v>
      </c>
    </row>
    <row r="44" spans="1:8" ht="9.75" customHeight="1">
      <c r="A44" s="52" t="s">
        <v>73</v>
      </c>
      <c r="B44" s="4">
        <v>90</v>
      </c>
      <c r="C44" s="4">
        <v>45</v>
      </c>
      <c r="D44" s="4">
        <v>45</v>
      </c>
      <c r="E44" s="53" t="s">
        <v>74</v>
      </c>
      <c r="F44" s="4">
        <v>180</v>
      </c>
      <c r="G44" s="4">
        <v>70</v>
      </c>
      <c r="H44" s="4">
        <v>110</v>
      </c>
    </row>
    <row r="45" spans="1:8" ht="9.75" customHeight="1">
      <c r="A45" s="52" t="s">
        <v>75</v>
      </c>
      <c r="B45" s="4">
        <v>110</v>
      </c>
      <c r="C45" s="4">
        <v>53</v>
      </c>
      <c r="D45" s="4">
        <v>57</v>
      </c>
      <c r="E45" s="53" t="s">
        <v>76</v>
      </c>
      <c r="F45" s="4">
        <v>160</v>
      </c>
      <c r="G45" s="4">
        <v>57</v>
      </c>
      <c r="H45" s="4">
        <v>103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498</v>
      </c>
      <c r="C47" s="4">
        <f>SUM(C48:C52)</f>
        <v>246</v>
      </c>
      <c r="D47" s="4">
        <f>SUM(D48:D52)</f>
        <v>252</v>
      </c>
      <c r="E47" s="52" t="s">
        <v>78</v>
      </c>
      <c r="F47" s="4">
        <f>SUM(F48:F52)</f>
        <v>642</v>
      </c>
      <c r="G47" s="4">
        <f>SUM(G48:G52)</f>
        <v>254</v>
      </c>
      <c r="H47" s="4">
        <f>SUM(H48:H52)</f>
        <v>388</v>
      </c>
    </row>
    <row r="48" spans="1:8" ht="9.75" customHeight="1">
      <c r="A48" s="52" t="s">
        <v>79</v>
      </c>
      <c r="B48" s="4">
        <v>110</v>
      </c>
      <c r="C48" s="4">
        <v>42</v>
      </c>
      <c r="D48" s="4">
        <v>68</v>
      </c>
      <c r="E48" s="53" t="s">
        <v>80</v>
      </c>
      <c r="F48" s="4">
        <v>124</v>
      </c>
      <c r="G48" s="4">
        <v>54</v>
      </c>
      <c r="H48" s="4">
        <v>70</v>
      </c>
    </row>
    <row r="49" spans="1:8" ht="9.75" customHeight="1">
      <c r="A49" s="52" t="s">
        <v>81</v>
      </c>
      <c r="B49" s="4">
        <v>79</v>
      </c>
      <c r="C49" s="4">
        <v>35</v>
      </c>
      <c r="D49" s="4">
        <v>44</v>
      </c>
      <c r="E49" s="53" t="s">
        <v>82</v>
      </c>
      <c r="F49" s="4">
        <v>150</v>
      </c>
      <c r="G49" s="4">
        <v>64</v>
      </c>
      <c r="H49" s="4">
        <v>86</v>
      </c>
    </row>
    <row r="50" spans="1:8" ht="9.75" customHeight="1">
      <c r="A50" s="52" t="s">
        <v>83</v>
      </c>
      <c r="B50" s="4">
        <v>95</v>
      </c>
      <c r="C50" s="4">
        <v>47</v>
      </c>
      <c r="D50" s="4">
        <v>48</v>
      </c>
      <c r="E50" s="53" t="s">
        <v>84</v>
      </c>
      <c r="F50" s="4">
        <v>146</v>
      </c>
      <c r="G50" s="4">
        <v>57</v>
      </c>
      <c r="H50" s="4">
        <v>89</v>
      </c>
    </row>
    <row r="51" spans="1:8" ht="9.75" customHeight="1">
      <c r="A51" s="52" t="s">
        <v>85</v>
      </c>
      <c r="B51" s="4">
        <v>112</v>
      </c>
      <c r="C51" s="4">
        <v>63</v>
      </c>
      <c r="D51" s="4">
        <v>49</v>
      </c>
      <c r="E51" s="53" t="s">
        <v>86</v>
      </c>
      <c r="F51" s="4">
        <v>111</v>
      </c>
      <c r="G51" s="4">
        <v>37</v>
      </c>
      <c r="H51" s="4">
        <v>74</v>
      </c>
    </row>
    <row r="52" spans="1:8" ht="9.75" customHeight="1">
      <c r="A52" s="52" t="s">
        <v>87</v>
      </c>
      <c r="B52" s="4">
        <v>102</v>
      </c>
      <c r="C52" s="4">
        <v>59</v>
      </c>
      <c r="D52" s="4">
        <v>43</v>
      </c>
      <c r="E52" s="53" t="s">
        <v>88</v>
      </c>
      <c r="F52" s="4">
        <v>111</v>
      </c>
      <c r="G52" s="4">
        <v>42</v>
      </c>
      <c r="H52" s="4">
        <v>69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569</v>
      </c>
      <c r="C54" s="4">
        <f>SUM(C55:C59)</f>
        <v>292</v>
      </c>
      <c r="D54" s="4">
        <f>SUM(D55:D59)</f>
        <v>277</v>
      </c>
      <c r="E54" s="52" t="s">
        <v>90</v>
      </c>
      <c r="F54" s="4">
        <f>SUM(F55:F59)</f>
        <v>305</v>
      </c>
      <c r="G54" s="4">
        <f>SUM(G55:G59)</f>
        <v>85</v>
      </c>
      <c r="H54" s="4">
        <f>SUM(H55:H59)</f>
        <v>220</v>
      </c>
    </row>
    <row r="55" spans="1:8" ht="9.75" customHeight="1">
      <c r="A55" s="52" t="s">
        <v>91</v>
      </c>
      <c r="B55" s="4">
        <v>113</v>
      </c>
      <c r="C55" s="4">
        <v>51</v>
      </c>
      <c r="D55" s="4">
        <v>62</v>
      </c>
      <c r="E55" s="53" t="s">
        <v>92</v>
      </c>
      <c r="F55" s="4">
        <v>100</v>
      </c>
      <c r="G55" s="4">
        <v>29</v>
      </c>
      <c r="H55" s="4">
        <v>71</v>
      </c>
    </row>
    <row r="56" spans="1:8" ht="9.75" customHeight="1">
      <c r="A56" s="52" t="s">
        <v>93</v>
      </c>
      <c r="B56" s="4">
        <v>103</v>
      </c>
      <c r="C56" s="4">
        <v>50</v>
      </c>
      <c r="D56" s="4">
        <v>53</v>
      </c>
      <c r="E56" s="53" t="s">
        <v>94</v>
      </c>
      <c r="F56" s="4">
        <v>75</v>
      </c>
      <c r="G56" s="4">
        <v>24</v>
      </c>
      <c r="H56" s="4">
        <v>51</v>
      </c>
    </row>
    <row r="57" spans="1:8" ht="9.75" customHeight="1">
      <c r="A57" s="52" t="s">
        <v>95</v>
      </c>
      <c r="B57" s="4">
        <v>119</v>
      </c>
      <c r="C57" s="4">
        <v>70</v>
      </c>
      <c r="D57" s="4">
        <v>49</v>
      </c>
      <c r="E57" s="53" t="s">
        <v>96</v>
      </c>
      <c r="F57" s="4">
        <v>58</v>
      </c>
      <c r="G57" s="4">
        <v>21</v>
      </c>
      <c r="H57" s="4">
        <v>37</v>
      </c>
    </row>
    <row r="58" spans="1:8" ht="9.75" customHeight="1">
      <c r="A58" s="52" t="s">
        <v>97</v>
      </c>
      <c r="B58" s="4">
        <v>120</v>
      </c>
      <c r="C58" s="4">
        <v>66</v>
      </c>
      <c r="D58" s="4">
        <v>54</v>
      </c>
      <c r="E58" s="53" t="s">
        <v>98</v>
      </c>
      <c r="F58" s="4">
        <v>36</v>
      </c>
      <c r="G58" s="4">
        <v>4</v>
      </c>
      <c r="H58" s="4">
        <v>32</v>
      </c>
    </row>
    <row r="59" spans="1:8" ht="9.75" customHeight="1">
      <c r="A59" s="52" t="s">
        <v>99</v>
      </c>
      <c r="B59" s="4">
        <v>114</v>
      </c>
      <c r="C59" s="4">
        <v>55</v>
      </c>
      <c r="D59" s="4">
        <v>59</v>
      </c>
      <c r="E59" s="53" t="s">
        <v>100</v>
      </c>
      <c r="F59" s="4">
        <v>36</v>
      </c>
      <c r="G59" s="4">
        <v>7</v>
      </c>
      <c r="H59" s="4">
        <v>29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778</v>
      </c>
      <c r="C61" s="4">
        <f>SUM(C62:C66)</f>
        <v>400</v>
      </c>
      <c r="D61" s="4">
        <f>SUM(D62:D66)</f>
        <v>378</v>
      </c>
      <c r="E61" s="52" t="s">
        <v>102</v>
      </c>
      <c r="F61" s="4">
        <f>SUM(F62:F66)</f>
        <v>76</v>
      </c>
      <c r="G61" s="4">
        <f>SUM(G62:G66)</f>
        <v>9</v>
      </c>
      <c r="H61" s="4">
        <f>SUM(H62:H66)</f>
        <v>67</v>
      </c>
    </row>
    <row r="62" spans="1:8" ht="9.75" customHeight="1">
      <c r="A62" s="53" t="s">
        <v>103</v>
      </c>
      <c r="B62" s="4">
        <v>154</v>
      </c>
      <c r="C62" s="4">
        <v>85</v>
      </c>
      <c r="D62" s="4">
        <v>69</v>
      </c>
      <c r="E62" s="53" t="s">
        <v>104</v>
      </c>
      <c r="F62" s="4">
        <v>36</v>
      </c>
      <c r="G62" s="4">
        <v>6</v>
      </c>
      <c r="H62" s="4">
        <v>30</v>
      </c>
    </row>
    <row r="63" spans="1:8" ht="9.75" customHeight="1">
      <c r="A63" s="53" t="s">
        <v>105</v>
      </c>
      <c r="B63" s="4">
        <v>153</v>
      </c>
      <c r="C63" s="4">
        <v>72</v>
      </c>
      <c r="D63" s="4">
        <v>81</v>
      </c>
      <c r="E63" s="53" t="s">
        <v>106</v>
      </c>
      <c r="F63" s="4">
        <v>17</v>
      </c>
      <c r="G63" s="4">
        <v>0</v>
      </c>
      <c r="H63" s="4">
        <v>17</v>
      </c>
    </row>
    <row r="64" spans="1:8" ht="9.75" customHeight="1">
      <c r="A64" s="53" t="s">
        <v>107</v>
      </c>
      <c r="B64" s="4">
        <v>138</v>
      </c>
      <c r="C64" s="4">
        <v>72</v>
      </c>
      <c r="D64" s="4">
        <v>66</v>
      </c>
      <c r="E64" s="53" t="s">
        <v>108</v>
      </c>
      <c r="F64" s="4">
        <v>9</v>
      </c>
      <c r="G64" s="4">
        <v>0</v>
      </c>
      <c r="H64" s="4">
        <v>9</v>
      </c>
    </row>
    <row r="65" spans="1:8" ht="9.75" customHeight="1">
      <c r="A65" s="53" t="s">
        <v>109</v>
      </c>
      <c r="B65" s="4">
        <v>142</v>
      </c>
      <c r="C65" s="4">
        <v>71</v>
      </c>
      <c r="D65" s="4">
        <v>71</v>
      </c>
      <c r="E65" s="53" t="s">
        <v>110</v>
      </c>
      <c r="F65" s="4">
        <v>7</v>
      </c>
      <c r="G65" s="4">
        <v>3</v>
      </c>
      <c r="H65" s="4">
        <v>4</v>
      </c>
    </row>
    <row r="66" spans="1:8" ht="9.75" customHeight="1">
      <c r="A66" s="53" t="s">
        <v>111</v>
      </c>
      <c r="B66" s="4">
        <v>191</v>
      </c>
      <c r="C66" s="4">
        <v>100</v>
      </c>
      <c r="D66" s="4">
        <v>91</v>
      </c>
      <c r="E66" s="53" t="s">
        <v>112</v>
      </c>
      <c r="F66" s="4">
        <v>7</v>
      </c>
      <c r="G66" s="4">
        <v>0</v>
      </c>
      <c r="H66" s="4">
        <v>7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778</v>
      </c>
      <c r="C68" s="4">
        <f>SUM(C69:C73)</f>
        <v>387</v>
      </c>
      <c r="D68" s="4">
        <f>SUM(D69:D73)</f>
        <v>391</v>
      </c>
      <c r="E68" s="52" t="s">
        <v>114</v>
      </c>
      <c r="F68" s="4">
        <v>9</v>
      </c>
      <c r="G68" s="4">
        <v>4</v>
      </c>
      <c r="H68" s="4">
        <v>5</v>
      </c>
    </row>
    <row r="69" spans="1:8" ht="9.75" customHeight="1">
      <c r="A69" s="53" t="s">
        <v>115</v>
      </c>
      <c r="B69" s="4">
        <v>146</v>
      </c>
      <c r="C69" s="4">
        <v>78</v>
      </c>
      <c r="D69" s="4">
        <v>68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164</v>
      </c>
      <c r="C70" s="4">
        <v>85</v>
      </c>
      <c r="D70" s="4">
        <v>79</v>
      </c>
      <c r="E70" s="52" t="s">
        <v>117</v>
      </c>
      <c r="F70" s="4">
        <v>0</v>
      </c>
      <c r="G70" s="4">
        <v>0</v>
      </c>
      <c r="H70" s="4">
        <v>0</v>
      </c>
    </row>
    <row r="71" spans="1:8" ht="9.75" customHeight="1">
      <c r="A71" s="53" t="s">
        <v>118</v>
      </c>
      <c r="B71" s="4">
        <v>149</v>
      </c>
      <c r="C71" s="4">
        <v>71</v>
      </c>
      <c r="D71" s="4">
        <v>78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157</v>
      </c>
      <c r="C72" s="4">
        <v>79</v>
      </c>
      <c r="D72" s="4">
        <v>78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162</v>
      </c>
      <c r="C73" s="4">
        <v>74</v>
      </c>
      <c r="D73" s="4">
        <v>88</v>
      </c>
      <c r="E73" s="53" t="s">
        <v>128</v>
      </c>
      <c r="F73" s="4">
        <v>1215</v>
      </c>
      <c r="G73" s="4">
        <v>631</v>
      </c>
      <c r="H73" s="4">
        <v>584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</v>
      </c>
      <c r="G74" s="5">
        <v>9.6</v>
      </c>
      <c r="H74" s="5">
        <v>8.4</v>
      </c>
    </row>
    <row r="75" spans="1:8" ht="9.75" customHeight="1">
      <c r="A75" s="52" t="s">
        <v>121</v>
      </c>
      <c r="B75" s="4">
        <f>SUM(B76:B80)</f>
        <v>833</v>
      </c>
      <c r="C75" s="4">
        <f>SUM(C76:C80)</f>
        <v>428</v>
      </c>
      <c r="D75" s="4">
        <f>SUM(D76:D80)</f>
        <v>405</v>
      </c>
      <c r="E75" s="53" t="s">
        <v>129</v>
      </c>
      <c r="F75" s="4">
        <v>7150</v>
      </c>
      <c r="G75" s="4">
        <v>3613</v>
      </c>
      <c r="H75" s="4">
        <v>3537</v>
      </c>
    </row>
    <row r="76" spans="1:8" ht="9.75" customHeight="1">
      <c r="A76" s="53" t="s">
        <v>122</v>
      </c>
      <c r="B76" s="4">
        <v>188</v>
      </c>
      <c r="C76" s="4">
        <v>99</v>
      </c>
      <c r="D76" s="4">
        <v>89</v>
      </c>
      <c r="E76" s="52" t="s">
        <v>190</v>
      </c>
      <c r="F76" s="5">
        <v>52.8</v>
      </c>
      <c r="G76" s="5">
        <v>55.2</v>
      </c>
      <c r="H76" s="5">
        <v>50.6</v>
      </c>
    </row>
    <row r="77" spans="1:8" ht="9.75" customHeight="1">
      <c r="A77" s="53" t="s">
        <v>123</v>
      </c>
      <c r="B77" s="4">
        <v>129</v>
      </c>
      <c r="C77" s="4">
        <v>67</v>
      </c>
      <c r="D77" s="4">
        <v>62</v>
      </c>
      <c r="E77" s="52" t="s">
        <v>130</v>
      </c>
      <c r="F77" s="4">
        <v>5169</v>
      </c>
      <c r="G77" s="4">
        <v>2296</v>
      </c>
      <c r="H77" s="4">
        <v>2873</v>
      </c>
    </row>
    <row r="78" spans="1:8" ht="9.75" customHeight="1">
      <c r="A78" s="53" t="s">
        <v>124</v>
      </c>
      <c r="B78" s="4">
        <v>198</v>
      </c>
      <c r="C78" s="4">
        <v>100</v>
      </c>
      <c r="D78" s="4">
        <v>98</v>
      </c>
      <c r="E78" s="52" t="s">
        <v>190</v>
      </c>
      <c r="F78" s="5">
        <v>38.2</v>
      </c>
      <c r="G78" s="5">
        <v>35.1</v>
      </c>
      <c r="H78" s="5">
        <v>41.1</v>
      </c>
    </row>
    <row r="79" spans="1:8" ht="9.75" customHeight="1">
      <c r="A79" s="53" t="s">
        <v>125</v>
      </c>
      <c r="B79" s="4">
        <v>155</v>
      </c>
      <c r="C79" s="4">
        <v>87</v>
      </c>
      <c r="D79" s="4">
        <v>68</v>
      </c>
      <c r="E79" s="52" t="s">
        <v>208</v>
      </c>
      <c r="F79" s="4">
        <v>2770</v>
      </c>
      <c r="G79" s="4">
        <v>1110</v>
      </c>
      <c r="H79" s="4">
        <v>1660</v>
      </c>
    </row>
    <row r="80" spans="1:8" ht="9.75" customHeight="1">
      <c r="A80" s="53" t="s">
        <v>126</v>
      </c>
      <c r="B80" s="4">
        <v>163</v>
      </c>
      <c r="C80" s="4">
        <v>75</v>
      </c>
      <c r="D80" s="4">
        <v>88</v>
      </c>
      <c r="E80" s="52" t="s">
        <v>190</v>
      </c>
      <c r="F80" s="5">
        <v>20.5</v>
      </c>
      <c r="G80" s="5">
        <v>17</v>
      </c>
      <c r="H80" s="5">
        <v>23.7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53.5</v>
      </c>
      <c r="G82" s="6">
        <v>52</v>
      </c>
      <c r="H82" s="6">
        <v>54.9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&amp;C&amp;--48-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237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33570</v>
      </c>
      <c r="C3" s="2">
        <f>SUM(C5,C12,C19,C26,C33,C40,C47,C54,C61,C68,C75,G5,G12,G19,G26,G33,G40,G47,G54,G61,G70,G68)</f>
        <v>16255</v>
      </c>
      <c r="D3" s="2">
        <f>SUM(D5,D12,D19,D26,D33,D40,D47,D54,D61,D68,D75,H5,H12,H19,H26,H33,H40,H47,H54,H61,H70,H68)</f>
        <v>17315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910</v>
      </c>
      <c r="C5" s="4">
        <f>SUM(C6:C10)</f>
        <v>491</v>
      </c>
      <c r="D5" s="4">
        <f>SUM(D6:D10)</f>
        <v>419</v>
      </c>
      <c r="E5" s="52" t="s">
        <v>6</v>
      </c>
      <c r="F5" s="4">
        <f>SUM(F6:F10)</f>
        <v>2487</v>
      </c>
      <c r="G5" s="4">
        <f>SUM(G6:G10)</f>
        <v>1262</v>
      </c>
      <c r="H5" s="4">
        <f>SUM(H6:H10)</f>
        <v>1225</v>
      </c>
    </row>
    <row r="6" spans="1:8" ht="9.75" customHeight="1">
      <c r="A6" s="53" t="s">
        <v>7</v>
      </c>
      <c r="B6" s="4">
        <v>171</v>
      </c>
      <c r="C6" s="4">
        <v>90</v>
      </c>
      <c r="D6" s="4">
        <v>81</v>
      </c>
      <c r="E6" s="53" t="s">
        <v>8</v>
      </c>
      <c r="F6" s="4">
        <v>420</v>
      </c>
      <c r="G6" s="4">
        <v>216</v>
      </c>
      <c r="H6" s="4">
        <v>204</v>
      </c>
    </row>
    <row r="7" spans="1:8" ht="9.75" customHeight="1">
      <c r="A7" s="53" t="s">
        <v>9</v>
      </c>
      <c r="B7" s="4">
        <v>185</v>
      </c>
      <c r="C7" s="4">
        <v>93</v>
      </c>
      <c r="D7" s="4">
        <v>92</v>
      </c>
      <c r="E7" s="53" t="s">
        <v>10</v>
      </c>
      <c r="F7" s="4">
        <v>455</v>
      </c>
      <c r="G7" s="4">
        <v>213</v>
      </c>
      <c r="H7" s="4">
        <v>242</v>
      </c>
    </row>
    <row r="8" spans="1:8" ht="9.75" customHeight="1">
      <c r="A8" s="53" t="s">
        <v>11</v>
      </c>
      <c r="B8" s="4">
        <v>153</v>
      </c>
      <c r="C8" s="4">
        <v>84</v>
      </c>
      <c r="D8" s="4">
        <v>69</v>
      </c>
      <c r="E8" s="53" t="s">
        <v>12</v>
      </c>
      <c r="F8" s="4">
        <v>488</v>
      </c>
      <c r="G8" s="4">
        <v>250</v>
      </c>
      <c r="H8" s="4">
        <v>238</v>
      </c>
    </row>
    <row r="9" spans="1:8" ht="9.75" customHeight="1">
      <c r="A9" s="53" t="s">
        <v>13</v>
      </c>
      <c r="B9" s="4">
        <v>193</v>
      </c>
      <c r="C9" s="4">
        <v>108</v>
      </c>
      <c r="D9" s="4">
        <v>85</v>
      </c>
      <c r="E9" s="53" t="s">
        <v>14</v>
      </c>
      <c r="F9" s="4">
        <v>563</v>
      </c>
      <c r="G9" s="4">
        <v>284</v>
      </c>
      <c r="H9" s="4">
        <v>279</v>
      </c>
    </row>
    <row r="10" spans="1:8" ht="9.75" customHeight="1">
      <c r="A10" s="53" t="s">
        <v>15</v>
      </c>
      <c r="B10" s="4">
        <v>208</v>
      </c>
      <c r="C10" s="4">
        <v>116</v>
      </c>
      <c r="D10" s="4">
        <v>92</v>
      </c>
      <c r="E10" s="53" t="s">
        <v>16</v>
      </c>
      <c r="F10" s="4">
        <v>561</v>
      </c>
      <c r="G10" s="4">
        <v>299</v>
      </c>
      <c r="H10" s="4">
        <v>262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1084</v>
      </c>
      <c r="C12" s="4">
        <f>SUM(C13:C17)</f>
        <v>561</v>
      </c>
      <c r="D12" s="4">
        <f>SUM(D13:D17)</f>
        <v>523</v>
      </c>
      <c r="E12" s="52" t="s">
        <v>18</v>
      </c>
      <c r="F12" s="4">
        <f>SUM(F13:F17)</f>
        <v>2849</v>
      </c>
      <c r="G12" s="4">
        <f>SUM(G13:G17)</f>
        <v>1473</v>
      </c>
      <c r="H12" s="4">
        <f>SUM(H13:H17)</f>
        <v>1376</v>
      </c>
    </row>
    <row r="13" spans="1:8" ht="9.75" customHeight="1">
      <c r="A13" s="53" t="s">
        <v>19</v>
      </c>
      <c r="B13" s="4">
        <v>191</v>
      </c>
      <c r="C13" s="4">
        <v>103</v>
      </c>
      <c r="D13" s="4">
        <v>88</v>
      </c>
      <c r="E13" s="53" t="s">
        <v>20</v>
      </c>
      <c r="F13" s="4">
        <v>509</v>
      </c>
      <c r="G13" s="4">
        <v>250</v>
      </c>
      <c r="H13" s="4">
        <v>259</v>
      </c>
    </row>
    <row r="14" spans="1:8" ht="9.75" customHeight="1">
      <c r="A14" s="53" t="s">
        <v>21</v>
      </c>
      <c r="B14" s="4">
        <v>221</v>
      </c>
      <c r="C14" s="4">
        <v>107</v>
      </c>
      <c r="D14" s="4">
        <v>114</v>
      </c>
      <c r="E14" s="53" t="s">
        <v>22</v>
      </c>
      <c r="F14" s="4">
        <v>544</v>
      </c>
      <c r="G14" s="4">
        <v>280</v>
      </c>
      <c r="H14" s="4">
        <v>264</v>
      </c>
    </row>
    <row r="15" spans="1:8" ht="9.75" customHeight="1">
      <c r="A15" s="53" t="s">
        <v>23</v>
      </c>
      <c r="B15" s="4">
        <v>220</v>
      </c>
      <c r="C15" s="4">
        <v>120</v>
      </c>
      <c r="D15" s="4">
        <v>100</v>
      </c>
      <c r="E15" s="53" t="s">
        <v>24</v>
      </c>
      <c r="F15" s="4">
        <v>575</v>
      </c>
      <c r="G15" s="4">
        <v>322</v>
      </c>
      <c r="H15" s="4">
        <v>253</v>
      </c>
    </row>
    <row r="16" spans="1:8" ht="9.75" customHeight="1">
      <c r="A16" s="53" t="s">
        <v>25</v>
      </c>
      <c r="B16" s="4">
        <v>230</v>
      </c>
      <c r="C16" s="4">
        <v>115</v>
      </c>
      <c r="D16" s="4">
        <v>115</v>
      </c>
      <c r="E16" s="53" t="s">
        <v>26</v>
      </c>
      <c r="F16" s="4">
        <v>590</v>
      </c>
      <c r="G16" s="4">
        <v>290</v>
      </c>
      <c r="H16" s="4">
        <v>300</v>
      </c>
    </row>
    <row r="17" spans="1:8" ht="9.75" customHeight="1">
      <c r="A17" s="53" t="s">
        <v>27</v>
      </c>
      <c r="B17" s="4">
        <v>222</v>
      </c>
      <c r="C17" s="4">
        <v>116</v>
      </c>
      <c r="D17" s="4">
        <v>106</v>
      </c>
      <c r="E17" s="53" t="s">
        <v>28</v>
      </c>
      <c r="F17" s="4">
        <v>631</v>
      </c>
      <c r="G17" s="4">
        <v>331</v>
      </c>
      <c r="H17" s="4">
        <v>300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1305</v>
      </c>
      <c r="C19" s="4">
        <f>SUM(C20:C24)</f>
        <v>650</v>
      </c>
      <c r="D19" s="4">
        <f>SUM(D20:D24)</f>
        <v>655</v>
      </c>
      <c r="E19" s="52" t="s">
        <v>30</v>
      </c>
      <c r="F19" s="4">
        <f>SUM(F20:F24)</f>
        <v>3419</v>
      </c>
      <c r="G19" s="4">
        <f>SUM(G20:G24)</f>
        <v>1778</v>
      </c>
      <c r="H19" s="4">
        <f>SUM(H20:H24)</f>
        <v>1641</v>
      </c>
    </row>
    <row r="20" spans="1:8" ht="9.75" customHeight="1">
      <c r="A20" s="52" t="s">
        <v>31</v>
      </c>
      <c r="B20" s="4">
        <v>238</v>
      </c>
      <c r="C20" s="4">
        <v>117</v>
      </c>
      <c r="D20" s="4">
        <v>121</v>
      </c>
      <c r="E20" s="53" t="s">
        <v>32</v>
      </c>
      <c r="F20" s="4">
        <v>654</v>
      </c>
      <c r="G20" s="4">
        <v>334</v>
      </c>
      <c r="H20" s="4">
        <v>320</v>
      </c>
    </row>
    <row r="21" spans="1:8" ht="9.75" customHeight="1">
      <c r="A21" s="52" t="s">
        <v>33</v>
      </c>
      <c r="B21" s="4">
        <v>237</v>
      </c>
      <c r="C21" s="4">
        <v>132</v>
      </c>
      <c r="D21" s="4">
        <v>105</v>
      </c>
      <c r="E21" s="53" t="s">
        <v>34</v>
      </c>
      <c r="F21" s="4">
        <v>660</v>
      </c>
      <c r="G21" s="4">
        <v>363</v>
      </c>
      <c r="H21" s="4">
        <v>297</v>
      </c>
    </row>
    <row r="22" spans="1:8" ht="9.75" customHeight="1">
      <c r="A22" s="52" t="s">
        <v>35</v>
      </c>
      <c r="B22" s="4">
        <v>265</v>
      </c>
      <c r="C22" s="4">
        <v>124</v>
      </c>
      <c r="D22" s="4">
        <v>141</v>
      </c>
      <c r="E22" s="53" t="s">
        <v>36</v>
      </c>
      <c r="F22" s="4">
        <v>720</v>
      </c>
      <c r="G22" s="4">
        <v>353</v>
      </c>
      <c r="H22" s="4">
        <v>367</v>
      </c>
    </row>
    <row r="23" spans="1:8" ht="9.75" customHeight="1">
      <c r="A23" s="52" t="s">
        <v>37</v>
      </c>
      <c r="B23" s="4">
        <v>255</v>
      </c>
      <c r="C23" s="4">
        <v>121</v>
      </c>
      <c r="D23" s="4">
        <v>134</v>
      </c>
      <c r="E23" s="53" t="s">
        <v>38</v>
      </c>
      <c r="F23" s="4">
        <v>709</v>
      </c>
      <c r="G23" s="4">
        <v>383</v>
      </c>
      <c r="H23" s="4">
        <v>326</v>
      </c>
    </row>
    <row r="24" spans="1:8" ht="9.75" customHeight="1">
      <c r="A24" s="52" t="s">
        <v>39</v>
      </c>
      <c r="B24" s="4">
        <v>310</v>
      </c>
      <c r="C24" s="4">
        <v>156</v>
      </c>
      <c r="D24" s="4">
        <v>154</v>
      </c>
      <c r="E24" s="53" t="s">
        <v>40</v>
      </c>
      <c r="F24" s="4">
        <v>676</v>
      </c>
      <c r="G24" s="4">
        <v>345</v>
      </c>
      <c r="H24" s="4">
        <v>331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1641</v>
      </c>
      <c r="C26" s="4">
        <f>SUM(C27:C31)</f>
        <v>811</v>
      </c>
      <c r="D26" s="4">
        <f>SUM(D27:D31)</f>
        <v>830</v>
      </c>
      <c r="E26" s="52" t="s">
        <v>42</v>
      </c>
      <c r="F26" s="4">
        <f>SUM(F27:F31)</f>
        <v>2175</v>
      </c>
      <c r="G26" s="4">
        <f>SUM(G27:G31)</f>
        <v>1071</v>
      </c>
      <c r="H26" s="4">
        <f>SUM(H27:H31)</f>
        <v>1104</v>
      </c>
    </row>
    <row r="27" spans="1:8" ht="9.75" customHeight="1">
      <c r="A27" s="52" t="s">
        <v>43</v>
      </c>
      <c r="B27" s="4">
        <v>327</v>
      </c>
      <c r="C27" s="4">
        <v>167</v>
      </c>
      <c r="D27" s="4">
        <v>160</v>
      </c>
      <c r="E27" s="53" t="s">
        <v>44</v>
      </c>
      <c r="F27" s="4">
        <v>615</v>
      </c>
      <c r="G27" s="4">
        <v>299</v>
      </c>
      <c r="H27" s="4">
        <v>316</v>
      </c>
    </row>
    <row r="28" spans="1:8" ht="9.75" customHeight="1">
      <c r="A28" s="52" t="s">
        <v>45</v>
      </c>
      <c r="B28" s="4">
        <v>343</v>
      </c>
      <c r="C28" s="4">
        <v>173</v>
      </c>
      <c r="D28" s="4">
        <v>170</v>
      </c>
      <c r="E28" s="53" t="s">
        <v>46</v>
      </c>
      <c r="F28" s="4">
        <v>344</v>
      </c>
      <c r="G28" s="4">
        <v>179</v>
      </c>
      <c r="H28" s="4">
        <v>165</v>
      </c>
    </row>
    <row r="29" spans="1:8" ht="9.75" customHeight="1">
      <c r="A29" s="52" t="s">
        <v>47</v>
      </c>
      <c r="B29" s="4">
        <v>337</v>
      </c>
      <c r="C29" s="4">
        <v>176</v>
      </c>
      <c r="D29" s="4">
        <v>161</v>
      </c>
      <c r="E29" s="53" t="s">
        <v>48</v>
      </c>
      <c r="F29" s="4">
        <v>351</v>
      </c>
      <c r="G29" s="4">
        <v>189</v>
      </c>
      <c r="H29" s="4">
        <v>162</v>
      </c>
    </row>
    <row r="30" spans="1:8" ht="9.75" customHeight="1">
      <c r="A30" s="52" t="s">
        <v>49</v>
      </c>
      <c r="B30" s="4">
        <v>299</v>
      </c>
      <c r="C30" s="4">
        <v>138</v>
      </c>
      <c r="D30" s="4">
        <v>161</v>
      </c>
      <c r="E30" s="53" t="s">
        <v>50</v>
      </c>
      <c r="F30" s="4">
        <v>425</v>
      </c>
      <c r="G30" s="4">
        <v>200</v>
      </c>
      <c r="H30" s="4">
        <v>225</v>
      </c>
    </row>
    <row r="31" spans="1:8" ht="9.75" customHeight="1">
      <c r="A31" s="52" t="s">
        <v>51</v>
      </c>
      <c r="B31" s="4">
        <v>335</v>
      </c>
      <c r="C31" s="4">
        <v>157</v>
      </c>
      <c r="D31" s="4">
        <v>178</v>
      </c>
      <c r="E31" s="53" t="s">
        <v>52</v>
      </c>
      <c r="F31" s="4">
        <v>440</v>
      </c>
      <c r="G31" s="4">
        <v>204</v>
      </c>
      <c r="H31" s="4">
        <v>236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967</v>
      </c>
      <c r="C33" s="4">
        <f>SUM(C34:C38)</f>
        <v>514</v>
      </c>
      <c r="D33" s="4">
        <f>SUM(D34:D38)</f>
        <v>453</v>
      </c>
      <c r="E33" s="52" t="s">
        <v>54</v>
      </c>
      <c r="F33" s="4">
        <f>SUM(F34:F38)</f>
        <v>2056</v>
      </c>
      <c r="G33" s="4">
        <f>SUM(G34:G38)</f>
        <v>913</v>
      </c>
      <c r="H33" s="4">
        <f>SUM(H34:H38)</f>
        <v>1143</v>
      </c>
    </row>
    <row r="34" spans="1:8" ht="9.75" customHeight="1">
      <c r="A34" s="52" t="s">
        <v>55</v>
      </c>
      <c r="B34" s="4">
        <v>280</v>
      </c>
      <c r="C34" s="4">
        <v>149</v>
      </c>
      <c r="D34" s="4">
        <v>131</v>
      </c>
      <c r="E34" s="53" t="s">
        <v>56</v>
      </c>
      <c r="F34" s="4">
        <v>469</v>
      </c>
      <c r="G34" s="4">
        <v>208</v>
      </c>
      <c r="H34" s="4">
        <v>261</v>
      </c>
    </row>
    <row r="35" spans="1:8" ht="9.75" customHeight="1">
      <c r="A35" s="52" t="s">
        <v>57</v>
      </c>
      <c r="B35" s="4">
        <v>214</v>
      </c>
      <c r="C35" s="4">
        <v>101</v>
      </c>
      <c r="D35" s="4">
        <v>113</v>
      </c>
      <c r="E35" s="53" t="s">
        <v>58</v>
      </c>
      <c r="F35" s="4">
        <v>410</v>
      </c>
      <c r="G35" s="4">
        <v>178</v>
      </c>
      <c r="H35" s="4">
        <v>232</v>
      </c>
    </row>
    <row r="36" spans="1:8" ht="9.75" customHeight="1">
      <c r="A36" s="52" t="s">
        <v>59</v>
      </c>
      <c r="B36" s="4">
        <v>173</v>
      </c>
      <c r="C36" s="4">
        <v>92</v>
      </c>
      <c r="D36" s="4">
        <v>81</v>
      </c>
      <c r="E36" s="53" t="s">
        <v>60</v>
      </c>
      <c r="F36" s="4">
        <v>418</v>
      </c>
      <c r="G36" s="4">
        <v>194</v>
      </c>
      <c r="H36" s="4">
        <v>224</v>
      </c>
    </row>
    <row r="37" spans="1:8" ht="9.75" customHeight="1">
      <c r="A37" s="52" t="s">
        <v>61</v>
      </c>
      <c r="B37" s="4">
        <v>149</v>
      </c>
      <c r="C37" s="4">
        <v>87</v>
      </c>
      <c r="D37" s="4">
        <v>62</v>
      </c>
      <c r="E37" s="53" t="s">
        <v>62</v>
      </c>
      <c r="F37" s="4">
        <v>366</v>
      </c>
      <c r="G37" s="4">
        <v>158</v>
      </c>
      <c r="H37" s="4">
        <v>208</v>
      </c>
    </row>
    <row r="38" spans="1:8" ht="9.75" customHeight="1">
      <c r="A38" s="52" t="s">
        <v>63</v>
      </c>
      <c r="B38" s="4">
        <v>151</v>
      </c>
      <c r="C38" s="4">
        <v>85</v>
      </c>
      <c r="D38" s="4">
        <v>66</v>
      </c>
      <c r="E38" s="53" t="s">
        <v>64</v>
      </c>
      <c r="F38" s="4">
        <v>393</v>
      </c>
      <c r="G38" s="4">
        <v>175</v>
      </c>
      <c r="H38" s="4">
        <v>218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1143</v>
      </c>
      <c r="C40" s="4">
        <f>SUM(C41:C45)</f>
        <v>612</v>
      </c>
      <c r="D40" s="4">
        <f>SUM(D41:D45)</f>
        <v>531</v>
      </c>
      <c r="E40" s="52" t="s">
        <v>66</v>
      </c>
      <c r="F40" s="4">
        <f>SUM(F41:F45)</f>
        <v>1994</v>
      </c>
      <c r="G40" s="4">
        <f>SUM(G41:G45)</f>
        <v>814</v>
      </c>
      <c r="H40" s="4">
        <f>SUM(H41:H45)</f>
        <v>1180</v>
      </c>
    </row>
    <row r="41" spans="1:8" ht="9.75" customHeight="1">
      <c r="A41" s="52" t="s">
        <v>67</v>
      </c>
      <c r="B41" s="4">
        <v>194</v>
      </c>
      <c r="C41" s="4">
        <v>96</v>
      </c>
      <c r="D41" s="4">
        <v>98</v>
      </c>
      <c r="E41" s="53" t="s">
        <v>68</v>
      </c>
      <c r="F41" s="4">
        <v>442</v>
      </c>
      <c r="G41" s="4">
        <v>185</v>
      </c>
      <c r="H41" s="4">
        <v>257</v>
      </c>
    </row>
    <row r="42" spans="1:8" ht="9.75" customHeight="1">
      <c r="A42" s="52" t="s">
        <v>69</v>
      </c>
      <c r="B42" s="4">
        <v>198</v>
      </c>
      <c r="C42" s="4">
        <v>96</v>
      </c>
      <c r="D42" s="4">
        <v>102</v>
      </c>
      <c r="E42" s="53" t="s">
        <v>70</v>
      </c>
      <c r="F42" s="4">
        <v>437</v>
      </c>
      <c r="G42" s="4">
        <v>193</v>
      </c>
      <c r="H42" s="4">
        <v>244</v>
      </c>
    </row>
    <row r="43" spans="1:8" ht="9.75" customHeight="1">
      <c r="A43" s="52" t="s">
        <v>71</v>
      </c>
      <c r="B43" s="4">
        <v>234</v>
      </c>
      <c r="C43" s="4">
        <v>126</v>
      </c>
      <c r="D43" s="4">
        <v>108</v>
      </c>
      <c r="E43" s="53" t="s">
        <v>72</v>
      </c>
      <c r="F43" s="4">
        <v>388</v>
      </c>
      <c r="G43" s="4">
        <v>147</v>
      </c>
      <c r="H43" s="4">
        <v>241</v>
      </c>
    </row>
    <row r="44" spans="1:8" ht="9.75" customHeight="1">
      <c r="A44" s="52" t="s">
        <v>73</v>
      </c>
      <c r="B44" s="4">
        <v>258</v>
      </c>
      <c r="C44" s="4">
        <v>138</v>
      </c>
      <c r="D44" s="4">
        <v>120</v>
      </c>
      <c r="E44" s="53" t="s">
        <v>74</v>
      </c>
      <c r="F44" s="4">
        <v>351</v>
      </c>
      <c r="G44" s="4">
        <v>131</v>
      </c>
      <c r="H44" s="4">
        <v>220</v>
      </c>
    </row>
    <row r="45" spans="1:8" ht="9.75" customHeight="1">
      <c r="A45" s="52" t="s">
        <v>75</v>
      </c>
      <c r="B45" s="4">
        <v>259</v>
      </c>
      <c r="C45" s="4">
        <v>156</v>
      </c>
      <c r="D45" s="4">
        <v>103</v>
      </c>
      <c r="E45" s="53" t="s">
        <v>76</v>
      </c>
      <c r="F45" s="4">
        <v>376</v>
      </c>
      <c r="G45" s="4">
        <v>158</v>
      </c>
      <c r="H45" s="4">
        <v>218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1296</v>
      </c>
      <c r="C47" s="4">
        <f>SUM(C48:C52)</f>
        <v>709</v>
      </c>
      <c r="D47" s="4">
        <f>SUM(D48:D52)</f>
        <v>587</v>
      </c>
      <c r="E47" s="52" t="s">
        <v>78</v>
      </c>
      <c r="F47" s="4">
        <f>SUM(F48:F52)</f>
        <v>1621</v>
      </c>
      <c r="G47" s="4">
        <f>SUM(G48:G52)</f>
        <v>535</v>
      </c>
      <c r="H47" s="4">
        <f>SUM(H48:H52)</f>
        <v>1086</v>
      </c>
    </row>
    <row r="48" spans="1:8" ht="9.75" customHeight="1">
      <c r="A48" s="52" t="s">
        <v>79</v>
      </c>
      <c r="B48" s="4">
        <v>236</v>
      </c>
      <c r="C48" s="4">
        <v>132</v>
      </c>
      <c r="D48" s="4">
        <v>104</v>
      </c>
      <c r="E48" s="53" t="s">
        <v>80</v>
      </c>
      <c r="F48" s="4">
        <v>349</v>
      </c>
      <c r="G48" s="4">
        <v>110</v>
      </c>
      <c r="H48" s="4">
        <v>239</v>
      </c>
    </row>
    <row r="49" spans="1:8" ht="9.75" customHeight="1">
      <c r="A49" s="52" t="s">
        <v>81</v>
      </c>
      <c r="B49" s="4">
        <v>251</v>
      </c>
      <c r="C49" s="4">
        <v>126</v>
      </c>
      <c r="D49" s="4">
        <v>125</v>
      </c>
      <c r="E49" s="53" t="s">
        <v>82</v>
      </c>
      <c r="F49" s="4">
        <v>355</v>
      </c>
      <c r="G49" s="4">
        <v>125</v>
      </c>
      <c r="H49" s="4">
        <v>230</v>
      </c>
    </row>
    <row r="50" spans="1:8" ht="9.75" customHeight="1">
      <c r="A50" s="52" t="s">
        <v>83</v>
      </c>
      <c r="B50" s="4">
        <v>276</v>
      </c>
      <c r="C50" s="4">
        <v>160</v>
      </c>
      <c r="D50" s="4">
        <v>116</v>
      </c>
      <c r="E50" s="53" t="s">
        <v>84</v>
      </c>
      <c r="F50" s="4">
        <v>330</v>
      </c>
      <c r="G50" s="4">
        <v>102</v>
      </c>
      <c r="H50" s="4">
        <v>228</v>
      </c>
    </row>
    <row r="51" spans="1:8" ht="9.75" customHeight="1">
      <c r="A51" s="52" t="s">
        <v>85</v>
      </c>
      <c r="B51" s="4">
        <v>248</v>
      </c>
      <c r="C51" s="4">
        <v>131</v>
      </c>
      <c r="D51" s="4">
        <v>117</v>
      </c>
      <c r="E51" s="53" t="s">
        <v>86</v>
      </c>
      <c r="F51" s="4">
        <v>327</v>
      </c>
      <c r="G51" s="4">
        <v>120</v>
      </c>
      <c r="H51" s="4">
        <v>207</v>
      </c>
    </row>
    <row r="52" spans="1:8" ht="9.75" customHeight="1">
      <c r="A52" s="52" t="s">
        <v>87</v>
      </c>
      <c r="B52" s="4">
        <v>285</v>
      </c>
      <c r="C52" s="4">
        <v>160</v>
      </c>
      <c r="D52" s="4">
        <v>125</v>
      </c>
      <c r="E52" s="53" t="s">
        <v>88</v>
      </c>
      <c r="F52" s="4">
        <v>260</v>
      </c>
      <c r="G52" s="4">
        <v>78</v>
      </c>
      <c r="H52" s="4">
        <v>182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1553</v>
      </c>
      <c r="C54" s="4">
        <f>SUM(C55:C59)</f>
        <v>791</v>
      </c>
      <c r="D54" s="4">
        <f>SUM(D55:D59)</f>
        <v>762</v>
      </c>
      <c r="E54" s="52" t="s">
        <v>90</v>
      </c>
      <c r="F54" s="4">
        <f>SUM(F55:F59)</f>
        <v>902</v>
      </c>
      <c r="G54" s="4">
        <f>SUM(G55:G59)</f>
        <v>224</v>
      </c>
      <c r="H54" s="4">
        <f>SUM(H55:H59)</f>
        <v>678</v>
      </c>
    </row>
    <row r="55" spans="1:8" ht="9.75" customHeight="1">
      <c r="A55" s="52" t="s">
        <v>91</v>
      </c>
      <c r="B55" s="4">
        <v>274</v>
      </c>
      <c r="C55" s="4">
        <v>130</v>
      </c>
      <c r="D55" s="4">
        <v>144</v>
      </c>
      <c r="E55" s="53" t="s">
        <v>92</v>
      </c>
      <c r="F55" s="4">
        <v>247</v>
      </c>
      <c r="G55" s="4">
        <v>61</v>
      </c>
      <c r="H55" s="4">
        <v>186</v>
      </c>
    </row>
    <row r="56" spans="1:8" ht="9.75" customHeight="1">
      <c r="A56" s="52" t="s">
        <v>93</v>
      </c>
      <c r="B56" s="4">
        <v>307</v>
      </c>
      <c r="C56" s="4">
        <v>165</v>
      </c>
      <c r="D56" s="4">
        <v>142</v>
      </c>
      <c r="E56" s="53" t="s">
        <v>94</v>
      </c>
      <c r="F56" s="4">
        <v>233</v>
      </c>
      <c r="G56" s="4">
        <v>62</v>
      </c>
      <c r="H56" s="4">
        <v>171</v>
      </c>
    </row>
    <row r="57" spans="1:8" ht="9.75" customHeight="1">
      <c r="A57" s="52" t="s">
        <v>95</v>
      </c>
      <c r="B57" s="4">
        <v>329</v>
      </c>
      <c r="C57" s="4">
        <v>171</v>
      </c>
      <c r="D57" s="4">
        <v>158</v>
      </c>
      <c r="E57" s="53" t="s">
        <v>96</v>
      </c>
      <c r="F57" s="4">
        <v>149</v>
      </c>
      <c r="G57" s="4">
        <v>47</v>
      </c>
      <c r="H57" s="4">
        <v>102</v>
      </c>
    </row>
    <row r="58" spans="1:8" ht="9.75" customHeight="1">
      <c r="A58" s="52" t="s">
        <v>97</v>
      </c>
      <c r="B58" s="4">
        <v>285</v>
      </c>
      <c r="C58" s="4">
        <v>146</v>
      </c>
      <c r="D58" s="4">
        <v>139</v>
      </c>
      <c r="E58" s="53" t="s">
        <v>98</v>
      </c>
      <c r="F58" s="4">
        <v>150</v>
      </c>
      <c r="G58" s="4">
        <v>38</v>
      </c>
      <c r="H58" s="4">
        <v>112</v>
      </c>
    </row>
    <row r="59" spans="1:8" ht="9.75" customHeight="1">
      <c r="A59" s="52" t="s">
        <v>99</v>
      </c>
      <c r="B59" s="4">
        <v>358</v>
      </c>
      <c r="C59" s="4">
        <v>179</v>
      </c>
      <c r="D59" s="4">
        <v>179</v>
      </c>
      <c r="E59" s="53" t="s">
        <v>100</v>
      </c>
      <c r="F59" s="4">
        <v>123</v>
      </c>
      <c r="G59" s="4">
        <v>16</v>
      </c>
      <c r="H59" s="4">
        <v>107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1916</v>
      </c>
      <c r="C61" s="4">
        <f>SUM(C62:C66)</f>
        <v>980</v>
      </c>
      <c r="D61" s="4">
        <f>SUM(D62:D66)</f>
        <v>936</v>
      </c>
      <c r="E61" s="52" t="s">
        <v>102</v>
      </c>
      <c r="F61" s="4">
        <f>SUM(F62:F66)</f>
        <v>222</v>
      </c>
      <c r="G61" s="4">
        <f>SUM(G62:G66)</f>
        <v>45</v>
      </c>
      <c r="H61" s="4">
        <f>SUM(H62:H66)</f>
        <v>177</v>
      </c>
    </row>
    <row r="62" spans="1:8" ht="9.75" customHeight="1">
      <c r="A62" s="53" t="s">
        <v>103</v>
      </c>
      <c r="B62" s="4">
        <v>346</v>
      </c>
      <c r="C62" s="4">
        <v>161</v>
      </c>
      <c r="D62" s="4">
        <v>185</v>
      </c>
      <c r="E62" s="53" t="s">
        <v>104</v>
      </c>
      <c r="F62" s="4">
        <v>66</v>
      </c>
      <c r="G62" s="4">
        <v>15</v>
      </c>
      <c r="H62" s="4">
        <v>51</v>
      </c>
    </row>
    <row r="63" spans="1:8" ht="9.75" customHeight="1">
      <c r="A63" s="53" t="s">
        <v>105</v>
      </c>
      <c r="B63" s="4">
        <v>375</v>
      </c>
      <c r="C63" s="4">
        <v>186</v>
      </c>
      <c r="D63" s="4">
        <v>189</v>
      </c>
      <c r="E63" s="53" t="s">
        <v>106</v>
      </c>
      <c r="F63" s="4">
        <v>59</v>
      </c>
      <c r="G63" s="4">
        <v>13</v>
      </c>
      <c r="H63" s="4">
        <v>46</v>
      </c>
    </row>
    <row r="64" spans="1:8" ht="9.75" customHeight="1">
      <c r="A64" s="53" t="s">
        <v>107</v>
      </c>
      <c r="B64" s="4">
        <v>371</v>
      </c>
      <c r="C64" s="4">
        <v>202</v>
      </c>
      <c r="D64" s="4">
        <v>169</v>
      </c>
      <c r="E64" s="53" t="s">
        <v>108</v>
      </c>
      <c r="F64" s="4">
        <v>45</v>
      </c>
      <c r="G64" s="4">
        <v>7</v>
      </c>
      <c r="H64" s="4">
        <v>38</v>
      </c>
    </row>
    <row r="65" spans="1:8" ht="9.75" customHeight="1">
      <c r="A65" s="53" t="s">
        <v>109</v>
      </c>
      <c r="B65" s="4">
        <v>419</v>
      </c>
      <c r="C65" s="4">
        <v>235</v>
      </c>
      <c r="D65" s="4">
        <v>184</v>
      </c>
      <c r="E65" s="53" t="s">
        <v>110</v>
      </c>
      <c r="F65" s="4">
        <v>25</v>
      </c>
      <c r="G65" s="4">
        <v>4</v>
      </c>
      <c r="H65" s="4">
        <v>21</v>
      </c>
    </row>
    <row r="66" spans="1:8" ht="9.75" customHeight="1">
      <c r="A66" s="53" t="s">
        <v>111</v>
      </c>
      <c r="B66" s="4">
        <v>405</v>
      </c>
      <c r="C66" s="4">
        <v>196</v>
      </c>
      <c r="D66" s="4">
        <v>209</v>
      </c>
      <c r="E66" s="53" t="s">
        <v>112</v>
      </c>
      <c r="F66" s="4">
        <v>27</v>
      </c>
      <c r="G66" s="4">
        <v>6</v>
      </c>
      <c r="H66" s="4">
        <v>21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1917</v>
      </c>
      <c r="C68" s="4">
        <f>SUM(C69:C73)</f>
        <v>992</v>
      </c>
      <c r="D68" s="4">
        <f>SUM(D69:D73)</f>
        <v>925</v>
      </c>
      <c r="E68" s="52" t="s">
        <v>114</v>
      </c>
      <c r="F68" s="4">
        <v>34</v>
      </c>
      <c r="G68" s="4">
        <v>6</v>
      </c>
      <c r="H68" s="4">
        <v>28</v>
      </c>
    </row>
    <row r="69" spans="1:8" ht="9.75" customHeight="1">
      <c r="A69" s="53" t="s">
        <v>115</v>
      </c>
      <c r="B69" s="4">
        <v>379</v>
      </c>
      <c r="C69" s="4">
        <v>188</v>
      </c>
      <c r="D69" s="4">
        <v>191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376</v>
      </c>
      <c r="C70" s="4">
        <v>189</v>
      </c>
      <c r="D70" s="4">
        <v>187</v>
      </c>
      <c r="E70" s="52" t="s">
        <v>117</v>
      </c>
      <c r="F70" s="4">
        <v>40</v>
      </c>
      <c r="G70" s="4">
        <v>22</v>
      </c>
      <c r="H70" s="4">
        <v>18</v>
      </c>
    </row>
    <row r="71" spans="1:8" ht="9.75" customHeight="1">
      <c r="A71" s="53" t="s">
        <v>118</v>
      </c>
      <c r="B71" s="4">
        <v>351</v>
      </c>
      <c r="C71" s="4">
        <v>203</v>
      </c>
      <c r="D71" s="4">
        <v>148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409</v>
      </c>
      <c r="C72" s="4">
        <v>217</v>
      </c>
      <c r="D72" s="4">
        <v>192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402</v>
      </c>
      <c r="C73" s="4">
        <v>195</v>
      </c>
      <c r="D73" s="4">
        <v>207</v>
      </c>
      <c r="E73" s="53" t="s">
        <v>128</v>
      </c>
      <c r="F73" s="4">
        <v>3299</v>
      </c>
      <c r="G73" s="4">
        <v>1702</v>
      </c>
      <c r="H73" s="4">
        <v>1597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9.8</v>
      </c>
      <c r="G74" s="5">
        <v>10.5</v>
      </c>
      <c r="H74" s="5">
        <v>9.2</v>
      </c>
    </row>
    <row r="75" spans="1:8" ht="9.75" customHeight="1">
      <c r="A75" s="52" t="s">
        <v>121</v>
      </c>
      <c r="B75" s="4">
        <f>SUM(B76:B80)</f>
        <v>2039</v>
      </c>
      <c r="C75" s="4">
        <f>SUM(C76:C80)</f>
        <v>1001</v>
      </c>
      <c r="D75" s="4">
        <f>SUM(D76:D80)</f>
        <v>1038</v>
      </c>
      <c r="E75" s="53" t="s">
        <v>129</v>
      </c>
      <c r="F75" s="4">
        <v>17808</v>
      </c>
      <c r="G75" s="4">
        <v>9145</v>
      </c>
      <c r="H75" s="4">
        <v>8663</v>
      </c>
    </row>
    <row r="76" spans="1:8" ht="9.75" customHeight="1">
      <c r="A76" s="53" t="s">
        <v>122</v>
      </c>
      <c r="B76" s="4">
        <v>386</v>
      </c>
      <c r="C76" s="4">
        <v>183</v>
      </c>
      <c r="D76" s="4">
        <v>203</v>
      </c>
      <c r="E76" s="52" t="s">
        <v>190</v>
      </c>
      <c r="F76" s="5">
        <v>53.1</v>
      </c>
      <c r="G76" s="5">
        <v>56.3</v>
      </c>
      <c r="H76" s="5">
        <v>50.1</v>
      </c>
    </row>
    <row r="77" spans="1:8" ht="9.75" customHeight="1">
      <c r="A77" s="53" t="s">
        <v>123</v>
      </c>
      <c r="B77" s="4">
        <v>312</v>
      </c>
      <c r="C77" s="4">
        <v>165</v>
      </c>
      <c r="D77" s="4">
        <v>147</v>
      </c>
      <c r="E77" s="52" t="s">
        <v>130</v>
      </c>
      <c r="F77" s="4">
        <v>12423</v>
      </c>
      <c r="G77" s="4">
        <v>5386</v>
      </c>
      <c r="H77" s="4">
        <v>7037</v>
      </c>
    </row>
    <row r="78" spans="1:8" ht="9.75" customHeight="1">
      <c r="A78" s="53" t="s">
        <v>124</v>
      </c>
      <c r="B78" s="4">
        <v>447</v>
      </c>
      <c r="C78" s="4">
        <v>214</v>
      </c>
      <c r="D78" s="4">
        <v>233</v>
      </c>
      <c r="E78" s="52" t="s">
        <v>190</v>
      </c>
      <c r="F78" s="5">
        <v>37.1</v>
      </c>
      <c r="G78" s="5">
        <v>33.2</v>
      </c>
      <c r="H78" s="5">
        <v>40.7</v>
      </c>
    </row>
    <row r="79" spans="1:8" ht="9.75" customHeight="1">
      <c r="A79" s="53" t="s">
        <v>125</v>
      </c>
      <c r="B79" s="4">
        <v>465</v>
      </c>
      <c r="C79" s="4">
        <v>233</v>
      </c>
      <c r="D79" s="4">
        <v>232</v>
      </c>
      <c r="E79" s="52" t="s">
        <v>208</v>
      </c>
      <c r="F79" s="4">
        <v>6829</v>
      </c>
      <c r="G79" s="4">
        <v>2537</v>
      </c>
      <c r="H79" s="4">
        <v>4292</v>
      </c>
    </row>
    <row r="80" spans="1:8" ht="9.75" customHeight="1">
      <c r="A80" s="53" t="s">
        <v>126</v>
      </c>
      <c r="B80" s="4">
        <v>429</v>
      </c>
      <c r="C80" s="4">
        <v>206</v>
      </c>
      <c r="D80" s="4">
        <v>223</v>
      </c>
      <c r="E80" s="52" t="s">
        <v>190</v>
      </c>
      <c r="F80" s="5">
        <v>20.4</v>
      </c>
      <c r="G80" s="5">
        <v>15.6</v>
      </c>
      <c r="H80" s="5">
        <v>24.8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52.9</v>
      </c>
      <c r="G82" s="6">
        <v>50.7</v>
      </c>
      <c r="H82" s="6">
        <v>54.9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&amp;C&amp;--49-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238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4202</v>
      </c>
      <c r="C3" s="2">
        <f>SUM(C5,C12,C19,C26,C33,C40,C47,C54,C61,C68,C75,G5,G12,G19,G26,G33,G40,G47,G54,G61,G70,G68)</f>
        <v>2034</v>
      </c>
      <c r="D3" s="2">
        <f>SUM(D5,D12,D19,D26,D33,D40,D47,D54,D61,D68,D75,H5,H12,H19,H26,H33,H40,H47,H54,H61,H70,H68)</f>
        <v>2168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100</v>
      </c>
      <c r="C5" s="4">
        <f>SUM(C6:C10)</f>
        <v>57</v>
      </c>
      <c r="D5" s="4">
        <f>SUM(D6:D10)</f>
        <v>43</v>
      </c>
      <c r="E5" s="52" t="s">
        <v>6</v>
      </c>
      <c r="F5" s="4">
        <f>SUM(F6:F10)</f>
        <v>379</v>
      </c>
      <c r="G5" s="4">
        <f>SUM(G6:G10)</f>
        <v>192</v>
      </c>
      <c r="H5" s="4">
        <f>SUM(H6:H10)</f>
        <v>187</v>
      </c>
    </row>
    <row r="6" spans="1:8" ht="9.75" customHeight="1">
      <c r="A6" s="53" t="s">
        <v>7</v>
      </c>
      <c r="B6" s="4">
        <v>24</v>
      </c>
      <c r="C6" s="4">
        <v>11</v>
      </c>
      <c r="D6" s="4">
        <v>13</v>
      </c>
      <c r="E6" s="53" t="s">
        <v>8</v>
      </c>
      <c r="F6" s="4">
        <v>65</v>
      </c>
      <c r="G6" s="4">
        <v>34</v>
      </c>
      <c r="H6" s="4">
        <v>31</v>
      </c>
    </row>
    <row r="7" spans="1:8" ht="9.75" customHeight="1">
      <c r="A7" s="53" t="s">
        <v>9</v>
      </c>
      <c r="B7" s="4">
        <v>15</v>
      </c>
      <c r="C7" s="4">
        <v>12</v>
      </c>
      <c r="D7" s="4">
        <v>3</v>
      </c>
      <c r="E7" s="53" t="s">
        <v>10</v>
      </c>
      <c r="F7" s="4">
        <v>69</v>
      </c>
      <c r="G7" s="4">
        <v>28</v>
      </c>
      <c r="H7" s="4">
        <v>41</v>
      </c>
    </row>
    <row r="8" spans="1:8" ht="9.75" customHeight="1">
      <c r="A8" s="53" t="s">
        <v>11</v>
      </c>
      <c r="B8" s="4">
        <v>13</v>
      </c>
      <c r="C8" s="4">
        <v>7</v>
      </c>
      <c r="D8" s="4">
        <v>6</v>
      </c>
      <c r="E8" s="53" t="s">
        <v>12</v>
      </c>
      <c r="F8" s="4">
        <v>80</v>
      </c>
      <c r="G8" s="4">
        <v>41</v>
      </c>
      <c r="H8" s="4">
        <v>39</v>
      </c>
    </row>
    <row r="9" spans="1:8" ht="9.75" customHeight="1">
      <c r="A9" s="53" t="s">
        <v>13</v>
      </c>
      <c r="B9" s="4">
        <v>26</v>
      </c>
      <c r="C9" s="4">
        <v>14</v>
      </c>
      <c r="D9" s="4">
        <v>12</v>
      </c>
      <c r="E9" s="53" t="s">
        <v>14</v>
      </c>
      <c r="F9" s="4">
        <v>83</v>
      </c>
      <c r="G9" s="4">
        <v>40</v>
      </c>
      <c r="H9" s="4">
        <v>43</v>
      </c>
    </row>
    <row r="10" spans="1:8" ht="9.75" customHeight="1">
      <c r="A10" s="53" t="s">
        <v>15</v>
      </c>
      <c r="B10" s="4">
        <v>22</v>
      </c>
      <c r="C10" s="4">
        <v>13</v>
      </c>
      <c r="D10" s="4">
        <v>9</v>
      </c>
      <c r="E10" s="53" t="s">
        <v>16</v>
      </c>
      <c r="F10" s="4">
        <v>82</v>
      </c>
      <c r="G10" s="4">
        <v>49</v>
      </c>
      <c r="H10" s="4">
        <v>33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124</v>
      </c>
      <c r="C12" s="4">
        <f>SUM(C13:C17)</f>
        <v>58</v>
      </c>
      <c r="D12" s="4">
        <f>SUM(D13:D17)</f>
        <v>66</v>
      </c>
      <c r="E12" s="52" t="s">
        <v>18</v>
      </c>
      <c r="F12" s="4">
        <f>SUM(F13:F17)</f>
        <v>398</v>
      </c>
      <c r="G12" s="4">
        <f>SUM(G13:G17)</f>
        <v>206</v>
      </c>
      <c r="H12" s="4">
        <f>SUM(H13:H17)</f>
        <v>192</v>
      </c>
    </row>
    <row r="13" spans="1:8" ht="9.75" customHeight="1">
      <c r="A13" s="53" t="s">
        <v>19</v>
      </c>
      <c r="B13" s="4">
        <v>20</v>
      </c>
      <c r="C13" s="4">
        <v>10</v>
      </c>
      <c r="D13" s="4">
        <v>10</v>
      </c>
      <c r="E13" s="53" t="s">
        <v>20</v>
      </c>
      <c r="F13" s="4">
        <v>67</v>
      </c>
      <c r="G13" s="4">
        <v>35</v>
      </c>
      <c r="H13" s="4">
        <v>32</v>
      </c>
    </row>
    <row r="14" spans="1:8" ht="9.75" customHeight="1">
      <c r="A14" s="53" t="s">
        <v>21</v>
      </c>
      <c r="B14" s="4">
        <v>23</v>
      </c>
      <c r="C14" s="4">
        <v>9</v>
      </c>
      <c r="D14" s="4">
        <v>14</v>
      </c>
      <c r="E14" s="53" t="s">
        <v>22</v>
      </c>
      <c r="F14" s="4">
        <v>68</v>
      </c>
      <c r="G14" s="4">
        <v>36</v>
      </c>
      <c r="H14" s="4">
        <v>32</v>
      </c>
    </row>
    <row r="15" spans="1:8" ht="9.75" customHeight="1">
      <c r="A15" s="53" t="s">
        <v>23</v>
      </c>
      <c r="B15" s="4">
        <v>25</v>
      </c>
      <c r="C15" s="4">
        <v>11</v>
      </c>
      <c r="D15" s="4">
        <v>14</v>
      </c>
      <c r="E15" s="53" t="s">
        <v>24</v>
      </c>
      <c r="F15" s="4">
        <v>94</v>
      </c>
      <c r="G15" s="4">
        <v>48</v>
      </c>
      <c r="H15" s="4">
        <v>46</v>
      </c>
    </row>
    <row r="16" spans="1:8" ht="9.75" customHeight="1">
      <c r="A16" s="53" t="s">
        <v>25</v>
      </c>
      <c r="B16" s="4">
        <v>34</v>
      </c>
      <c r="C16" s="4">
        <v>16</v>
      </c>
      <c r="D16" s="4">
        <v>18</v>
      </c>
      <c r="E16" s="53" t="s">
        <v>26</v>
      </c>
      <c r="F16" s="4">
        <v>82</v>
      </c>
      <c r="G16" s="4">
        <v>40</v>
      </c>
      <c r="H16" s="4">
        <v>42</v>
      </c>
    </row>
    <row r="17" spans="1:8" ht="9.75" customHeight="1">
      <c r="A17" s="53" t="s">
        <v>27</v>
      </c>
      <c r="B17" s="4">
        <v>22</v>
      </c>
      <c r="C17" s="4">
        <v>12</v>
      </c>
      <c r="D17" s="4">
        <v>10</v>
      </c>
      <c r="E17" s="53" t="s">
        <v>28</v>
      </c>
      <c r="F17" s="4">
        <v>87</v>
      </c>
      <c r="G17" s="4">
        <v>47</v>
      </c>
      <c r="H17" s="4">
        <v>40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170</v>
      </c>
      <c r="C19" s="4">
        <f>SUM(C20:C24)</f>
        <v>77</v>
      </c>
      <c r="D19" s="4">
        <f>SUM(D20:D24)</f>
        <v>93</v>
      </c>
      <c r="E19" s="52" t="s">
        <v>30</v>
      </c>
      <c r="F19" s="4">
        <f>SUM(F20:F24)</f>
        <v>459</v>
      </c>
      <c r="G19" s="4">
        <f>SUM(G20:G24)</f>
        <v>238</v>
      </c>
      <c r="H19" s="4">
        <f>SUM(H20:H24)</f>
        <v>221</v>
      </c>
    </row>
    <row r="20" spans="1:8" ht="9.75" customHeight="1">
      <c r="A20" s="52" t="s">
        <v>31</v>
      </c>
      <c r="B20" s="4">
        <v>30</v>
      </c>
      <c r="C20" s="4">
        <v>14</v>
      </c>
      <c r="D20" s="4">
        <v>16</v>
      </c>
      <c r="E20" s="53" t="s">
        <v>32</v>
      </c>
      <c r="F20" s="4">
        <v>91</v>
      </c>
      <c r="G20" s="4">
        <v>46</v>
      </c>
      <c r="H20" s="4">
        <v>45</v>
      </c>
    </row>
    <row r="21" spans="1:8" ht="9.75" customHeight="1">
      <c r="A21" s="52" t="s">
        <v>33</v>
      </c>
      <c r="B21" s="4">
        <v>32</v>
      </c>
      <c r="C21" s="4">
        <v>12</v>
      </c>
      <c r="D21" s="4">
        <v>20</v>
      </c>
      <c r="E21" s="53" t="s">
        <v>34</v>
      </c>
      <c r="F21" s="4">
        <v>81</v>
      </c>
      <c r="G21" s="4">
        <v>42</v>
      </c>
      <c r="H21" s="4">
        <v>39</v>
      </c>
    </row>
    <row r="22" spans="1:8" ht="9.75" customHeight="1">
      <c r="A22" s="52" t="s">
        <v>35</v>
      </c>
      <c r="B22" s="4">
        <v>30</v>
      </c>
      <c r="C22" s="4">
        <v>17</v>
      </c>
      <c r="D22" s="4">
        <v>13</v>
      </c>
      <c r="E22" s="53" t="s">
        <v>36</v>
      </c>
      <c r="F22" s="4">
        <v>91</v>
      </c>
      <c r="G22" s="4">
        <v>42</v>
      </c>
      <c r="H22" s="4">
        <v>49</v>
      </c>
    </row>
    <row r="23" spans="1:8" ht="9.75" customHeight="1">
      <c r="A23" s="52" t="s">
        <v>37</v>
      </c>
      <c r="B23" s="4">
        <v>27</v>
      </c>
      <c r="C23" s="4">
        <v>11</v>
      </c>
      <c r="D23" s="4">
        <v>16</v>
      </c>
      <c r="E23" s="53" t="s">
        <v>38</v>
      </c>
      <c r="F23" s="4">
        <v>108</v>
      </c>
      <c r="G23" s="4">
        <v>58</v>
      </c>
      <c r="H23" s="4">
        <v>50</v>
      </c>
    </row>
    <row r="24" spans="1:8" ht="9.75" customHeight="1">
      <c r="A24" s="52" t="s">
        <v>39</v>
      </c>
      <c r="B24" s="4">
        <v>51</v>
      </c>
      <c r="C24" s="4">
        <v>23</v>
      </c>
      <c r="D24" s="4">
        <v>28</v>
      </c>
      <c r="E24" s="53" t="s">
        <v>40</v>
      </c>
      <c r="F24" s="4">
        <v>88</v>
      </c>
      <c r="G24" s="4">
        <v>50</v>
      </c>
      <c r="H24" s="4">
        <v>38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209</v>
      </c>
      <c r="C26" s="4">
        <f>SUM(C27:C31)</f>
        <v>106</v>
      </c>
      <c r="D26" s="4">
        <f>SUM(D27:D31)</f>
        <v>103</v>
      </c>
      <c r="E26" s="52" t="s">
        <v>42</v>
      </c>
      <c r="F26" s="4">
        <f>SUM(F27:F31)</f>
        <v>259</v>
      </c>
      <c r="G26" s="4">
        <f>SUM(G27:G31)</f>
        <v>128</v>
      </c>
      <c r="H26" s="4">
        <f>SUM(H27:H31)</f>
        <v>131</v>
      </c>
    </row>
    <row r="27" spans="1:8" ht="9.75" customHeight="1">
      <c r="A27" s="52" t="s">
        <v>43</v>
      </c>
      <c r="B27" s="4">
        <v>37</v>
      </c>
      <c r="C27" s="4">
        <v>20</v>
      </c>
      <c r="D27" s="4">
        <v>17</v>
      </c>
      <c r="E27" s="53" t="s">
        <v>44</v>
      </c>
      <c r="F27" s="4">
        <v>79</v>
      </c>
      <c r="G27" s="4">
        <v>43</v>
      </c>
      <c r="H27" s="4">
        <v>36</v>
      </c>
    </row>
    <row r="28" spans="1:8" ht="9.75" customHeight="1">
      <c r="A28" s="52" t="s">
        <v>45</v>
      </c>
      <c r="B28" s="4">
        <v>53</v>
      </c>
      <c r="C28" s="4">
        <v>23</v>
      </c>
      <c r="D28" s="4">
        <v>30</v>
      </c>
      <c r="E28" s="53" t="s">
        <v>46</v>
      </c>
      <c r="F28" s="4">
        <v>45</v>
      </c>
      <c r="G28" s="4">
        <v>23</v>
      </c>
      <c r="H28" s="4">
        <v>22</v>
      </c>
    </row>
    <row r="29" spans="1:8" ht="9.75" customHeight="1">
      <c r="A29" s="52" t="s">
        <v>47</v>
      </c>
      <c r="B29" s="4">
        <v>45</v>
      </c>
      <c r="C29" s="4">
        <v>29</v>
      </c>
      <c r="D29" s="4">
        <v>16</v>
      </c>
      <c r="E29" s="53" t="s">
        <v>48</v>
      </c>
      <c r="F29" s="4">
        <v>37</v>
      </c>
      <c r="G29" s="4">
        <v>18</v>
      </c>
      <c r="H29" s="4">
        <v>19</v>
      </c>
    </row>
    <row r="30" spans="1:8" ht="9.75" customHeight="1">
      <c r="A30" s="52" t="s">
        <v>49</v>
      </c>
      <c r="B30" s="4">
        <v>36</v>
      </c>
      <c r="C30" s="4">
        <v>17</v>
      </c>
      <c r="D30" s="4">
        <v>19</v>
      </c>
      <c r="E30" s="53" t="s">
        <v>50</v>
      </c>
      <c r="F30" s="4">
        <v>37</v>
      </c>
      <c r="G30" s="4">
        <v>20</v>
      </c>
      <c r="H30" s="4">
        <v>17</v>
      </c>
    </row>
    <row r="31" spans="1:8" ht="9.75" customHeight="1">
      <c r="A31" s="52" t="s">
        <v>51</v>
      </c>
      <c r="B31" s="4">
        <v>38</v>
      </c>
      <c r="C31" s="4">
        <v>17</v>
      </c>
      <c r="D31" s="4">
        <v>21</v>
      </c>
      <c r="E31" s="53" t="s">
        <v>52</v>
      </c>
      <c r="F31" s="4">
        <v>61</v>
      </c>
      <c r="G31" s="4">
        <v>24</v>
      </c>
      <c r="H31" s="4">
        <v>37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65</v>
      </c>
      <c r="C33" s="4">
        <f>SUM(C34:C38)</f>
        <v>43</v>
      </c>
      <c r="D33" s="4">
        <f>SUM(D34:D38)</f>
        <v>22</v>
      </c>
      <c r="E33" s="52" t="s">
        <v>54</v>
      </c>
      <c r="F33" s="4">
        <f>SUM(F34:F38)</f>
        <v>266</v>
      </c>
      <c r="G33" s="4">
        <f>SUM(G34:G38)</f>
        <v>110</v>
      </c>
      <c r="H33" s="4">
        <f>SUM(H34:H38)</f>
        <v>156</v>
      </c>
    </row>
    <row r="34" spans="1:8" ht="9.75" customHeight="1">
      <c r="A34" s="52" t="s">
        <v>55</v>
      </c>
      <c r="B34" s="4">
        <v>30</v>
      </c>
      <c r="C34" s="4">
        <v>14</v>
      </c>
      <c r="D34" s="4">
        <v>16</v>
      </c>
      <c r="E34" s="53" t="s">
        <v>56</v>
      </c>
      <c r="F34" s="4">
        <v>49</v>
      </c>
      <c r="G34" s="4">
        <v>20</v>
      </c>
      <c r="H34" s="4">
        <v>29</v>
      </c>
    </row>
    <row r="35" spans="1:8" ht="9.75" customHeight="1">
      <c r="A35" s="52" t="s">
        <v>57</v>
      </c>
      <c r="B35" s="4">
        <v>12</v>
      </c>
      <c r="C35" s="4">
        <v>8</v>
      </c>
      <c r="D35" s="4">
        <v>4</v>
      </c>
      <c r="E35" s="53" t="s">
        <v>58</v>
      </c>
      <c r="F35" s="4">
        <v>49</v>
      </c>
      <c r="G35" s="4">
        <v>21</v>
      </c>
      <c r="H35" s="4">
        <v>28</v>
      </c>
    </row>
    <row r="36" spans="1:8" ht="9.75" customHeight="1">
      <c r="A36" s="52" t="s">
        <v>59</v>
      </c>
      <c r="B36" s="4">
        <v>3</v>
      </c>
      <c r="C36" s="4">
        <v>3</v>
      </c>
      <c r="D36" s="4">
        <v>0</v>
      </c>
      <c r="E36" s="53" t="s">
        <v>60</v>
      </c>
      <c r="F36" s="4">
        <v>54</v>
      </c>
      <c r="G36" s="4">
        <v>24</v>
      </c>
      <c r="H36" s="4">
        <v>30</v>
      </c>
    </row>
    <row r="37" spans="1:8" ht="9.75" customHeight="1">
      <c r="A37" s="52" t="s">
        <v>61</v>
      </c>
      <c r="B37" s="4">
        <v>13</v>
      </c>
      <c r="C37" s="4">
        <v>13</v>
      </c>
      <c r="D37" s="4">
        <v>0</v>
      </c>
      <c r="E37" s="53" t="s">
        <v>62</v>
      </c>
      <c r="F37" s="4">
        <v>58</v>
      </c>
      <c r="G37" s="4">
        <v>22</v>
      </c>
      <c r="H37" s="4">
        <v>36</v>
      </c>
    </row>
    <row r="38" spans="1:8" ht="9.75" customHeight="1">
      <c r="A38" s="52" t="s">
        <v>63</v>
      </c>
      <c r="B38" s="4">
        <v>7</v>
      </c>
      <c r="C38" s="4">
        <v>5</v>
      </c>
      <c r="D38" s="4">
        <v>2</v>
      </c>
      <c r="E38" s="53" t="s">
        <v>64</v>
      </c>
      <c r="F38" s="4">
        <v>56</v>
      </c>
      <c r="G38" s="4">
        <v>23</v>
      </c>
      <c r="H38" s="4">
        <v>33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118</v>
      </c>
      <c r="C40" s="4">
        <f>SUM(C41:C45)</f>
        <v>63</v>
      </c>
      <c r="D40" s="4">
        <f>SUM(D41:D45)</f>
        <v>55</v>
      </c>
      <c r="E40" s="52" t="s">
        <v>66</v>
      </c>
      <c r="F40" s="4">
        <f>SUM(F41:F45)</f>
        <v>273</v>
      </c>
      <c r="G40" s="4">
        <f>SUM(G41:G45)</f>
        <v>107</v>
      </c>
      <c r="H40" s="4">
        <f>SUM(H41:H45)</f>
        <v>166</v>
      </c>
    </row>
    <row r="41" spans="1:8" ht="9.75" customHeight="1">
      <c r="A41" s="52" t="s">
        <v>67</v>
      </c>
      <c r="B41" s="4">
        <v>24</v>
      </c>
      <c r="C41" s="4">
        <v>9</v>
      </c>
      <c r="D41" s="4">
        <v>15</v>
      </c>
      <c r="E41" s="53" t="s">
        <v>68</v>
      </c>
      <c r="F41" s="4">
        <v>63</v>
      </c>
      <c r="G41" s="4">
        <v>19</v>
      </c>
      <c r="H41" s="4">
        <v>44</v>
      </c>
    </row>
    <row r="42" spans="1:8" ht="9.75" customHeight="1">
      <c r="A42" s="52" t="s">
        <v>69</v>
      </c>
      <c r="B42" s="4">
        <v>11</v>
      </c>
      <c r="C42" s="4">
        <v>7</v>
      </c>
      <c r="D42" s="4">
        <v>4</v>
      </c>
      <c r="E42" s="53" t="s">
        <v>70</v>
      </c>
      <c r="F42" s="4">
        <v>66</v>
      </c>
      <c r="G42" s="4">
        <v>29</v>
      </c>
      <c r="H42" s="4">
        <v>37</v>
      </c>
    </row>
    <row r="43" spans="1:8" ht="9.75" customHeight="1">
      <c r="A43" s="52" t="s">
        <v>71</v>
      </c>
      <c r="B43" s="4">
        <v>24</v>
      </c>
      <c r="C43" s="4">
        <v>16</v>
      </c>
      <c r="D43" s="4">
        <v>8</v>
      </c>
      <c r="E43" s="53" t="s">
        <v>72</v>
      </c>
      <c r="F43" s="4">
        <v>41</v>
      </c>
      <c r="G43" s="4">
        <v>22</v>
      </c>
      <c r="H43" s="4">
        <v>19</v>
      </c>
    </row>
    <row r="44" spans="1:8" ht="9.75" customHeight="1">
      <c r="A44" s="52" t="s">
        <v>73</v>
      </c>
      <c r="B44" s="4">
        <v>28</v>
      </c>
      <c r="C44" s="4">
        <v>17</v>
      </c>
      <c r="D44" s="4">
        <v>11</v>
      </c>
      <c r="E44" s="53" t="s">
        <v>74</v>
      </c>
      <c r="F44" s="4">
        <v>57</v>
      </c>
      <c r="G44" s="4">
        <v>21</v>
      </c>
      <c r="H44" s="4">
        <v>36</v>
      </c>
    </row>
    <row r="45" spans="1:8" ht="9.75" customHeight="1">
      <c r="A45" s="52" t="s">
        <v>75</v>
      </c>
      <c r="B45" s="4">
        <v>31</v>
      </c>
      <c r="C45" s="4">
        <v>14</v>
      </c>
      <c r="D45" s="4">
        <v>17</v>
      </c>
      <c r="E45" s="53" t="s">
        <v>76</v>
      </c>
      <c r="F45" s="4">
        <v>46</v>
      </c>
      <c r="G45" s="4">
        <v>16</v>
      </c>
      <c r="H45" s="4">
        <v>30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149</v>
      </c>
      <c r="C47" s="4">
        <f>SUM(C48:C52)</f>
        <v>82</v>
      </c>
      <c r="D47" s="4">
        <f>SUM(D48:D52)</f>
        <v>67</v>
      </c>
      <c r="E47" s="52" t="s">
        <v>78</v>
      </c>
      <c r="F47" s="4">
        <f>SUM(F48:F52)</f>
        <v>199</v>
      </c>
      <c r="G47" s="4">
        <f>SUM(G48:G52)</f>
        <v>67</v>
      </c>
      <c r="H47" s="4">
        <f>SUM(H48:H52)</f>
        <v>132</v>
      </c>
    </row>
    <row r="48" spans="1:8" ht="9.75" customHeight="1">
      <c r="A48" s="52" t="s">
        <v>79</v>
      </c>
      <c r="B48" s="4">
        <v>24</v>
      </c>
      <c r="C48" s="4">
        <v>12</v>
      </c>
      <c r="D48" s="4">
        <v>12</v>
      </c>
      <c r="E48" s="53" t="s">
        <v>80</v>
      </c>
      <c r="F48" s="4">
        <v>32</v>
      </c>
      <c r="G48" s="4">
        <v>12</v>
      </c>
      <c r="H48" s="4">
        <v>20</v>
      </c>
    </row>
    <row r="49" spans="1:8" ht="9.75" customHeight="1">
      <c r="A49" s="52" t="s">
        <v>81</v>
      </c>
      <c r="B49" s="4">
        <v>25</v>
      </c>
      <c r="C49" s="4">
        <v>13</v>
      </c>
      <c r="D49" s="4">
        <v>12</v>
      </c>
      <c r="E49" s="53" t="s">
        <v>82</v>
      </c>
      <c r="F49" s="4">
        <v>53</v>
      </c>
      <c r="G49" s="4">
        <v>22</v>
      </c>
      <c r="H49" s="4">
        <v>31</v>
      </c>
    </row>
    <row r="50" spans="1:8" ht="9.75" customHeight="1">
      <c r="A50" s="52" t="s">
        <v>83</v>
      </c>
      <c r="B50" s="4">
        <v>30</v>
      </c>
      <c r="C50" s="4">
        <v>17</v>
      </c>
      <c r="D50" s="4">
        <v>13</v>
      </c>
      <c r="E50" s="53" t="s">
        <v>84</v>
      </c>
      <c r="F50" s="4">
        <v>37</v>
      </c>
      <c r="G50" s="4">
        <v>9</v>
      </c>
      <c r="H50" s="4">
        <v>28</v>
      </c>
    </row>
    <row r="51" spans="1:8" ht="9.75" customHeight="1">
      <c r="A51" s="52" t="s">
        <v>85</v>
      </c>
      <c r="B51" s="4">
        <v>27</v>
      </c>
      <c r="C51" s="4">
        <v>14</v>
      </c>
      <c r="D51" s="4">
        <v>13</v>
      </c>
      <c r="E51" s="53" t="s">
        <v>86</v>
      </c>
      <c r="F51" s="4">
        <v>51</v>
      </c>
      <c r="G51" s="4">
        <v>20</v>
      </c>
      <c r="H51" s="4">
        <v>31</v>
      </c>
    </row>
    <row r="52" spans="1:8" ht="9.75" customHeight="1">
      <c r="A52" s="52" t="s">
        <v>87</v>
      </c>
      <c r="B52" s="4">
        <v>43</v>
      </c>
      <c r="C52" s="4">
        <v>26</v>
      </c>
      <c r="D52" s="4">
        <v>17</v>
      </c>
      <c r="E52" s="53" t="s">
        <v>88</v>
      </c>
      <c r="F52" s="4">
        <v>26</v>
      </c>
      <c r="G52" s="4">
        <v>4</v>
      </c>
      <c r="H52" s="4">
        <v>22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162</v>
      </c>
      <c r="C54" s="4">
        <f>SUM(C55:C59)</f>
        <v>80</v>
      </c>
      <c r="D54" s="4">
        <f>SUM(D55:D59)</f>
        <v>82</v>
      </c>
      <c r="E54" s="52" t="s">
        <v>90</v>
      </c>
      <c r="F54" s="4">
        <f>SUM(F55:F59)</f>
        <v>88</v>
      </c>
      <c r="G54" s="4">
        <f>SUM(G55:G59)</f>
        <v>27</v>
      </c>
      <c r="H54" s="4">
        <f>SUM(H55:H59)</f>
        <v>61</v>
      </c>
    </row>
    <row r="55" spans="1:8" ht="9.75" customHeight="1">
      <c r="A55" s="52" t="s">
        <v>91</v>
      </c>
      <c r="B55" s="4">
        <v>36</v>
      </c>
      <c r="C55" s="4">
        <v>15</v>
      </c>
      <c r="D55" s="4">
        <v>21</v>
      </c>
      <c r="E55" s="53" t="s">
        <v>92</v>
      </c>
      <c r="F55" s="4">
        <v>25</v>
      </c>
      <c r="G55" s="4">
        <v>10</v>
      </c>
      <c r="H55" s="4">
        <v>15</v>
      </c>
    </row>
    <row r="56" spans="1:8" ht="9.75" customHeight="1">
      <c r="A56" s="52" t="s">
        <v>93</v>
      </c>
      <c r="B56" s="4">
        <v>21</v>
      </c>
      <c r="C56" s="4">
        <v>8</v>
      </c>
      <c r="D56" s="4">
        <v>13</v>
      </c>
      <c r="E56" s="53" t="s">
        <v>94</v>
      </c>
      <c r="F56" s="4">
        <v>21</v>
      </c>
      <c r="G56" s="4">
        <v>9</v>
      </c>
      <c r="H56" s="4">
        <v>12</v>
      </c>
    </row>
    <row r="57" spans="1:8" ht="9.75" customHeight="1">
      <c r="A57" s="52" t="s">
        <v>95</v>
      </c>
      <c r="B57" s="4">
        <v>35</v>
      </c>
      <c r="C57" s="4">
        <v>22</v>
      </c>
      <c r="D57" s="4">
        <v>13</v>
      </c>
      <c r="E57" s="53" t="s">
        <v>96</v>
      </c>
      <c r="F57" s="4">
        <v>12</v>
      </c>
      <c r="G57" s="4">
        <v>2</v>
      </c>
      <c r="H57" s="4">
        <v>10</v>
      </c>
    </row>
    <row r="58" spans="1:8" ht="9.75" customHeight="1">
      <c r="A58" s="52" t="s">
        <v>97</v>
      </c>
      <c r="B58" s="4">
        <v>32</v>
      </c>
      <c r="C58" s="4">
        <v>16</v>
      </c>
      <c r="D58" s="4">
        <v>16</v>
      </c>
      <c r="E58" s="53" t="s">
        <v>98</v>
      </c>
      <c r="F58" s="4">
        <v>17</v>
      </c>
      <c r="G58" s="4">
        <v>4</v>
      </c>
      <c r="H58" s="4">
        <v>13</v>
      </c>
    </row>
    <row r="59" spans="1:8" ht="9.75" customHeight="1">
      <c r="A59" s="52" t="s">
        <v>99</v>
      </c>
      <c r="B59" s="4">
        <v>38</v>
      </c>
      <c r="C59" s="4">
        <v>19</v>
      </c>
      <c r="D59" s="4">
        <v>19</v>
      </c>
      <c r="E59" s="53" t="s">
        <v>100</v>
      </c>
      <c r="F59" s="4">
        <v>13</v>
      </c>
      <c r="G59" s="4">
        <v>2</v>
      </c>
      <c r="H59" s="4">
        <v>11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229</v>
      </c>
      <c r="C61" s="4">
        <f>SUM(C62:C66)</f>
        <v>113</v>
      </c>
      <c r="D61" s="4">
        <f>SUM(D62:D66)</f>
        <v>116</v>
      </c>
      <c r="E61" s="52" t="s">
        <v>102</v>
      </c>
      <c r="F61" s="4">
        <f>SUM(F62:F66)</f>
        <v>13</v>
      </c>
      <c r="G61" s="4">
        <f>SUM(G62:G66)</f>
        <v>1</v>
      </c>
      <c r="H61" s="4">
        <f>SUM(H62:H66)</f>
        <v>12</v>
      </c>
    </row>
    <row r="62" spans="1:8" ht="9.75" customHeight="1">
      <c r="A62" s="53" t="s">
        <v>103</v>
      </c>
      <c r="B62" s="4">
        <v>40</v>
      </c>
      <c r="C62" s="4">
        <v>18</v>
      </c>
      <c r="D62" s="4">
        <v>22</v>
      </c>
      <c r="E62" s="53" t="s">
        <v>104</v>
      </c>
      <c r="F62" s="4">
        <v>9</v>
      </c>
      <c r="G62" s="4">
        <v>1</v>
      </c>
      <c r="H62" s="4">
        <v>8</v>
      </c>
    </row>
    <row r="63" spans="1:8" ht="9.75" customHeight="1">
      <c r="A63" s="53" t="s">
        <v>105</v>
      </c>
      <c r="B63" s="4">
        <v>48</v>
      </c>
      <c r="C63" s="4">
        <v>24</v>
      </c>
      <c r="D63" s="4">
        <v>24</v>
      </c>
      <c r="E63" s="53" t="s">
        <v>106</v>
      </c>
      <c r="F63" s="4">
        <v>1</v>
      </c>
      <c r="G63" s="4">
        <v>0</v>
      </c>
      <c r="H63" s="4">
        <v>1</v>
      </c>
    </row>
    <row r="64" spans="1:8" ht="9.75" customHeight="1">
      <c r="A64" s="53" t="s">
        <v>107</v>
      </c>
      <c r="B64" s="4">
        <v>44</v>
      </c>
      <c r="C64" s="4">
        <v>22</v>
      </c>
      <c r="D64" s="4">
        <v>22</v>
      </c>
      <c r="E64" s="53" t="s">
        <v>108</v>
      </c>
      <c r="F64" s="4">
        <v>1</v>
      </c>
      <c r="G64" s="4">
        <v>0</v>
      </c>
      <c r="H64" s="4">
        <v>1</v>
      </c>
    </row>
    <row r="65" spans="1:8" ht="9.75" customHeight="1">
      <c r="A65" s="53" t="s">
        <v>109</v>
      </c>
      <c r="B65" s="4">
        <v>44</v>
      </c>
      <c r="C65" s="4">
        <v>27</v>
      </c>
      <c r="D65" s="4">
        <v>17</v>
      </c>
      <c r="E65" s="53" t="s">
        <v>110</v>
      </c>
      <c r="F65" s="4">
        <v>2</v>
      </c>
      <c r="G65" s="4">
        <v>0</v>
      </c>
      <c r="H65" s="4">
        <v>2</v>
      </c>
    </row>
    <row r="66" spans="1:8" ht="9.75" customHeight="1">
      <c r="A66" s="53" t="s">
        <v>111</v>
      </c>
      <c r="B66" s="4">
        <v>53</v>
      </c>
      <c r="C66" s="4">
        <v>22</v>
      </c>
      <c r="D66" s="4">
        <v>31</v>
      </c>
      <c r="E66" s="53" t="s">
        <v>112</v>
      </c>
      <c r="F66" s="4">
        <v>0</v>
      </c>
      <c r="G66" s="4">
        <v>0</v>
      </c>
      <c r="H66" s="4">
        <v>0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229</v>
      </c>
      <c r="C68" s="4">
        <f>SUM(C69:C73)</f>
        <v>122</v>
      </c>
      <c r="D68" s="4">
        <f>SUM(D69:D73)</f>
        <v>107</v>
      </c>
      <c r="E68" s="52" t="s">
        <v>114</v>
      </c>
      <c r="F68" s="4">
        <v>5</v>
      </c>
      <c r="G68" s="4">
        <v>1</v>
      </c>
      <c r="H68" s="4">
        <v>4</v>
      </c>
    </row>
    <row r="69" spans="1:8" ht="9.75" customHeight="1">
      <c r="A69" s="53" t="s">
        <v>115</v>
      </c>
      <c r="B69" s="4">
        <v>52</v>
      </c>
      <c r="C69" s="4">
        <v>29</v>
      </c>
      <c r="D69" s="4">
        <v>23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40</v>
      </c>
      <c r="C70" s="4">
        <v>19</v>
      </c>
      <c r="D70" s="4">
        <v>21</v>
      </c>
      <c r="E70" s="52" t="s">
        <v>117</v>
      </c>
      <c r="F70" s="4">
        <v>13</v>
      </c>
      <c r="G70" s="4">
        <v>7</v>
      </c>
      <c r="H70" s="4">
        <v>6</v>
      </c>
    </row>
    <row r="71" spans="1:8" ht="9.75" customHeight="1">
      <c r="A71" s="53" t="s">
        <v>118</v>
      </c>
      <c r="B71" s="4">
        <v>48</v>
      </c>
      <c r="C71" s="4">
        <v>29</v>
      </c>
      <c r="D71" s="4">
        <v>19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46</v>
      </c>
      <c r="C72" s="4">
        <v>26</v>
      </c>
      <c r="D72" s="4">
        <v>20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43</v>
      </c>
      <c r="C73" s="4">
        <v>19</v>
      </c>
      <c r="D73" s="4">
        <v>24</v>
      </c>
      <c r="E73" s="53" t="s">
        <v>128</v>
      </c>
      <c r="F73" s="4">
        <v>394</v>
      </c>
      <c r="G73" s="4">
        <v>192</v>
      </c>
      <c r="H73" s="4">
        <v>202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9.4</v>
      </c>
      <c r="G74" s="5">
        <v>9.5</v>
      </c>
      <c r="H74" s="5">
        <v>9.3</v>
      </c>
    </row>
    <row r="75" spans="1:8" ht="9.75" customHeight="1">
      <c r="A75" s="52" t="s">
        <v>121</v>
      </c>
      <c r="B75" s="4">
        <f>SUM(B76:B80)</f>
        <v>295</v>
      </c>
      <c r="C75" s="4">
        <f>SUM(C76:C80)</f>
        <v>149</v>
      </c>
      <c r="D75" s="4">
        <f>SUM(D76:D80)</f>
        <v>146</v>
      </c>
      <c r="E75" s="53" t="s">
        <v>129</v>
      </c>
      <c r="F75" s="4">
        <v>2233</v>
      </c>
      <c r="G75" s="4">
        <v>1156</v>
      </c>
      <c r="H75" s="4">
        <v>1077</v>
      </c>
    </row>
    <row r="76" spans="1:8" ht="9.75" customHeight="1">
      <c r="A76" s="53" t="s">
        <v>122</v>
      </c>
      <c r="B76" s="4">
        <v>54</v>
      </c>
      <c r="C76" s="4">
        <v>27</v>
      </c>
      <c r="D76" s="4">
        <v>27</v>
      </c>
      <c r="E76" s="52" t="s">
        <v>190</v>
      </c>
      <c r="F76" s="5">
        <v>53.3</v>
      </c>
      <c r="G76" s="5">
        <v>57</v>
      </c>
      <c r="H76" s="5">
        <v>49.8</v>
      </c>
    </row>
    <row r="77" spans="1:8" ht="9.75" customHeight="1">
      <c r="A77" s="53" t="s">
        <v>123</v>
      </c>
      <c r="B77" s="4">
        <v>44</v>
      </c>
      <c r="C77" s="4">
        <v>19</v>
      </c>
      <c r="D77" s="4">
        <v>25</v>
      </c>
      <c r="E77" s="52" t="s">
        <v>130</v>
      </c>
      <c r="F77" s="4">
        <v>1562</v>
      </c>
      <c r="G77" s="4">
        <v>679</v>
      </c>
      <c r="H77" s="4">
        <v>883</v>
      </c>
    </row>
    <row r="78" spans="1:8" ht="9.75" customHeight="1">
      <c r="A78" s="53" t="s">
        <v>124</v>
      </c>
      <c r="B78" s="4">
        <v>72</v>
      </c>
      <c r="C78" s="4">
        <v>40</v>
      </c>
      <c r="D78" s="4">
        <v>32</v>
      </c>
      <c r="E78" s="52" t="s">
        <v>190</v>
      </c>
      <c r="F78" s="5">
        <v>37.3</v>
      </c>
      <c r="G78" s="5">
        <v>33.5</v>
      </c>
      <c r="H78" s="5">
        <v>40.8</v>
      </c>
    </row>
    <row r="79" spans="1:8" ht="9.75" customHeight="1">
      <c r="A79" s="53" t="s">
        <v>125</v>
      </c>
      <c r="B79" s="4">
        <v>60</v>
      </c>
      <c r="C79" s="4">
        <v>30</v>
      </c>
      <c r="D79" s="4">
        <v>30</v>
      </c>
      <c r="E79" s="52" t="s">
        <v>208</v>
      </c>
      <c r="F79" s="4">
        <v>844</v>
      </c>
      <c r="G79" s="4">
        <v>313</v>
      </c>
      <c r="H79" s="4">
        <v>531</v>
      </c>
    </row>
    <row r="80" spans="1:8" ht="9.75" customHeight="1">
      <c r="A80" s="53" t="s">
        <v>126</v>
      </c>
      <c r="B80" s="4">
        <v>65</v>
      </c>
      <c r="C80" s="4">
        <v>33</v>
      </c>
      <c r="D80" s="4">
        <v>32</v>
      </c>
      <c r="E80" s="52" t="s">
        <v>190</v>
      </c>
      <c r="F80" s="5">
        <v>20.1</v>
      </c>
      <c r="G80" s="5">
        <v>15.4</v>
      </c>
      <c r="H80" s="5">
        <v>24.6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53.9</v>
      </c>
      <c r="G82" s="6">
        <v>52</v>
      </c>
      <c r="H82" s="6">
        <v>55.6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&amp;C&amp;--50-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239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3595</v>
      </c>
      <c r="C3" s="2">
        <f>SUM(C5,C12,C19,C26,C33,C40,C47,C54,C61,C68,C75,G5,G12,G19,G26,G33,G40,G47,G54,G61,G70,G68)</f>
        <v>1635</v>
      </c>
      <c r="D3" s="2">
        <f>SUM(D5,D12,D19,D26,D33,D40,D47,D54,D61,D68,D75,H5,H12,H19,H26,H33,H40,H47,H54,H61,H70,H68)</f>
        <v>1960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115</v>
      </c>
      <c r="C5" s="4">
        <f>SUM(C6:C10)</f>
        <v>59</v>
      </c>
      <c r="D5" s="4">
        <f>SUM(D6:D10)</f>
        <v>56</v>
      </c>
      <c r="E5" s="52" t="s">
        <v>6</v>
      </c>
      <c r="F5" s="4">
        <f>SUM(F6:F10)</f>
        <v>184</v>
      </c>
      <c r="G5" s="4">
        <f>SUM(G6:G10)</f>
        <v>89</v>
      </c>
      <c r="H5" s="4">
        <f>SUM(H6:H10)</f>
        <v>95</v>
      </c>
    </row>
    <row r="6" spans="1:8" ht="9.75" customHeight="1">
      <c r="A6" s="53" t="s">
        <v>7</v>
      </c>
      <c r="B6" s="4">
        <v>16</v>
      </c>
      <c r="C6" s="4">
        <v>8</v>
      </c>
      <c r="D6" s="4">
        <v>8</v>
      </c>
      <c r="E6" s="53" t="s">
        <v>8</v>
      </c>
      <c r="F6" s="4">
        <v>31</v>
      </c>
      <c r="G6" s="4">
        <v>18</v>
      </c>
      <c r="H6" s="4">
        <v>13</v>
      </c>
    </row>
    <row r="7" spans="1:8" ht="9.75" customHeight="1">
      <c r="A7" s="53" t="s">
        <v>9</v>
      </c>
      <c r="B7" s="4">
        <v>20</v>
      </c>
      <c r="C7" s="4">
        <v>8</v>
      </c>
      <c r="D7" s="4">
        <v>12</v>
      </c>
      <c r="E7" s="53" t="s">
        <v>10</v>
      </c>
      <c r="F7" s="4">
        <v>25</v>
      </c>
      <c r="G7" s="4">
        <v>10</v>
      </c>
      <c r="H7" s="4">
        <v>15</v>
      </c>
    </row>
    <row r="8" spans="1:8" ht="9.75" customHeight="1">
      <c r="A8" s="53" t="s">
        <v>11</v>
      </c>
      <c r="B8" s="4">
        <v>29</v>
      </c>
      <c r="C8" s="4">
        <v>16</v>
      </c>
      <c r="D8" s="4">
        <v>13</v>
      </c>
      <c r="E8" s="53" t="s">
        <v>12</v>
      </c>
      <c r="F8" s="4">
        <v>43</v>
      </c>
      <c r="G8" s="4">
        <v>21</v>
      </c>
      <c r="H8" s="4">
        <v>22</v>
      </c>
    </row>
    <row r="9" spans="1:8" ht="9.75" customHeight="1">
      <c r="A9" s="53" t="s">
        <v>13</v>
      </c>
      <c r="B9" s="4">
        <v>24</v>
      </c>
      <c r="C9" s="4">
        <v>12</v>
      </c>
      <c r="D9" s="4">
        <v>12</v>
      </c>
      <c r="E9" s="53" t="s">
        <v>14</v>
      </c>
      <c r="F9" s="4">
        <v>50</v>
      </c>
      <c r="G9" s="4">
        <v>22</v>
      </c>
      <c r="H9" s="4">
        <v>28</v>
      </c>
    </row>
    <row r="10" spans="1:8" ht="9.75" customHeight="1">
      <c r="A10" s="53" t="s">
        <v>15</v>
      </c>
      <c r="B10" s="4">
        <v>26</v>
      </c>
      <c r="C10" s="4">
        <v>15</v>
      </c>
      <c r="D10" s="4">
        <v>11</v>
      </c>
      <c r="E10" s="53" t="s">
        <v>16</v>
      </c>
      <c r="F10" s="4">
        <v>35</v>
      </c>
      <c r="G10" s="4">
        <v>18</v>
      </c>
      <c r="H10" s="4">
        <v>17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135</v>
      </c>
      <c r="C12" s="4">
        <f>SUM(C13:C17)</f>
        <v>80</v>
      </c>
      <c r="D12" s="4">
        <f>SUM(D13:D17)</f>
        <v>55</v>
      </c>
      <c r="E12" s="52" t="s">
        <v>18</v>
      </c>
      <c r="F12" s="4">
        <f>SUM(F13:F17)</f>
        <v>281</v>
      </c>
      <c r="G12" s="4">
        <f>SUM(G13:G17)</f>
        <v>137</v>
      </c>
      <c r="H12" s="4">
        <f>SUM(H13:H17)</f>
        <v>144</v>
      </c>
    </row>
    <row r="13" spans="1:8" ht="9.75" customHeight="1">
      <c r="A13" s="53" t="s">
        <v>19</v>
      </c>
      <c r="B13" s="4">
        <v>31</v>
      </c>
      <c r="C13" s="4">
        <v>21</v>
      </c>
      <c r="D13" s="4">
        <v>10</v>
      </c>
      <c r="E13" s="53" t="s">
        <v>20</v>
      </c>
      <c r="F13" s="4">
        <v>58</v>
      </c>
      <c r="G13" s="4">
        <v>24</v>
      </c>
      <c r="H13" s="4">
        <v>34</v>
      </c>
    </row>
    <row r="14" spans="1:8" ht="9.75" customHeight="1">
      <c r="A14" s="53" t="s">
        <v>21</v>
      </c>
      <c r="B14" s="4">
        <v>26</v>
      </c>
      <c r="C14" s="4">
        <v>15</v>
      </c>
      <c r="D14" s="4">
        <v>11</v>
      </c>
      <c r="E14" s="53" t="s">
        <v>22</v>
      </c>
      <c r="F14" s="4">
        <v>58</v>
      </c>
      <c r="G14" s="4">
        <v>29</v>
      </c>
      <c r="H14" s="4">
        <v>29</v>
      </c>
    </row>
    <row r="15" spans="1:8" ht="9.75" customHeight="1">
      <c r="A15" s="53" t="s">
        <v>23</v>
      </c>
      <c r="B15" s="4">
        <v>26</v>
      </c>
      <c r="C15" s="4">
        <v>16</v>
      </c>
      <c r="D15" s="4">
        <v>10</v>
      </c>
      <c r="E15" s="53" t="s">
        <v>24</v>
      </c>
      <c r="F15" s="4">
        <v>54</v>
      </c>
      <c r="G15" s="4">
        <v>32</v>
      </c>
      <c r="H15" s="4">
        <v>22</v>
      </c>
    </row>
    <row r="16" spans="1:8" ht="9.75" customHeight="1">
      <c r="A16" s="53" t="s">
        <v>25</v>
      </c>
      <c r="B16" s="4">
        <v>28</v>
      </c>
      <c r="C16" s="4">
        <v>14</v>
      </c>
      <c r="D16" s="4">
        <v>14</v>
      </c>
      <c r="E16" s="53" t="s">
        <v>26</v>
      </c>
      <c r="F16" s="4">
        <v>51</v>
      </c>
      <c r="G16" s="4">
        <v>22</v>
      </c>
      <c r="H16" s="4">
        <v>29</v>
      </c>
    </row>
    <row r="17" spans="1:8" ht="9.75" customHeight="1">
      <c r="A17" s="53" t="s">
        <v>27</v>
      </c>
      <c r="B17" s="4">
        <v>24</v>
      </c>
      <c r="C17" s="4">
        <v>14</v>
      </c>
      <c r="D17" s="4">
        <v>10</v>
      </c>
      <c r="E17" s="53" t="s">
        <v>28</v>
      </c>
      <c r="F17" s="4">
        <v>60</v>
      </c>
      <c r="G17" s="4">
        <v>30</v>
      </c>
      <c r="H17" s="4">
        <v>30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158</v>
      </c>
      <c r="C19" s="4">
        <f>SUM(C20:C24)</f>
        <v>77</v>
      </c>
      <c r="D19" s="4">
        <f>SUM(D20:D24)</f>
        <v>81</v>
      </c>
      <c r="E19" s="52" t="s">
        <v>30</v>
      </c>
      <c r="F19" s="4">
        <f>SUM(F20:F24)</f>
        <v>358</v>
      </c>
      <c r="G19" s="4">
        <f>SUM(G20:G24)</f>
        <v>188</v>
      </c>
      <c r="H19" s="4">
        <f>SUM(H20:H24)</f>
        <v>170</v>
      </c>
    </row>
    <row r="20" spans="1:8" ht="9.75" customHeight="1">
      <c r="A20" s="52" t="s">
        <v>31</v>
      </c>
      <c r="B20" s="4">
        <v>29</v>
      </c>
      <c r="C20" s="4">
        <v>14</v>
      </c>
      <c r="D20" s="4">
        <v>15</v>
      </c>
      <c r="E20" s="53" t="s">
        <v>32</v>
      </c>
      <c r="F20" s="4">
        <v>77</v>
      </c>
      <c r="G20" s="4">
        <v>36</v>
      </c>
      <c r="H20" s="4">
        <v>41</v>
      </c>
    </row>
    <row r="21" spans="1:8" ht="9.75" customHeight="1">
      <c r="A21" s="52" t="s">
        <v>33</v>
      </c>
      <c r="B21" s="4">
        <v>32</v>
      </c>
      <c r="C21" s="4">
        <v>15</v>
      </c>
      <c r="D21" s="4">
        <v>17</v>
      </c>
      <c r="E21" s="53" t="s">
        <v>34</v>
      </c>
      <c r="F21" s="4">
        <v>68</v>
      </c>
      <c r="G21" s="4">
        <v>42</v>
      </c>
      <c r="H21" s="4">
        <v>26</v>
      </c>
    </row>
    <row r="22" spans="1:8" ht="9.75" customHeight="1">
      <c r="A22" s="52" t="s">
        <v>35</v>
      </c>
      <c r="B22" s="4">
        <v>39</v>
      </c>
      <c r="C22" s="4">
        <v>15</v>
      </c>
      <c r="D22" s="4">
        <v>24</v>
      </c>
      <c r="E22" s="53" t="s">
        <v>36</v>
      </c>
      <c r="F22" s="4">
        <v>74</v>
      </c>
      <c r="G22" s="4">
        <v>31</v>
      </c>
      <c r="H22" s="4">
        <v>43</v>
      </c>
    </row>
    <row r="23" spans="1:8" ht="9.75" customHeight="1">
      <c r="A23" s="52" t="s">
        <v>37</v>
      </c>
      <c r="B23" s="4">
        <v>27</v>
      </c>
      <c r="C23" s="4">
        <v>16</v>
      </c>
      <c r="D23" s="4">
        <v>11</v>
      </c>
      <c r="E23" s="53" t="s">
        <v>38</v>
      </c>
      <c r="F23" s="4">
        <v>84</v>
      </c>
      <c r="G23" s="4">
        <v>47</v>
      </c>
      <c r="H23" s="4">
        <v>37</v>
      </c>
    </row>
    <row r="24" spans="1:8" ht="9.75" customHeight="1">
      <c r="A24" s="52" t="s">
        <v>39</v>
      </c>
      <c r="B24" s="4">
        <v>31</v>
      </c>
      <c r="C24" s="4">
        <v>17</v>
      </c>
      <c r="D24" s="4">
        <v>14</v>
      </c>
      <c r="E24" s="53" t="s">
        <v>40</v>
      </c>
      <c r="F24" s="4">
        <v>55</v>
      </c>
      <c r="G24" s="4">
        <v>32</v>
      </c>
      <c r="H24" s="4">
        <v>23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182</v>
      </c>
      <c r="C26" s="4">
        <f>SUM(C27:C31)</f>
        <v>89</v>
      </c>
      <c r="D26" s="4">
        <f>SUM(D27:D31)</f>
        <v>93</v>
      </c>
      <c r="E26" s="52" t="s">
        <v>42</v>
      </c>
      <c r="F26" s="4">
        <f>SUM(F27:F31)</f>
        <v>194</v>
      </c>
      <c r="G26" s="4">
        <f>SUM(G27:G31)</f>
        <v>101</v>
      </c>
      <c r="H26" s="4">
        <f>SUM(H27:H31)</f>
        <v>93</v>
      </c>
    </row>
    <row r="27" spans="1:8" ht="9.75" customHeight="1">
      <c r="A27" s="52" t="s">
        <v>43</v>
      </c>
      <c r="B27" s="4">
        <v>40</v>
      </c>
      <c r="C27" s="4">
        <v>20</v>
      </c>
      <c r="D27" s="4">
        <v>20</v>
      </c>
      <c r="E27" s="53" t="s">
        <v>44</v>
      </c>
      <c r="F27" s="4">
        <v>49</v>
      </c>
      <c r="G27" s="4">
        <v>25</v>
      </c>
      <c r="H27" s="4">
        <v>24</v>
      </c>
    </row>
    <row r="28" spans="1:8" ht="9.75" customHeight="1">
      <c r="A28" s="52" t="s">
        <v>45</v>
      </c>
      <c r="B28" s="4">
        <v>36</v>
      </c>
      <c r="C28" s="4">
        <v>16</v>
      </c>
      <c r="D28" s="4">
        <v>20</v>
      </c>
      <c r="E28" s="53" t="s">
        <v>46</v>
      </c>
      <c r="F28" s="4">
        <v>25</v>
      </c>
      <c r="G28" s="4">
        <v>17</v>
      </c>
      <c r="H28" s="4">
        <v>8</v>
      </c>
    </row>
    <row r="29" spans="1:8" ht="9.75" customHeight="1">
      <c r="A29" s="52" t="s">
        <v>47</v>
      </c>
      <c r="B29" s="4">
        <v>33</v>
      </c>
      <c r="C29" s="4">
        <v>21</v>
      </c>
      <c r="D29" s="4">
        <v>12</v>
      </c>
      <c r="E29" s="53" t="s">
        <v>48</v>
      </c>
      <c r="F29" s="4">
        <v>31</v>
      </c>
      <c r="G29" s="4">
        <v>17</v>
      </c>
      <c r="H29" s="4">
        <v>14</v>
      </c>
    </row>
    <row r="30" spans="1:8" ht="9.75" customHeight="1">
      <c r="A30" s="52" t="s">
        <v>49</v>
      </c>
      <c r="B30" s="4">
        <v>34</v>
      </c>
      <c r="C30" s="4">
        <v>15</v>
      </c>
      <c r="D30" s="4">
        <v>19</v>
      </c>
      <c r="E30" s="53" t="s">
        <v>50</v>
      </c>
      <c r="F30" s="4">
        <v>54</v>
      </c>
      <c r="G30" s="4">
        <v>27</v>
      </c>
      <c r="H30" s="4">
        <v>27</v>
      </c>
    </row>
    <row r="31" spans="1:8" ht="9.75" customHeight="1">
      <c r="A31" s="52" t="s">
        <v>51</v>
      </c>
      <c r="B31" s="4">
        <v>39</v>
      </c>
      <c r="C31" s="4">
        <v>17</v>
      </c>
      <c r="D31" s="4">
        <v>22</v>
      </c>
      <c r="E31" s="53" t="s">
        <v>52</v>
      </c>
      <c r="F31" s="4">
        <v>35</v>
      </c>
      <c r="G31" s="4">
        <v>15</v>
      </c>
      <c r="H31" s="4">
        <v>20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83</v>
      </c>
      <c r="C33" s="4">
        <f>SUM(C34:C38)</f>
        <v>45</v>
      </c>
      <c r="D33" s="4">
        <f>SUM(D34:D38)</f>
        <v>38</v>
      </c>
      <c r="E33" s="52" t="s">
        <v>54</v>
      </c>
      <c r="F33" s="4">
        <f>SUM(F34:F38)</f>
        <v>196</v>
      </c>
      <c r="G33" s="4">
        <f>SUM(G34:G38)</f>
        <v>97</v>
      </c>
      <c r="H33" s="4">
        <f>SUM(H34:H38)</f>
        <v>99</v>
      </c>
    </row>
    <row r="34" spans="1:8" ht="9.75" customHeight="1">
      <c r="A34" s="52" t="s">
        <v>55</v>
      </c>
      <c r="B34" s="4">
        <v>18</v>
      </c>
      <c r="C34" s="4">
        <v>10</v>
      </c>
      <c r="D34" s="4">
        <v>8</v>
      </c>
      <c r="E34" s="53" t="s">
        <v>56</v>
      </c>
      <c r="F34" s="4">
        <v>38</v>
      </c>
      <c r="G34" s="4">
        <v>16</v>
      </c>
      <c r="H34" s="4">
        <v>22</v>
      </c>
    </row>
    <row r="35" spans="1:8" ht="9.75" customHeight="1">
      <c r="A35" s="52" t="s">
        <v>57</v>
      </c>
      <c r="B35" s="4">
        <v>20</v>
      </c>
      <c r="C35" s="4">
        <v>10</v>
      </c>
      <c r="D35" s="4">
        <v>10</v>
      </c>
      <c r="E35" s="53" t="s">
        <v>58</v>
      </c>
      <c r="F35" s="4">
        <v>42</v>
      </c>
      <c r="G35" s="4">
        <v>19</v>
      </c>
      <c r="H35" s="4">
        <v>23</v>
      </c>
    </row>
    <row r="36" spans="1:8" ht="9.75" customHeight="1">
      <c r="A36" s="52" t="s">
        <v>59</v>
      </c>
      <c r="B36" s="4">
        <v>15</v>
      </c>
      <c r="C36" s="4">
        <v>6</v>
      </c>
      <c r="D36" s="4">
        <v>9</v>
      </c>
      <c r="E36" s="53" t="s">
        <v>60</v>
      </c>
      <c r="F36" s="4">
        <v>43</v>
      </c>
      <c r="G36" s="4">
        <v>21</v>
      </c>
      <c r="H36" s="4">
        <v>22</v>
      </c>
    </row>
    <row r="37" spans="1:8" ht="9.75" customHeight="1">
      <c r="A37" s="52" t="s">
        <v>61</v>
      </c>
      <c r="B37" s="4">
        <v>14</v>
      </c>
      <c r="C37" s="4">
        <v>5</v>
      </c>
      <c r="D37" s="4">
        <v>9</v>
      </c>
      <c r="E37" s="53" t="s">
        <v>62</v>
      </c>
      <c r="F37" s="4">
        <v>32</v>
      </c>
      <c r="G37" s="4">
        <v>20</v>
      </c>
      <c r="H37" s="4">
        <v>12</v>
      </c>
    </row>
    <row r="38" spans="1:8" ht="9.75" customHeight="1">
      <c r="A38" s="52" t="s">
        <v>63</v>
      </c>
      <c r="B38" s="4">
        <v>16</v>
      </c>
      <c r="C38" s="4">
        <v>14</v>
      </c>
      <c r="D38" s="4">
        <v>2</v>
      </c>
      <c r="E38" s="53" t="s">
        <v>64</v>
      </c>
      <c r="F38" s="4">
        <v>41</v>
      </c>
      <c r="G38" s="4">
        <v>21</v>
      </c>
      <c r="H38" s="4">
        <v>20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73</v>
      </c>
      <c r="C40" s="4">
        <f>SUM(C41:C45)</f>
        <v>43</v>
      </c>
      <c r="D40" s="4">
        <f>SUM(D41:D45)</f>
        <v>30</v>
      </c>
      <c r="E40" s="52" t="s">
        <v>66</v>
      </c>
      <c r="F40" s="4">
        <f>SUM(F41:F45)</f>
        <v>224</v>
      </c>
      <c r="G40" s="4">
        <f>SUM(G41:G45)</f>
        <v>89</v>
      </c>
      <c r="H40" s="4">
        <f>SUM(H41:H45)</f>
        <v>135</v>
      </c>
    </row>
    <row r="41" spans="1:8" ht="9.75" customHeight="1">
      <c r="A41" s="52" t="s">
        <v>67</v>
      </c>
      <c r="B41" s="4">
        <v>11</v>
      </c>
      <c r="C41" s="4">
        <v>5</v>
      </c>
      <c r="D41" s="4">
        <v>6</v>
      </c>
      <c r="E41" s="53" t="s">
        <v>68</v>
      </c>
      <c r="F41" s="4">
        <v>33</v>
      </c>
      <c r="G41" s="4">
        <v>14</v>
      </c>
      <c r="H41" s="4">
        <v>19</v>
      </c>
    </row>
    <row r="42" spans="1:8" ht="9.75" customHeight="1">
      <c r="A42" s="52" t="s">
        <v>69</v>
      </c>
      <c r="B42" s="4">
        <v>14</v>
      </c>
      <c r="C42" s="4">
        <v>10</v>
      </c>
      <c r="D42" s="4">
        <v>4</v>
      </c>
      <c r="E42" s="53" t="s">
        <v>70</v>
      </c>
      <c r="F42" s="4">
        <v>46</v>
      </c>
      <c r="G42" s="4">
        <v>19</v>
      </c>
      <c r="H42" s="4">
        <v>27</v>
      </c>
    </row>
    <row r="43" spans="1:8" ht="9.75" customHeight="1">
      <c r="A43" s="52" t="s">
        <v>71</v>
      </c>
      <c r="B43" s="4">
        <v>15</v>
      </c>
      <c r="C43" s="4">
        <v>6</v>
      </c>
      <c r="D43" s="4">
        <v>9</v>
      </c>
      <c r="E43" s="53" t="s">
        <v>72</v>
      </c>
      <c r="F43" s="4">
        <v>44</v>
      </c>
      <c r="G43" s="4">
        <v>20</v>
      </c>
      <c r="H43" s="4">
        <v>24</v>
      </c>
    </row>
    <row r="44" spans="1:8" ht="9.75" customHeight="1">
      <c r="A44" s="52" t="s">
        <v>73</v>
      </c>
      <c r="B44" s="4">
        <v>19</v>
      </c>
      <c r="C44" s="4">
        <v>13</v>
      </c>
      <c r="D44" s="4">
        <v>6</v>
      </c>
      <c r="E44" s="53" t="s">
        <v>74</v>
      </c>
      <c r="F44" s="4">
        <v>51</v>
      </c>
      <c r="G44" s="4">
        <v>21</v>
      </c>
      <c r="H44" s="4">
        <v>30</v>
      </c>
    </row>
    <row r="45" spans="1:8" ht="9.75" customHeight="1">
      <c r="A45" s="52" t="s">
        <v>75</v>
      </c>
      <c r="B45" s="4">
        <v>14</v>
      </c>
      <c r="C45" s="4">
        <v>9</v>
      </c>
      <c r="D45" s="4">
        <v>5</v>
      </c>
      <c r="E45" s="53" t="s">
        <v>76</v>
      </c>
      <c r="F45" s="4">
        <v>50</v>
      </c>
      <c r="G45" s="4">
        <v>15</v>
      </c>
      <c r="H45" s="4">
        <v>35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131</v>
      </c>
      <c r="C47" s="4">
        <f>SUM(C48:C52)</f>
        <v>62</v>
      </c>
      <c r="D47" s="4">
        <f>SUM(D48:D52)</f>
        <v>69</v>
      </c>
      <c r="E47" s="52" t="s">
        <v>78</v>
      </c>
      <c r="F47" s="4">
        <f>SUM(F48:F52)</f>
        <v>257</v>
      </c>
      <c r="G47" s="4">
        <f>SUM(G48:G52)</f>
        <v>71</v>
      </c>
      <c r="H47" s="4">
        <f>SUM(H48:H52)</f>
        <v>186</v>
      </c>
    </row>
    <row r="48" spans="1:8" ht="9.75" customHeight="1">
      <c r="A48" s="52" t="s">
        <v>79</v>
      </c>
      <c r="B48" s="4">
        <v>20</v>
      </c>
      <c r="C48" s="4">
        <v>10</v>
      </c>
      <c r="D48" s="4">
        <v>10</v>
      </c>
      <c r="E48" s="53" t="s">
        <v>80</v>
      </c>
      <c r="F48" s="4">
        <v>47</v>
      </c>
      <c r="G48" s="4">
        <v>12</v>
      </c>
      <c r="H48" s="4">
        <v>35</v>
      </c>
    </row>
    <row r="49" spans="1:8" ht="9.75" customHeight="1">
      <c r="A49" s="52" t="s">
        <v>81</v>
      </c>
      <c r="B49" s="4">
        <v>27</v>
      </c>
      <c r="C49" s="4">
        <v>13</v>
      </c>
      <c r="D49" s="4">
        <v>14</v>
      </c>
      <c r="E49" s="53" t="s">
        <v>82</v>
      </c>
      <c r="F49" s="4">
        <v>49</v>
      </c>
      <c r="G49" s="4">
        <v>15</v>
      </c>
      <c r="H49" s="4">
        <v>34</v>
      </c>
    </row>
    <row r="50" spans="1:8" ht="9.75" customHeight="1">
      <c r="A50" s="52" t="s">
        <v>83</v>
      </c>
      <c r="B50" s="4">
        <v>36</v>
      </c>
      <c r="C50" s="4">
        <v>17</v>
      </c>
      <c r="D50" s="4">
        <v>19</v>
      </c>
      <c r="E50" s="53" t="s">
        <v>84</v>
      </c>
      <c r="F50" s="4">
        <v>51</v>
      </c>
      <c r="G50" s="4">
        <v>14</v>
      </c>
      <c r="H50" s="4">
        <v>37</v>
      </c>
    </row>
    <row r="51" spans="1:8" ht="9.75" customHeight="1">
      <c r="A51" s="52" t="s">
        <v>85</v>
      </c>
      <c r="B51" s="4">
        <v>30</v>
      </c>
      <c r="C51" s="4">
        <v>12</v>
      </c>
      <c r="D51" s="4">
        <v>18</v>
      </c>
      <c r="E51" s="53" t="s">
        <v>86</v>
      </c>
      <c r="F51" s="4">
        <v>48</v>
      </c>
      <c r="G51" s="4">
        <v>17</v>
      </c>
      <c r="H51" s="4">
        <v>31</v>
      </c>
    </row>
    <row r="52" spans="1:8" ht="9.75" customHeight="1">
      <c r="A52" s="52" t="s">
        <v>87</v>
      </c>
      <c r="B52" s="4">
        <v>18</v>
      </c>
      <c r="C52" s="4">
        <v>10</v>
      </c>
      <c r="D52" s="4">
        <v>8</v>
      </c>
      <c r="E52" s="53" t="s">
        <v>88</v>
      </c>
      <c r="F52" s="4">
        <v>62</v>
      </c>
      <c r="G52" s="4">
        <v>13</v>
      </c>
      <c r="H52" s="4">
        <v>49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170</v>
      </c>
      <c r="C54" s="4">
        <f>SUM(C55:C59)</f>
        <v>81</v>
      </c>
      <c r="D54" s="4">
        <f>SUM(D55:D59)</f>
        <v>89</v>
      </c>
      <c r="E54" s="52" t="s">
        <v>90</v>
      </c>
      <c r="F54" s="4">
        <f>SUM(F55:F59)</f>
        <v>231</v>
      </c>
      <c r="G54" s="4">
        <f>SUM(G55:G59)</f>
        <v>57</v>
      </c>
      <c r="H54" s="4">
        <f>SUM(H55:H59)</f>
        <v>174</v>
      </c>
    </row>
    <row r="55" spans="1:8" ht="9.75" customHeight="1">
      <c r="A55" s="52" t="s">
        <v>91</v>
      </c>
      <c r="B55" s="4">
        <v>35</v>
      </c>
      <c r="C55" s="4">
        <v>14</v>
      </c>
      <c r="D55" s="4">
        <v>21</v>
      </c>
      <c r="E55" s="53" t="s">
        <v>92</v>
      </c>
      <c r="F55" s="4">
        <v>51</v>
      </c>
      <c r="G55" s="4">
        <v>12</v>
      </c>
      <c r="H55" s="4">
        <v>39</v>
      </c>
    </row>
    <row r="56" spans="1:8" ht="9.75" customHeight="1">
      <c r="A56" s="52" t="s">
        <v>93</v>
      </c>
      <c r="B56" s="4">
        <v>30</v>
      </c>
      <c r="C56" s="4">
        <v>15</v>
      </c>
      <c r="D56" s="4">
        <v>15</v>
      </c>
      <c r="E56" s="53" t="s">
        <v>94</v>
      </c>
      <c r="F56" s="4">
        <v>63</v>
      </c>
      <c r="G56" s="4">
        <v>17</v>
      </c>
      <c r="H56" s="4">
        <v>46</v>
      </c>
    </row>
    <row r="57" spans="1:8" ht="9.75" customHeight="1">
      <c r="A57" s="52" t="s">
        <v>95</v>
      </c>
      <c r="B57" s="4">
        <v>31</v>
      </c>
      <c r="C57" s="4">
        <v>15</v>
      </c>
      <c r="D57" s="4">
        <v>16</v>
      </c>
      <c r="E57" s="53" t="s">
        <v>96</v>
      </c>
      <c r="F57" s="4">
        <v>34</v>
      </c>
      <c r="G57" s="4">
        <v>13</v>
      </c>
      <c r="H57" s="4">
        <v>21</v>
      </c>
    </row>
    <row r="58" spans="1:8" ht="9.75" customHeight="1">
      <c r="A58" s="52" t="s">
        <v>97</v>
      </c>
      <c r="B58" s="4">
        <v>36</v>
      </c>
      <c r="C58" s="4">
        <v>17</v>
      </c>
      <c r="D58" s="4">
        <v>19</v>
      </c>
      <c r="E58" s="53" t="s">
        <v>98</v>
      </c>
      <c r="F58" s="4">
        <v>47</v>
      </c>
      <c r="G58" s="4">
        <v>10</v>
      </c>
      <c r="H58" s="4">
        <v>37</v>
      </c>
    </row>
    <row r="59" spans="1:8" ht="9.75" customHeight="1">
      <c r="A59" s="52" t="s">
        <v>99</v>
      </c>
      <c r="B59" s="4">
        <v>38</v>
      </c>
      <c r="C59" s="4">
        <v>20</v>
      </c>
      <c r="D59" s="4">
        <v>18</v>
      </c>
      <c r="E59" s="53" t="s">
        <v>100</v>
      </c>
      <c r="F59" s="4">
        <v>36</v>
      </c>
      <c r="G59" s="4">
        <v>5</v>
      </c>
      <c r="H59" s="4">
        <v>31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213</v>
      </c>
      <c r="C61" s="4">
        <f>SUM(C62:C66)</f>
        <v>105</v>
      </c>
      <c r="D61" s="4">
        <f>SUM(D62:D66)</f>
        <v>108</v>
      </c>
      <c r="E61" s="52" t="s">
        <v>102</v>
      </c>
      <c r="F61" s="4">
        <f>SUM(F62:F66)</f>
        <v>70</v>
      </c>
      <c r="G61" s="4">
        <f>SUM(G62:G66)</f>
        <v>10</v>
      </c>
      <c r="H61" s="4">
        <f>SUM(H62:H66)</f>
        <v>60</v>
      </c>
    </row>
    <row r="62" spans="1:8" ht="9.75" customHeight="1">
      <c r="A62" s="53" t="s">
        <v>103</v>
      </c>
      <c r="B62" s="4">
        <v>40</v>
      </c>
      <c r="C62" s="4">
        <v>18</v>
      </c>
      <c r="D62" s="4">
        <v>22</v>
      </c>
      <c r="E62" s="53" t="s">
        <v>104</v>
      </c>
      <c r="F62" s="4">
        <v>15</v>
      </c>
      <c r="G62" s="4">
        <v>3</v>
      </c>
      <c r="H62" s="4">
        <v>12</v>
      </c>
    </row>
    <row r="63" spans="1:8" ht="9.75" customHeight="1">
      <c r="A63" s="53" t="s">
        <v>105</v>
      </c>
      <c r="B63" s="4">
        <v>46</v>
      </c>
      <c r="C63" s="4">
        <v>23</v>
      </c>
      <c r="D63" s="4">
        <v>23</v>
      </c>
      <c r="E63" s="53" t="s">
        <v>106</v>
      </c>
      <c r="F63" s="4">
        <v>17</v>
      </c>
      <c r="G63" s="4">
        <v>3</v>
      </c>
      <c r="H63" s="4">
        <v>14</v>
      </c>
    </row>
    <row r="64" spans="1:8" ht="9.75" customHeight="1">
      <c r="A64" s="53" t="s">
        <v>107</v>
      </c>
      <c r="B64" s="4">
        <v>31</v>
      </c>
      <c r="C64" s="4">
        <v>19</v>
      </c>
      <c r="D64" s="4">
        <v>12</v>
      </c>
      <c r="E64" s="53" t="s">
        <v>108</v>
      </c>
      <c r="F64" s="4">
        <v>18</v>
      </c>
      <c r="G64" s="4">
        <v>1</v>
      </c>
      <c r="H64" s="4">
        <v>17</v>
      </c>
    </row>
    <row r="65" spans="1:8" ht="9.75" customHeight="1">
      <c r="A65" s="53" t="s">
        <v>109</v>
      </c>
      <c r="B65" s="4">
        <v>59</v>
      </c>
      <c r="C65" s="4">
        <v>29</v>
      </c>
      <c r="D65" s="4">
        <v>30</v>
      </c>
      <c r="E65" s="53" t="s">
        <v>110</v>
      </c>
      <c r="F65" s="4">
        <v>13</v>
      </c>
      <c r="G65" s="4">
        <v>2</v>
      </c>
      <c r="H65" s="4">
        <v>11</v>
      </c>
    </row>
    <row r="66" spans="1:8" ht="9.75" customHeight="1">
      <c r="A66" s="53" t="s">
        <v>111</v>
      </c>
      <c r="B66" s="4">
        <v>37</v>
      </c>
      <c r="C66" s="4">
        <v>16</v>
      </c>
      <c r="D66" s="4">
        <v>21</v>
      </c>
      <c r="E66" s="53" t="s">
        <v>112</v>
      </c>
      <c r="F66" s="4">
        <v>7</v>
      </c>
      <c r="G66" s="4">
        <v>1</v>
      </c>
      <c r="H66" s="4">
        <v>6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176</v>
      </c>
      <c r="C68" s="4">
        <f>SUM(C69:C73)</f>
        <v>94</v>
      </c>
      <c r="D68" s="4">
        <f>SUM(D69:D73)</f>
        <v>82</v>
      </c>
      <c r="E68" s="52" t="s">
        <v>114</v>
      </c>
      <c r="F68" s="4">
        <v>17</v>
      </c>
      <c r="G68" s="4">
        <v>2</v>
      </c>
      <c r="H68" s="4">
        <v>15</v>
      </c>
    </row>
    <row r="69" spans="1:8" ht="9.75" customHeight="1">
      <c r="A69" s="53" t="s">
        <v>115</v>
      </c>
      <c r="B69" s="4">
        <v>25</v>
      </c>
      <c r="C69" s="4">
        <v>12</v>
      </c>
      <c r="D69" s="4">
        <v>13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38</v>
      </c>
      <c r="C70" s="4">
        <v>19</v>
      </c>
      <c r="D70" s="4">
        <v>19</v>
      </c>
      <c r="E70" s="52" t="s">
        <v>117</v>
      </c>
      <c r="F70" s="4">
        <v>1</v>
      </c>
      <c r="G70" s="4">
        <v>0</v>
      </c>
      <c r="H70" s="4">
        <v>1</v>
      </c>
    </row>
    <row r="71" spans="1:8" ht="9.75" customHeight="1">
      <c r="A71" s="53" t="s">
        <v>118</v>
      </c>
      <c r="B71" s="4">
        <v>32</v>
      </c>
      <c r="C71" s="4">
        <v>19</v>
      </c>
      <c r="D71" s="4">
        <v>13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48</v>
      </c>
      <c r="C72" s="4">
        <v>28</v>
      </c>
      <c r="D72" s="4">
        <v>20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33</v>
      </c>
      <c r="C73" s="4">
        <v>16</v>
      </c>
      <c r="D73" s="4">
        <v>17</v>
      </c>
      <c r="E73" s="53" t="s">
        <v>128</v>
      </c>
      <c r="F73" s="4">
        <v>408</v>
      </c>
      <c r="G73" s="4">
        <v>216</v>
      </c>
      <c r="H73" s="4">
        <v>192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11.4</v>
      </c>
      <c r="G74" s="5">
        <v>13.2</v>
      </c>
      <c r="H74" s="5">
        <v>9.8</v>
      </c>
    </row>
    <row r="75" spans="1:8" ht="9.75" customHeight="1">
      <c r="A75" s="52" t="s">
        <v>121</v>
      </c>
      <c r="B75" s="4">
        <f>SUM(B76:B80)</f>
        <v>146</v>
      </c>
      <c r="C75" s="4">
        <f>SUM(C76:C80)</f>
        <v>59</v>
      </c>
      <c r="D75" s="4">
        <f>SUM(D76:D80)</f>
        <v>87</v>
      </c>
      <c r="E75" s="53" t="s">
        <v>129</v>
      </c>
      <c r="F75" s="4">
        <v>1639</v>
      </c>
      <c r="G75" s="4">
        <v>804</v>
      </c>
      <c r="H75" s="4">
        <v>835</v>
      </c>
    </row>
    <row r="76" spans="1:8" ht="9.75" customHeight="1">
      <c r="A76" s="53" t="s">
        <v>122</v>
      </c>
      <c r="B76" s="4">
        <v>42</v>
      </c>
      <c r="C76" s="4">
        <v>17</v>
      </c>
      <c r="D76" s="4">
        <v>25</v>
      </c>
      <c r="E76" s="52" t="s">
        <v>190</v>
      </c>
      <c r="F76" s="5">
        <v>45.6</v>
      </c>
      <c r="G76" s="5">
        <v>49.2</v>
      </c>
      <c r="H76" s="5">
        <v>42.6</v>
      </c>
    </row>
    <row r="77" spans="1:8" ht="9.75" customHeight="1">
      <c r="A77" s="53" t="s">
        <v>123</v>
      </c>
      <c r="B77" s="4">
        <v>17</v>
      </c>
      <c r="C77" s="4">
        <v>9</v>
      </c>
      <c r="D77" s="4">
        <v>8</v>
      </c>
      <c r="E77" s="52" t="s">
        <v>130</v>
      </c>
      <c r="F77" s="4">
        <v>1547</v>
      </c>
      <c r="G77" s="4">
        <v>615</v>
      </c>
      <c r="H77" s="4">
        <v>932</v>
      </c>
    </row>
    <row r="78" spans="1:8" ht="9.75" customHeight="1">
      <c r="A78" s="53" t="s">
        <v>124</v>
      </c>
      <c r="B78" s="4">
        <v>25</v>
      </c>
      <c r="C78" s="4">
        <v>10</v>
      </c>
      <c r="D78" s="4">
        <v>15</v>
      </c>
      <c r="E78" s="52" t="s">
        <v>190</v>
      </c>
      <c r="F78" s="5">
        <v>43</v>
      </c>
      <c r="G78" s="5">
        <v>37.6</v>
      </c>
      <c r="H78" s="5">
        <v>47.6</v>
      </c>
    </row>
    <row r="79" spans="1:8" ht="9.75" customHeight="1">
      <c r="A79" s="53" t="s">
        <v>125</v>
      </c>
      <c r="B79" s="4">
        <v>33</v>
      </c>
      <c r="C79" s="4">
        <v>13</v>
      </c>
      <c r="D79" s="4">
        <v>20</v>
      </c>
      <c r="E79" s="52" t="s">
        <v>208</v>
      </c>
      <c r="F79" s="4">
        <v>995</v>
      </c>
      <c r="G79" s="4">
        <v>326</v>
      </c>
      <c r="H79" s="4">
        <v>669</v>
      </c>
    </row>
    <row r="80" spans="1:8" ht="9.75" customHeight="1">
      <c r="A80" s="53" t="s">
        <v>126</v>
      </c>
      <c r="B80" s="4">
        <v>29</v>
      </c>
      <c r="C80" s="4">
        <v>10</v>
      </c>
      <c r="D80" s="4">
        <v>19</v>
      </c>
      <c r="E80" s="52" t="s">
        <v>190</v>
      </c>
      <c r="F80" s="5">
        <v>27.7</v>
      </c>
      <c r="G80" s="5">
        <v>19.9</v>
      </c>
      <c r="H80" s="5">
        <v>34.2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55.2</v>
      </c>
      <c r="G82" s="6">
        <v>51.2</v>
      </c>
      <c r="H82" s="6">
        <v>58.6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&amp;C&amp;--51-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240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7231</v>
      </c>
      <c r="C3" s="2">
        <f>SUM(C5,C12,C19,C26,C33,C40,C47,C54,C61,C68,C75,G5,G12,G19,G26,G33,G40,G47,G54,G61,G70,G68)</f>
        <v>3651</v>
      </c>
      <c r="D3" s="2">
        <f>SUM(D5,D12,D19,D26,D33,D40,D47,D54,D61,D68,D75,H5,H12,H19,H26,H33,H40,H47,H54,H61,H70,H68)</f>
        <v>3580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247</v>
      </c>
      <c r="C5" s="4">
        <f>SUM(C6:C10)</f>
        <v>150</v>
      </c>
      <c r="D5" s="4">
        <f>SUM(D6:D10)</f>
        <v>97</v>
      </c>
      <c r="E5" s="52" t="s">
        <v>6</v>
      </c>
      <c r="F5" s="4">
        <f>SUM(F6:F10)</f>
        <v>473</v>
      </c>
      <c r="G5" s="4">
        <f>SUM(G6:G10)</f>
        <v>239</v>
      </c>
      <c r="H5" s="4">
        <f>SUM(H6:H10)</f>
        <v>234</v>
      </c>
    </row>
    <row r="6" spans="1:8" ht="9.75" customHeight="1">
      <c r="A6" s="53" t="s">
        <v>7</v>
      </c>
      <c r="B6" s="4">
        <v>50</v>
      </c>
      <c r="C6" s="4">
        <v>29</v>
      </c>
      <c r="D6" s="4">
        <v>21</v>
      </c>
      <c r="E6" s="53" t="s">
        <v>8</v>
      </c>
      <c r="F6" s="4">
        <v>80</v>
      </c>
      <c r="G6" s="4">
        <v>42</v>
      </c>
      <c r="H6" s="4">
        <v>38</v>
      </c>
    </row>
    <row r="7" spans="1:8" ht="9.75" customHeight="1">
      <c r="A7" s="53" t="s">
        <v>9</v>
      </c>
      <c r="B7" s="4">
        <v>56</v>
      </c>
      <c r="C7" s="4">
        <v>31</v>
      </c>
      <c r="D7" s="4">
        <v>25</v>
      </c>
      <c r="E7" s="53" t="s">
        <v>10</v>
      </c>
      <c r="F7" s="4">
        <v>94</v>
      </c>
      <c r="G7" s="4">
        <v>42</v>
      </c>
      <c r="H7" s="4">
        <v>52</v>
      </c>
    </row>
    <row r="8" spans="1:8" ht="9.75" customHeight="1">
      <c r="A8" s="53" t="s">
        <v>11</v>
      </c>
      <c r="B8" s="4">
        <v>42</v>
      </c>
      <c r="C8" s="4">
        <v>25</v>
      </c>
      <c r="D8" s="4">
        <v>17</v>
      </c>
      <c r="E8" s="53" t="s">
        <v>12</v>
      </c>
      <c r="F8" s="4">
        <v>86</v>
      </c>
      <c r="G8" s="4">
        <v>42</v>
      </c>
      <c r="H8" s="4">
        <v>44</v>
      </c>
    </row>
    <row r="9" spans="1:8" ht="9.75" customHeight="1">
      <c r="A9" s="53" t="s">
        <v>13</v>
      </c>
      <c r="B9" s="4">
        <v>51</v>
      </c>
      <c r="C9" s="4">
        <v>33</v>
      </c>
      <c r="D9" s="4">
        <v>18</v>
      </c>
      <c r="E9" s="53" t="s">
        <v>14</v>
      </c>
      <c r="F9" s="4">
        <v>97</v>
      </c>
      <c r="G9" s="4">
        <v>53</v>
      </c>
      <c r="H9" s="4">
        <v>44</v>
      </c>
    </row>
    <row r="10" spans="1:8" ht="9.75" customHeight="1">
      <c r="A10" s="53" t="s">
        <v>15</v>
      </c>
      <c r="B10" s="4">
        <v>48</v>
      </c>
      <c r="C10" s="4">
        <v>32</v>
      </c>
      <c r="D10" s="4">
        <v>16</v>
      </c>
      <c r="E10" s="53" t="s">
        <v>16</v>
      </c>
      <c r="F10" s="4">
        <v>116</v>
      </c>
      <c r="G10" s="4">
        <v>60</v>
      </c>
      <c r="H10" s="4">
        <v>56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296</v>
      </c>
      <c r="C12" s="4">
        <f>SUM(C13:C17)</f>
        <v>165</v>
      </c>
      <c r="D12" s="4">
        <f>SUM(D13:D17)</f>
        <v>131</v>
      </c>
      <c r="E12" s="52" t="s">
        <v>18</v>
      </c>
      <c r="F12" s="4">
        <f>SUM(F13:F17)</f>
        <v>624</v>
      </c>
      <c r="G12" s="4">
        <f>SUM(G13:G17)</f>
        <v>327</v>
      </c>
      <c r="H12" s="4">
        <f>SUM(H13:H17)</f>
        <v>297</v>
      </c>
    </row>
    <row r="13" spans="1:8" ht="9.75" customHeight="1">
      <c r="A13" s="53" t="s">
        <v>19</v>
      </c>
      <c r="B13" s="4">
        <v>58</v>
      </c>
      <c r="C13" s="4">
        <v>35</v>
      </c>
      <c r="D13" s="4">
        <v>23</v>
      </c>
      <c r="E13" s="53" t="s">
        <v>20</v>
      </c>
      <c r="F13" s="4">
        <v>106</v>
      </c>
      <c r="G13" s="4">
        <v>54</v>
      </c>
      <c r="H13" s="4">
        <v>52</v>
      </c>
    </row>
    <row r="14" spans="1:8" ht="9.75" customHeight="1">
      <c r="A14" s="53" t="s">
        <v>21</v>
      </c>
      <c r="B14" s="4">
        <v>54</v>
      </c>
      <c r="C14" s="4">
        <v>21</v>
      </c>
      <c r="D14" s="4">
        <v>33</v>
      </c>
      <c r="E14" s="53" t="s">
        <v>22</v>
      </c>
      <c r="F14" s="4">
        <v>119</v>
      </c>
      <c r="G14" s="4">
        <v>63</v>
      </c>
      <c r="H14" s="4">
        <v>56</v>
      </c>
    </row>
    <row r="15" spans="1:8" ht="9.75" customHeight="1">
      <c r="A15" s="53" t="s">
        <v>23</v>
      </c>
      <c r="B15" s="4">
        <v>57</v>
      </c>
      <c r="C15" s="4">
        <v>33</v>
      </c>
      <c r="D15" s="4">
        <v>24</v>
      </c>
      <c r="E15" s="53" t="s">
        <v>24</v>
      </c>
      <c r="F15" s="4">
        <v>127</v>
      </c>
      <c r="G15" s="4">
        <v>82</v>
      </c>
      <c r="H15" s="4">
        <v>45</v>
      </c>
    </row>
    <row r="16" spans="1:8" ht="9.75" customHeight="1">
      <c r="A16" s="53" t="s">
        <v>25</v>
      </c>
      <c r="B16" s="4">
        <v>56</v>
      </c>
      <c r="C16" s="4">
        <v>35</v>
      </c>
      <c r="D16" s="4">
        <v>21</v>
      </c>
      <c r="E16" s="53" t="s">
        <v>26</v>
      </c>
      <c r="F16" s="4">
        <v>132</v>
      </c>
      <c r="G16" s="4">
        <v>61</v>
      </c>
      <c r="H16" s="4">
        <v>71</v>
      </c>
    </row>
    <row r="17" spans="1:8" ht="9.75" customHeight="1">
      <c r="A17" s="53" t="s">
        <v>27</v>
      </c>
      <c r="B17" s="4">
        <v>71</v>
      </c>
      <c r="C17" s="4">
        <v>41</v>
      </c>
      <c r="D17" s="4">
        <v>30</v>
      </c>
      <c r="E17" s="53" t="s">
        <v>28</v>
      </c>
      <c r="F17" s="4">
        <v>140</v>
      </c>
      <c r="G17" s="4">
        <v>67</v>
      </c>
      <c r="H17" s="4">
        <v>73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325</v>
      </c>
      <c r="C19" s="4">
        <f>SUM(C20:C24)</f>
        <v>181</v>
      </c>
      <c r="D19" s="4">
        <f>SUM(D20:D24)</f>
        <v>144</v>
      </c>
      <c r="E19" s="52" t="s">
        <v>30</v>
      </c>
      <c r="F19" s="4">
        <f>SUM(F20:F24)</f>
        <v>680</v>
      </c>
      <c r="G19" s="4">
        <f>SUM(G20:G24)</f>
        <v>353</v>
      </c>
      <c r="H19" s="4">
        <f>SUM(H20:H24)</f>
        <v>327</v>
      </c>
    </row>
    <row r="20" spans="1:8" ht="9.75" customHeight="1">
      <c r="A20" s="52" t="s">
        <v>31</v>
      </c>
      <c r="B20" s="4">
        <v>52</v>
      </c>
      <c r="C20" s="4">
        <v>24</v>
      </c>
      <c r="D20" s="4">
        <v>28</v>
      </c>
      <c r="E20" s="53" t="s">
        <v>32</v>
      </c>
      <c r="F20" s="4">
        <v>120</v>
      </c>
      <c r="G20" s="4">
        <v>67</v>
      </c>
      <c r="H20" s="4">
        <v>53</v>
      </c>
    </row>
    <row r="21" spans="1:8" ht="9.75" customHeight="1">
      <c r="A21" s="52" t="s">
        <v>33</v>
      </c>
      <c r="B21" s="4">
        <v>55</v>
      </c>
      <c r="C21" s="4">
        <v>40</v>
      </c>
      <c r="D21" s="4">
        <v>15</v>
      </c>
      <c r="E21" s="53" t="s">
        <v>34</v>
      </c>
      <c r="F21" s="4">
        <v>171</v>
      </c>
      <c r="G21" s="4">
        <v>91</v>
      </c>
      <c r="H21" s="4">
        <v>80</v>
      </c>
    </row>
    <row r="22" spans="1:8" ht="9.75" customHeight="1">
      <c r="A22" s="52" t="s">
        <v>35</v>
      </c>
      <c r="B22" s="4">
        <v>68</v>
      </c>
      <c r="C22" s="4">
        <v>36</v>
      </c>
      <c r="D22" s="4">
        <v>32</v>
      </c>
      <c r="E22" s="53" t="s">
        <v>36</v>
      </c>
      <c r="F22" s="4">
        <v>136</v>
      </c>
      <c r="G22" s="4">
        <v>65</v>
      </c>
      <c r="H22" s="4">
        <v>71</v>
      </c>
    </row>
    <row r="23" spans="1:8" ht="9.75" customHeight="1">
      <c r="A23" s="52" t="s">
        <v>37</v>
      </c>
      <c r="B23" s="4">
        <v>67</v>
      </c>
      <c r="C23" s="4">
        <v>32</v>
      </c>
      <c r="D23" s="4">
        <v>35</v>
      </c>
      <c r="E23" s="53" t="s">
        <v>38</v>
      </c>
      <c r="F23" s="4">
        <v>122</v>
      </c>
      <c r="G23" s="4">
        <v>63</v>
      </c>
      <c r="H23" s="4">
        <v>59</v>
      </c>
    </row>
    <row r="24" spans="1:8" ht="9.75" customHeight="1">
      <c r="A24" s="52" t="s">
        <v>39</v>
      </c>
      <c r="B24" s="4">
        <v>83</v>
      </c>
      <c r="C24" s="4">
        <v>49</v>
      </c>
      <c r="D24" s="4">
        <v>34</v>
      </c>
      <c r="E24" s="53" t="s">
        <v>40</v>
      </c>
      <c r="F24" s="4">
        <v>131</v>
      </c>
      <c r="G24" s="4">
        <v>67</v>
      </c>
      <c r="H24" s="4">
        <v>64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360</v>
      </c>
      <c r="C26" s="4">
        <f>SUM(C27:C31)</f>
        <v>173</v>
      </c>
      <c r="D26" s="4">
        <f>SUM(D27:D31)</f>
        <v>187</v>
      </c>
      <c r="E26" s="52" t="s">
        <v>42</v>
      </c>
      <c r="F26" s="4">
        <f>SUM(F27:F31)</f>
        <v>412</v>
      </c>
      <c r="G26" s="4">
        <f>SUM(G27:G31)</f>
        <v>215</v>
      </c>
      <c r="H26" s="4">
        <f>SUM(H27:H31)</f>
        <v>197</v>
      </c>
    </row>
    <row r="27" spans="1:8" ht="9.75" customHeight="1">
      <c r="A27" s="52" t="s">
        <v>43</v>
      </c>
      <c r="B27" s="4">
        <v>76</v>
      </c>
      <c r="C27" s="4">
        <v>40</v>
      </c>
      <c r="D27" s="4">
        <v>36</v>
      </c>
      <c r="E27" s="53" t="s">
        <v>44</v>
      </c>
      <c r="F27" s="4">
        <v>123</v>
      </c>
      <c r="G27" s="4">
        <v>61</v>
      </c>
      <c r="H27" s="4">
        <v>62</v>
      </c>
    </row>
    <row r="28" spans="1:8" ht="9.75" customHeight="1">
      <c r="A28" s="52" t="s">
        <v>45</v>
      </c>
      <c r="B28" s="4">
        <v>72</v>
      </c>
      <c r="C28" s="4">
        <v>33</v>
      </c>
      <c r="D28" s="4">
        <v>39</v>
      </c>
      <c r="E28" s="53" t="s">
        <v>46</v>
      </c>
      <c r="F28" s="4">
        <v>58</v>
      </c>
      <c r="G28" s="4">
        <v>34</v>
      </c>
      <c r="H28" s="4">
        <v>24</v>
      </c>
    </row>
    <row r="29" spans="1:8" ht="9.75" customHeight="1">
      <c r="A29" s="52" t="s">
        <v>47</v>
      </c>
      <c r="B29" s="4">
        <v>65</v>
      </c>
      <c r="C29" s="4">
        <v>31</v>
      </c>
      <c r="D29" s="4">
        <v>34</v>
      </c>
      <c r="E29" s="53" t="s">
        <v>48</v>
      </c>
      <c r="F29" s="4">
        <v>74</v>
      </c>
      <c r="G29" s="4">
        <v>40</v>
      </c>
      <c r="H29" s="4">
        <v>34</v>
      </c>
    </row>
    <row r="30" spans="1:8" ht="9.75" customHeight="1">
      <c r="A30" s="52" t="s">
        <v>49</v>
      </c>
      <c r="B30" s="4">
        <v>67</v>
      </c>
      <c r="C30" s="4">
        <v>31</v>
      </c>
      <c r="D30" s="4">
        <v>36</v>
      </c>
      <c r="E30" s="53" t="s">
        <v>50</v>
      </c>
      <c r="F30" s="4">
        <v>76</v>
      </c>
      <c r="G30" s="4">
        <v>35</v>
      </c>
      <c r="H30" s="4">
        <v>41</v>
      </c>
    </row>
    <row r="31" spans="1:8" ht="9.75" customHeight="1">
      <c r="A31" s="52" t="s">
        <v>51</v>
      </c>
      <c r="B31" s="4">
        <v>80</v>
      </c>
      <c r="C31" s="4">
        <v>38</v>
      </c>
      <c r="D31" s="4">
        <v>42</v>
      </c>
      <c r="E31" s="53" t="s">
        <v>52</v>
      </c>
      <c r="F31" s="4">
        <v>81</v>
      </c>
      <c r="G31" s="4">
        <v>45</v>
      </c>
      <c r="H31" s="4">
        <v>36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282</v>
      </c>
      <c r="C33" s="4">
        <f>SUM(C34:C38)</f>
        <v>152</v>
      </c>
      <c r="D33" s="4">
        <f>SUM(D34:D38)</f>
        <v>130</v>
      </c>
      <c r="E33" s="52" t="s">
        <v>54</v>
      </c>
      <c r="F33" s="4">
        <f>SUM(F34:F38)</f>
        <v>324</v>
      </c>
      <c r="G33" s="4">
        <f>SUM(G34:G38)</f>
        <v>150</v>
      </c>
      <c r="H33" s="4">
        <f>SUM(H34:H38)</f>
        <v>174</v>
      </c>
    </row>
    <row r="34" spans="1:8" ht="9.75" customHeight="1">
      <c r="A34" s="52" t="s">
        <v>55</v>
      </c>
      <c r="B34" s="4">
        <v>74</v>
      </c>
      <c r="C34" s="4">
        <v>42</v>
      </c>
      <c r="D34" s="4">
        <v>32</v>
      </c>
      <c r="E34" s="53" t="s">
        <v>56</v>
      </c>
      <c r="F34" s="4">
        <v>78</v>
      </c>
      <c r="G34" s="4">
        <v>28</v>
      </c>
      <c r="H34" s="4">
        <v>50</v>
      </c>
    </row>
    <row r="35" spans="1:8" ht="9.75" customHeight="1">
      <c r="A35" s="52" t="s">
        <v>57</v>
      </c>
      <c r="B35" s="4">
        <v>62</v>
      </c>
      <c r="C35" s="4">
        <v>32</v>
      </c>
      <c r="D35" s="4">
        <v>30</v>
      </c>
      <c r="E35" s="53" t="s">
        <v>58</v>
      </c>
      <c r="F35" s="4">
        <v>54</v>
      </c>
      <c r="G35" s="4">
        <v>22</v>
      </c>
      <c r="H35" s="4">
        <v>32</v>
      </c>
    </row>
    <row r="36" spans="1:8" ht="9.75" customHeight="1">
      <c r="A36" s="52" t="s">
        <v>59</v>
      </c>
      <c r="B36" s="4">
        <v>59</v>
      </c>
      <c r="C36" s="4">
        <v>29</v>
      </c>
      <c r="D36" s="4">
        <v>30</v>
      </c>
      <c r="E36" s="53" t="s">
        <v>60</v>
      </c>
      <c r="F36" s="4">
        <v>75</v>
      </c>
      <c r="G36" s="4">
        <v>45</v>
      </c>
      <c r="H36" s="4">
        <v>30</v>
      </c>
    </row>
    <row r="37" spans="1:8" ht="9.75" customHeight="1">
      <c r="A37" s="52" t="s">
        <v>61</v>
      </c>
      <c r="B37" s="4">
        <v>38</v>
      </c>
      <c r="C37" s="4">
        <v>25</v>
      </c>
      <c r="D37" s="4">
        <v>13</v>
      </c>
      <c r="E37" s="53" t="s">
        <v>62</v>
      </c>
      <c r="F37" s="4">
        <v>58</v>
      </c>
      <c r="G37" s="4">
        <v>27</v>
      </c>
      <c r="H37" s="4">
        <v>31</v>
      </c>
    </row>
    <row r="38" spans="1:8" ht="9.75" customHeight="1">
      <c r="A38" s="52" t="s">
        <v>63</v>
      </c>
      <c r="B38" s="4">
        <v>49</v>
      </c>
      <c r="C38" s="4">
        <v>24</v>
      </c>
      <c r="D38" s="4">
        <v>25</v>
      </c>
      <c r="E38" s="53" t="s">
        <v>64</v>
      </c>
      <c r="F38" s="4">
        <v>59</v>
      </c>
      <c r="G38" s="4">
        <v>28</v>
      </c>
      <c r="H38" s="4">
        <v>31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353</v>
      </c>
      <c r="C40" s="4">
        <f>SUM(C41:C45)</f>
        <v>183</v>
      </c>
      <c r="D40" s="4">
        <f>SUM(D41:D45)</f>
        <v>170</v>
      </c>
      <c r="E40" s="52" t="s">
        <v>66</v>
      </c>
      <c r="F40" s="4">
        <f>SUM(F41:F45)</f>
        <v>331</v>
      </c>
      <c r="G40" s="4">
        <f>SUM(G41:G45)</f>
        <v>143</v>
      </c>
      <c r="H40" s="4">
        <f>SUM(H41:H45)</f>
        <v>188</v>
      </c>
    </row>
    <row r="41" spans="1:8" ht="9.75" customHeight="1">
      <c r="A41" s="52" t="s">
        <v>67</v>
      </c>
      <c r="B41" s="4">
        <v>57</v>
      </c>
      <c r="C41" s="4">
        <v>27</v>
      </c>
      <c r="D41" s="4">
        <v>30</v>
      </c>
      <c r="E41" s="53" t="s">
        <v>68</v>
      </c>
      <c r="F41" s="4">
        <v>79</v>
      </c>
      <c r="G41" s="4">
        <v>33</v>
      </c>
      <c r="H41" s="4">
        <v>46</v>
      </c>
    </row>
    <row r="42" spans="1:8" ht="9.75" customHeight="1">
      <c r="A42" s="52" t="s">
        <v>69</v>
      </c>
      <c r="B42" s="4">
        <v>70</v>
      </c>
      <c r="C42" s="4">
        <v>29</v>
      </c>
      <c r="D42" s="4">
        <v>41</v>
      </c>
      <c r="E42" s="53" t="s">
        <v>70</v>
      </c>
      <c r="F42" s="4">
        <v>65</v>
      </c>
      <c r="G42" s="4">
        <v>28</v>
      </c>
      <c r="H42" s="4">
        <v>37</v>
      </c>
    </row>
    <row r="43" spans="1:8" ht="9.75" customHeight="1">
      <c r="A43" s="52" t="s">
        <v>71</v>
      </c>
      <c r="B43" s="4">
        <v>65</v>
      </c>
      <c r="C43" s="4">
        <v>41</v>
      </c>
      <c r="D43" s="4">
        <v>24</v>
      </c>
      <c r="E43" s="53" t="s">
        <v>72</v>
      </c>
      <c r="F43" s="4">
        <v>73</v>
      </c>
      <c r="G43" s="4">
        <v>28</v>
      </c>
      <c r="H43" s="4">
        <v>45</v>
      </c>
    </row>
    <row r="44" spans="1:8" ht="9.75" customHeight="1">
      <c r="A44" s="52" t="s">
        <v>73</v>
      </c>
      <c r="B44" s="4">
        <v>79</v>
      </c>
      <c r="C44" s="4">
        <v>37</v>
      </c>
      <c r="D44" s="4">
        <v>42</v>
      </c>
      <c r="E44" s="53" t="s">
        <v>74</v>
      </c>
      <c r="F44" s="4">
        <v>51</v>
      </c>
      <c r="G44" s="4">
        <v>19</v>
      </c>
      <c r="H44" s="4">
        <v>32</v>
      </c>
    </row>
    <row r="45" spans="1:8" ht="9.75" customHeight="1">
      <c r="A45" s="52" t="s">
        <v>75</v>
      </c>
      <c r="B45" s="4">
        <v>82</v>
      </c>
      <c r="C45" s="4">
        <v>49</v>
      </c>
      <c r="D45" s="4">
        <v>33</v>
      </c>
      <c r="E45" s="53" t="s">
        <v>76</v>
      </c>
      <c r="F45" s="4">
        <v>63</v>
      </c>
      <c r="G45" s="4">
        <v>35</v>
      </c>
      <c r="H45" s="4">
        <v>28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390</v>
      </c>
      <c r="C47" s="4">
        <f>SUM(C48:C52)</f>
        <v>221</v>
      </c>
      <c r="D47" s="4">
        <f>SUM(D48:D52)</f>
        <v>169</v>
      </c>
      <c r="E47" s="52" t="s">
        <v>78</v>
      </c>
      <c r="F47" s="4">
        <f>SUM(F48:F52)</f>
        <v>268</v>
      </c>
      <c r="G47" s="4">
        <f>SUM(G48:G52)</f>
        <v>90</v>
      </c>
      <c r="H47" s="4">
        <f>SUM(H48:H52)</f>
        <v>178</v>
      </c>
    </row>
    <row r="48" spans="1:8" ht="9.75" customHeight="1">
      <c r="A48" s="52" t="s">
        <v>79</v>
      </c>
      <c r="B48" s="4">
        <v>82</v>
      </c>
      <c r="C48" s="4">
        <v>51</v>
      </c>
      <c r="D48" s="4">
        <v>31</v>
      </c>
      <c r="E48" s="53" t="s">
        <v>80</v>
      </c>
      <c r="F48" s="4">
        <v>70</v>
      </c>
      <c r="G48" s="4">
        <v>21</v>
      </c>
      <c r="H48" s="4">
        <v>49</v>
      </c>
    </row>
    <row r="49" spans="1:8" ht="9.75" customHeight="1">
      <c r="A49" s="52" t="s">
        <v>81</v>
      </c>
      <c r="B49" s="4">
        <v>81</v>
      </c>
      <c r="C49" s="4">
        <v>41</v>
      </c>
      <c r="D49" s="4">
        <v>40</v>
      </c>
      <c r="E49" s="53" t="s">
        <v>82</v>
      </c>
      <c r="F49" s="4">
        <v>57</v>
      </c>
      <c r="G49" s="4">
        <v>21</v>
      </c>
      <c r="H49" s="4">
        <v>36</v>
      </c>
    </row>
    <row r="50" spans="1:8" ht="9.75" customHeight="1">
      <c r="A50" s="52" t="s">
        <v>83</v>
      </c>
      <c r="B50" s="4">
        <v>79</v>
      </c>
      <c r="C50" s="4">
        <v>53</v>
      </c>
      <c r="D50" s="4">
        <v>26</v>
      </c>
      <c r="E50" s="53" t="s">
        <v>84</v>
      </c>
      <c r="F50" s="4">
        <v>65</v>
      </c>
      <c r="G50" s="4">
        <v>28</v>
      </c>
      <c r="H50" s="4">
        <v>37</v>
      </c>
    </row>
    <row r="51" spans="1:8" ht="9.75" customHeight="1">
      <c r="A51" s="52" t="s">
        <v>85</v>
      </c>
      <c r="B51" s="4">
        <v>70</v>
      </c>
      <c r="C51" s="4">
        <v>33</v>
      </c>
      <c r="D51" s="4">
        <v>37</v>
      </c>
      <c r="E51" s="53" t="s">
        <v>86</v>
      </c>
      <c r="F51" s="4">
        <v>44</v>
      </c>
      <c r="G51" s="4">
        <v>12</v>
      </c>
      <c r="H51" s="4">
        <v>32</v>
      </c>
    </row>
    <row r="52" spans="1:8" ht="9.75" customHeight="1">
      <c r="A52" s="52" t="s">
        <v>87</v>
      </c>
      <c r="B52" s="4">
        <v>78</v>
      </c>
      <c r="C52" s="4">
        <v>43</v>
      </c>
      <c r="D52" s="4">
        <v>35</v>
      </c>
      <c r="E52" s="53" t="s">
        <v>88</v>
      </c>
      <c r="F52" s="4">
        <v>32</v>
      </c>
      <c r="G52" s="4">
        <v>8</v>
      </c>
      <c r="H52" s="4">
        <v>24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439</v>
      </c>
      <c r="C54" s="4">
        <f>SUM(C55:C59)</f>
        <v>230</v>
      </c>
      <c r="D54" s="4">
        <f>SUM(D55:D59)</f>
        <v>209</v>
      </c>
      <c r="E54" s="52" t="s">
        <v>90</v>
      </c>
      <c r="F54" s="4">
        <f>SUM(F55:F59)</f>
        <v>136</v>
      </c>
      <c r="G54" s="4">
        <f>SUM(G55:G59)</f>
        <v>37</v>
      </c>
      <c r="H54" s="4">
        <f>SUM(H55:H59)</f>
        <v>99</v>
      </c>
    </row>
    <row r="55" spans="1:8" ht="9.75" customHeight="1">
      <c r="A55" s="52" t="s">
        <v>91</v>
      </c>
      <c r="B55" s="4">
        <v>78</v>
      </c>
      <c r="C55" s="4">
        <v>38</v>
      </c>
      <c r="D55" s="4">
        <v>40</v>
      </c>
      <c r="E55" s="53" t="s">
        <v>92</v>
      </c>
      <c r="F55" s="4">
        <v>39</v>
      </c>
      <c r="G55" s="4">
        <v>8</v>
      </c>
      <c r="H55" s="4">
        <v>31</v>
      </c>
    </row>
    <row r="56" spans="1:8" ht="9.75" customHeight="1">
      <c r="A56" s="52" t="s">
        <v>93</v>
      </c>
      <c r="B56" s="4">
        <v>89</v>
      </c>
      <c r="C56" s="4">
        <v>55</v>
      </c>
      <c r="D56" s="4">
        <v>34</v>
      </c>
      <c r="E56" s="53" t="s">
        <v>94</v>
      </c>
      <c r="F56" s="4">
        <v>37</v>
      </c>
      <c r="G56" s="4">
        <v>10</v>
      </c>
      <c r="H56" s="4">
        <v>27</v>
      </c>
    </row>
    <row r="57" spans="1:8" ht="9.75" customHeight="1">
      <c r="A57" s="52" t="s">
        <v>95</v>
      </c>
      <c r="B57" s="4">
        <v>82</v>
      </c>
      <c r="C57" s="4">
        <v>44</v>
      </c>
      <c r="D57" s="4">
        <v>38</v>
      </c>
      <c r="E57" s="53" t="s">
        <v>96</v>
      </c>
      <c r="F57" s="4">
        <v>29</v>
      </c>
      <c r="G57" s="4">
        <v>11</v>
      </c>
      <c r="H57" s="4">
        <v>18</v>
      </c>
    </row>
    <row r="58" spans="1:8" ht="9.75" customHeight="1">
      <c r="A58" s="52" t="s">
        <v>97</v>
      </c>
      <c r="B58" s="4">
        <v>74</v>
      </c>
      <c r="C58" s="4">
        <v>34</v>
      </c>
      <c r="D58" s="4">
        <v>40</v>
      </c>
      <c r="E58" s="53" t="s">
        <v>98</v>
      </c>
      <c r="F58" s="4">
        <v>21</v>
      </c>
      <c r="G58" s="4">
        <v>7</v>
      </c>
      <c r="H58" s="4">
        <v>14</v>
      </c>
    </row>
    <row r="59" spans="1:8" ht="9.75" customHeight="1">
      <c r="A59" s="52" t="s">
        <v>99</v>
      </c>
      <c r="B59" s="4">
        <v>116</v>
      </c>
      <c r="C59" s="4">
        <v>59</v>
      </c>
      <c r="D59" s="4">
        <v>57</v>
      </c>
      <c r="E59" s="53" t="s">
        <v>100</v>
      </c>
      <c r="F59" s="4">
        <v>10</v>
      </c>
      <c r="G59" s="4">
        <v>1</v>
      </c>
      <c r="H59" s="4">
        <v>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451</v>
      </c>
      <c r="C61" s="4">
        <f>SUM(C62:C66)</f>
        <v>231</v>
      </c>
      <c r="D61" s="4">
        <f>SUM(D62:D66)</f>
        <v>220</v>
      </c>
      <c r="E61" s="52" t="s">
        <v>102</v>
      </c>
      <c r="F61" s="4">
        <f>SUM(F62:F66)</f>
        <v>24</v>
      </c>
      <c r="G61" s="4">
        <f>SUM(G62:G66)</f>
        <v>5</v>
      </c>
      <c r="H61" s="4">
        <f>SUM(H62:H66)</f>
        <v>19</v>
      </c>
    </row>
    <row r="62" spans="1:8" ht="9.75" customHeight="1">
      <c r="A62" s="53" t="s">
        <v>103</v>
      </c>
      <c r="B62" s="4">
        <v>84</v>
      </c>
      <c r="C62" s="4">
        <v>44</v>
      </c>
      <c r="D62" s="4">
        <v>40</v>
      </c>
      <c r="E62" s="53" t="s">
        <v>104</v>
      </c>
      <c r="F62" s="4">
        <v>10</v>
      </c>
      <c r="G62" s="4">
        <v>3</v>
      </c>
      <c r="H62" s="4">
        <v>7</v>
      </c>
    </row>
    <row r="63" spans="1:8" ht="9.75" customHeight="1">
      <c r="A63" s="53" t="s">
        <v>105</v>
      </c>
      <c r="B63" s="4">
        <v>102</v>
      </c>
      <c r="C63" s="4">
        <v>47</v>
      </c>
      <c r="D63" s="4">
        <v>55</v>
      </c>
      <c r="E63" s="53" t="s">
        <v>106</v>
      </c>
      <c r="F63" s="4">
        <v>10</v>
      </c>
      <c r="G63" s="4">
        <v>2</v>
      </c>
      <c r="H63" s="4">
        <v>8</v>
      </c>
    </row>
    <row r="64" spans="1:8" ht="9.75" customHeight="1">
      <c r="A64" s="53" t="s">
        <v>107</v>
      </c>
      <c r="B64" s="4">
        <v>80</v>
      </c>
      <c r="C64" s="4">
        <v>40</v>
      </c>
      <c r="D64" s="4">
        <v>40</v>
      </c>
      <c r="E64" s="53" t="s">
        <v>108</v>
      </c>
      <c r="F64" s="4">
        <v>3</v>
      </c>
      <c r="G64" s="4">
        <v>0</v>
      </c>
      <c r="H64" s="4">
        <v>3</v>
      </c>
    </row>
    <row r="65" spans="1:8" ht="9.75" customHeight="1">
      <c r="A65" s="53" t="s">
        <v>109</v>
      </c>
      <c r="B65" s="4">
        <v>94</v>
      </c>
      <c r="C65" s="4">
        <v>49</v>
      </c>
      <c r="D65" s="4">
        <v>45</v>
      </c>
      <c r="E65" s="53" t="s">
        <v>110</v>
      </c>
      <c r="F65" s="4">
        <v>0</v>
      </c>
      <c r="G65" s="4">
        <v>0</v>
      </c>
      <c r="H65" s="4">
        <v>0</v>
      </c>
    </row>
    <row r="66" spans="1:8" ht="9.75" customHeight="1">
      <c r="A66" s="53" t="s">
        <v>111</v>
      </c>
      <c r="B66" s="4">
        <v>91</v>
      </c>
      <c r="C66" s="4">
        <v>51</v>
      </c>
      <c r="D66" s="4">
        <v>40</v>
      </c>
      <c r="E66" s="53" t="s">
        <v>112</v>
      </c>
      <c r="F66" s="4">
        <v>1</v>
      </c>
      <c r="G66" s="4">
        <v>0</v>
      </c>
      <c r="H66" s="4">
        <v>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405</v>
      </c>
      <c r="C68" s="4">
        <f>SUM(C69:C73)</f>
        <v>202</v>
      </c>
      <c r="D68" s="4">
        <f>SUM(D69:D73)</f>
        <v>203</v>
      </c>
      <c r="E68" s="52" t="s">
        <v>114</v>
      </c>
      <c r="F68" s="4">
        <v>4</v>
      </c>
      <c r="G68" s="4">
        <v>1</v>
      </c>
      <c r="H68" s="4">
        <v>3</v>
      </c>
    </row>
    <row r="69" spans="1:8" ht="9.75" customHeight="1">
      <c r="A69" s="53" t="s">
        <v>115</v>
      </c>
      <c r="B69" s="4">
        <v>86</v>
      </c>
      <c r="C69" s="4">
        <v>43</v>
      </c>
      <c r="D69" s="4">
        <v>43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71</v>
      </c>
      <c r="C70" s="4">
        <v>36</v>
      </c>
      <c r="D70" s="4">
        <v>35</v>
      </c>
      <c r="E70" s="52" t="s">
        <v>117</v>
      </c>
      <c r="F70" s="4">
        <v>9</v>
      </c>
      <c r="G70" s="4">
        <v>5</v>
      </c>
      <c r="H70" s="4">
        <v>4</v>
      </c>
    </row>
    <row r="71" spans="1:8" ht="9.75" customHeight="1">
      <c r="A71" s="53" t="s">
        <v>118</v>
      </c>
      <c r="B71" s="4">
        <v>73</v>
      </c>
      <c r="C71" s="4">
        <v>40</v>
      </c>
      <c r="D71" s="4">
        <v>33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89</v>
      </c>
      <c r="C72" s="4">
        <v>45</v>
      </c>
      <c r="D72" s="4">
        <v>44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86</v>
      </c>
      <c r="C73" s="4">
        <v>38</v>
      </c>
      <c r="D73" s="4">
        <v>48</v>
      </c>
      <c r="E73" s="53" t="s">
        <v>128</v>
      </c>
      <c r="F73" s="4">
        <v>868</v>
      </c>
      <c r="G73" s="4">
        <v>496</v>
      </c>
      <c r="H73" s="4">
        <v>372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</v>
      </c>
      <c r="G74" s="5">
        <v>13.6</v>
      </c>
      <c r="H74" s="5">
        <v>10.4</v>
      </c>
    </row>
    <row r="75" spans="1:8" ht="9.75" customHeight="1">
      <c r="A75" s="52" t="s">
        <v>121</v>
      </c>
      <c r="B75" s="4">
        <f>SUM(B76:B80)</f>
        <v>398</v>
      </c>
      <c r="C75" s="4">
        <f>SUM(C76:C80)</f>
        <v>198</v>
      </c>
      <c r="D75" s="4">
        <f>SUM(D76:D80)</f>
        <v>200</v>
      </c>
      <c r="E75" s="53" t="s">
        <v>129</v>
      </c>
      <c r="F75" s="4">
        <v>4175</v>
      </c>
      <c r="G75" s="4">
        <v>2156</v>
      </c>
      <c r="H75" s="4">
        <v>2019</v>
      </c>
    </row>
    <row r="76" spans="1:8" ht="9.75" customHeight="1">
      <c r="A76" s="53" t="s">
        <v>122</v>
      </c>
      <c r="B76" s="4">
        <v>80</v>
      </c>
      <c r="C76" s="4">
        <v>38</v>
      </c>
      <c r="D76" s="4">
        <v>42</v>
      </c>
      <c r="E76" s="52" t="s">
        <v>190</v>
      </c>
      <c r="F76" s="5">
        <v>57.8</v>
      </c>
      <c r="G76" s="5">
        <v>59.1</v>
      </c>
      <c r="H76" s="5">
        <v>56.5</v>
      </c>
    </row>
    <row r="77" spans="1:8" ht="9.75" customHeight="1">
      <c r="A77" s="53" t="s">
        <v>123</v>
      </c>
      <c r="B77" s="4">
        <v>51</v>
      </c>
      <c r="C77" s="4">
        <v>30</v>
      </c>
      <c r="D77" s="4">
        <v>21</v>
      </c>
      <c r="E77" s="52" t="s">
        <v>130</v>
      </c>
      <c r="F77" s="4">
        <v>2179</v>
      </c>
      <c r="G77" s="4">
        <v>994</v>
      </c>
      <c r="H77" s="4">
        <v>1185</v>
      </c>
    </row>
    <row r="78" spans="1:8" ht="9.75" customHeight="1">
      <c r="A78" s="53" t="s">
        <v>124</v>
      </c>
      <c r="B78" s="4">
        <v>98</v>
      </c>
      <c r="C78" s="4">
        <v>48</v>
      </c>
      <c r="D78" s="4">
        <v>50</v>
      </c>
      <c r="E78" s="52" t="s">
        <v>190</v>
      </c>
      <c r="F78" s="5">
        <v>30.2</v>
      </c>
      <c r="G78" s="5">
        <v>27.3</v>
      </c>
      <c r="H78" s="5">
        <v>33.1</v>
      </c>
    </row>
    <row r="79" spans="1:8" ht="9.75" customHeight="1">
      <c r="A79" s="53" t="s">
        <v>125</v>
      </c>
      <c r="B79" s="4">
        <v>96</v>
      </c>
      <c r="C79" s="4">
        <v>46</v>
      </c>
      <c r="D79" s="4">
        <v>50</v>
      </c>
      <c r="E79" s="52" t="s">
        <v>208</v>
      </c>
      <c r="F79" s="4">
        <v>1087</v>
      </c>
      <c r="G79" s="4">
        <v>426</v>
      </c>
      <c r="H79" s="4">
        <v>661</v>
      </c>
    </row>
    <row r="80" spans="1:8" ht="9.75" customHeight="1">
      <c r="A80" s="53" t="s">
        <v>126</v>
      </c>
      <c r="B80" s="4">
        <v>73</v>
      </c>
      <c r="C80" s="4">
        <v>36</v>
      </c>
      <c r="D80" s="4">
        <v>37</v>
      </c>
      <c r="E80" s="52" t="s">
        <v>190</v>
      </c>
      <c r="F80" s="5">
        <v>15.1</v>
      </c>
      <c r="G80" s="5">
        <v>11.7</v>
      </c>
      <c r="H80" s="5">
        <v>18.5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48.6</v>
      </c>
      <c r="G82" s="6">
        <v>46.6</v>
      </c>
      <c r="H82" s="6">
        <v>50.6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&amp;C&amp;--52-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241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18542</v>
      </c>
      <c r="C3" s="2">
        <f>SUM(C5,C12,C19,C26,C33,C40,C47,C54,C61,C68,C75,G5,G12,G19,G26,G33,G40,G47,G54,G61,G70,G68)</f>
        <v>8935</v>
      </c>
      <c r="D3" s="2">
        <f>SUM(D5,D12,D19,D26,D33,D40,D47,D54,D61,D68,D75,H5,H12,H19,H26,H33,H40,H47,H54,H61,H70,H68)</f>
        <v>9607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448</v>
      </c>
      <c r="C5" s="4">
        <f>SUM(C6:C10)</f>
        <v>225</v>
      </c>
      <c r="D5" s="4">
        <f>SUM(D6:D10)</f>
        <v>223</v>
      </c>
      <c r="E5" s="52" t="s">
        <v>6</v>
      </c>
      <c r="F5" s="4">
        <f>SUM(F6:F10)</f>
        <v>1451</v>
      </c>
      <c r="G5" s="4">
        <f>SUM(G6:G10)</f>
        <v>742</v>
      </c>
      <c r="H5" s="4">
        <f>SUM(H6:H10)</f>
        <v>709</v>
      </c>
    </row>
    <row r="6" spans="1:8" ht="9.75" customHeight="1">
      <c r="A6" s="53" t="s">
        <v>7</v>
      </c>
      <c r="B6" s="4">
        <v>81</v>
      </c>
      <c r="C6" s="4">
        <v>42</v>
      </c>
      <c r="D6" s="4">
        <v>39</v>
      </c>
      <c r="E6" s="53" t="s">
        <v>8</v>
      </c>
      <c r="F6" s="4">
        <v>244</v>
      </c>
      <c r="G6" s="4">
        <v>122</v>
      </c>
      <c r="H6" s="4">
        <v>122</v>
      </c>
    </row>
    <row r="7" spans="1:8" ht="9.75" customHeight="1">
      <c r="A7" s="53" t="s">
        <v>9</v>
      </c>
      <c r="B7" s="4">
        <v>94</v>
      </c>
      <c r="C7" s="4">
        <v>42</v>
      </c>
      <c r="D7" s="4">
        <v>52</v>
      </c>
      <c r="E7" s="53" t="s">
        <v>10</v>
      </c>
      <c r="F7" s="4">
        <v>267</v>
      </c>
      <c r="G7" s="4">
        <v>133</v>
      </c>
      <c r="H7" s="4">
        <v>134</v>
      </c>
    </row>
    <row r="8" spans="1:8" ht="9.75" customHeight="1">
      <c r="A8" s="53" t="s">
        <v>11</v>
      </c>
      <c r="B8" s="4">
        <v>69</v>
      </c>
      <c r="C8" s="4">
        <v>36</v>
      </c>
      <c r="D8" s="4">
        <v>33</v>
      </c>
      <c r="E8" s="53" t="s">
        <v>12</v>
      </c>
      <c r="F8" s="4">
        <v>279</v>
      </c>
      <c r="G8" s="4">
        <v>146</v>
      </c>
      <c r="H8" s="4">
        <v>133</v>
      </c>
    </row>
    <row r="9" spans="1:8" ht="9.75" customHeight="1">
      <c r="A9" s="53" t="s">
        <v>13</v>
      </c>
      <c r="B9" s="4">
        <v>92</v>
      </c>
      <c r="C9" s="4">
        <v>49</v>
      </c>
      <c r="D9" s="4">
        <v>43</v>
      </c>
      <c r="E9" s="53" t="s">
        <v>14</v>
      </c>
      <c r="F9" s="4">
        <v>333</v>
      </c>
      <c r="G9" s="4">
        <v>169</v>
      </c>
      <c r="H9" s="4">
        <v>164</v>
      </c>
    </row>
    <row r="10" spans="1:8" ht="9.75" customHeight="1">
      <c r="A10" s="53" t="s">
        <v>15</v>
      </c>
      <c r="B10" s="4">
        <v>112</v>
      </c>
      <c r="C10" s="4">
        <v>56</v>
      </c>
      <c r="D10" s="4">
        <v>56</v>
      </c>
      <c r="E10" s="53" t="s">
        <v>16</v>
      </c>
      <c r="F10" s="4">
        <v>328</v>
      </c>
      <c r="G10" s="4">
        <v>172</v>
      </c>
      <c r="H10" s="4">
        <v>156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529</v>
      </c>
      <c r="C12" s="4">
        <f>SUM(C13:C17)</f>
        <v>258</v>
      </c>
      <c r="D12" s="4">
        <f>SUM(D13:D17)</f>
        <v>271</v>
      </c>
      <c r="E12" s="52" t="s">
        <v>18</v>
      </c>
      <c r="F12" s="4">
        <f>SUM(F13:F17)</f>
        <v>1546</v>
      </c>
      <c r="G12" s="4">
        <f>SUM(G13:G17)</f>
        <v>803</v>
      </c>
      <c r="H12" s="4">
        <f>SUM(H13:H17)</f>
        <v>743</v>
      </c>
    </row>
    <row r="13" spans="1:8" ht="9.75" customHeight="1">
      <c r="A13" s="53" t="s">
        <v>19</v>
      </c>
      <c r="B13" s="4">
        <v>82</v>
      </c>
      <c r="C13" s="4">
        <v>37</v>
      </c>
      <c r="D13" s="4">
        <v>45</v>
      </c>
      <c r="E13" s="53" t="s">
        <v>20</v>
      </c>
      <c r="F13" s="4">
        <v>278</v>
      </c>
      <c r="G13" s="4">
        <v>137</v>
      </c>
      <c r="H13" s="4">
        <v>141</v>
      </c>
    </row>
    <row r="14" spans="1:8" ht="9.75" customHeight="1">
      <c r="A14" s="53" t="s">
        <v>21</v>
      </c>
      <c r="B14" s="4">
        <v>118</v>
      </c>
      <c r="C14" s="4">
        <v>62</v>
      </c>
      <c r="D14" s="4">
        <v>56</v>
      </c>
      <c r="E14" s="53" t="s">
        <v>22</v>
      </c>
      <c r="F14" s="4">
        <v>299</v>
      </c>
      <c r="G14" s="4">
        <v>152</v>
      </c>
      <c r="H14" s="4">
        <v>147</v>
      </c>
    </row>
    <row r="15" spans="1:8" ht="9.75" customHeight="1">
      <c r="A15" s="53" t="s">
        <v>23</v>
      </c>
      <c r="B15" s="4">
        <v>112</v>
      </c>
      <c r="C15" s="4">
        <v>60</v>
      </c>
      <c r="D15" s="4">
        <v>52</v>
      </c>
      <c r="E15" s="53" t="s">
        <v>24</v>
      </c>
      <c r="F15" s="4">
        <v>300</v>
      </c>
      <c r="G15" s="4">
        <v>160</v>
      </c>
      <c r="H15" s="4">
        <v>140</v>
      </c>
    </row>
    <row r="16" spans="1:8" ht="9.75" customHeight="1">
      <c r="A16" s="53" t="s">
        <v>25</v>
      </c>
      <c r="B16" s="4">
        <v>112</v>
      </c>
      <c r="C16" s="4">
        <v>50</v>
      </c>
      <c r="D16" s="4">
        <v>62</v>
      </c>
      <c r="E16" s="53" t="s">
        <v>26</v>
      </c>
      <c r="F16" s="4">
        <v>325</v>
      </c>
      <c r="G16" s="4">
        <v>167</v>
      </c>
      <c r="H16" s="4">
        <v>158</v>
      </c>
    </row>
    <row r="17" spans="1:8" ht="9.75" customHeight="1">
      <c r="A17" s="53" t="s">
        <v>27</v>
      </c>
      <c r="B17" s="4">
        <v>105</v>
      </c>
      <c r="C17" s="4">
        <v>49</v>
      </c>
      <c r="D17" s="4">
        <v>56</v>
      </c>
      <c r="E17" s="53" t="s">
        <v>28</v>
      </c>
      <c r="F17" s="4">
        <v>344</v>
      </c>
      <c r="G17" s="4">
        <v>187</v>
      </c>
      <c r="H17" s="4">
        <v>157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652</v>
      </c>
      <c r="C19" s="4">
        <f>SUM(C20:C24)</f>
        <v>315</v>
      </c>
      <c r="D19" s="4">
        <f>SUM(D20:D24)</f>
        <v>337</v>
      </c>
      <c r="E19" s="52" t="s">
        <v>30</v>
      </c>
      <c r="F19" s="4">
        <f>SUM(F20:F24)</f>
        <v>1922</v>
      </c>
      <c r="G19" s="4">
        <f>SUM(G20:G24)</f>
        <v>999</v>
      </c>
      <c r="H19" s="4">
        <f>SUM(H20:H24)</f>
        <v>923</v>
      </c>
    </row>
    <row r="20" spans="1:8" ht="9.75" customHeight="1">
      <c r="A20" s="52" t="s">
        <v>31</v>
      </c>
      <c r="B20" s="4">
        <v>127</v>
      </c>
      <c r="C20" s="4">
        <v>65</v>
      </c>
      <c r="D20" s="4">
        <v>62</v>
      </c>
      <c r="E20" s="53" t="s">
        <v>32</v>
      </c>
      <c r="F20" s="4">
        <v>366</v>
      </c>
      <c r="G20" s="4">
        <v>185</v>
      </c>
      <c r="H20" s="4">
        <v>181</v>
      </c>
    </row>
    <row r="21" spans="1:8" ht="9.75" customHeight="1">
      <c r="A21" s="52" t="s">
        <v>33</v>
      </c>
      <c r="B21" s="4">
        <v>118</v>
      </c>
      <c r="C21" s="4">
        <v>65</v>
      </c>
      <c r="D21" s="4">
        <v>53</v>
      </c>
      <c r="E21" s="53" t="s">
        <v>34</v>
      </c>
      <c r="F21" s="4">
        <v>340</v>
      </c>
      <c r="G21" s="4">
        <v>188</v>
      </c>
      <c r="H21" s="4">
        <v>152</v>
      </c>
    </row>
    <row r="22" spans="1:8" ht="9.75" customHeight="1">
      <c r="A22" s="52" t="s">
        <v>35</v>
      </c>
      <c r="B22" s="4">
        <v>128</v>
      </c>
      <c r="C22" s="4">
        <v>56</v>
      </c>
      <c r="D22" s="4">
        <v>72</v>
      </c>
      <c r="E22" s="53" t="s">
        <v>36</v>
      </c>
      <c r="F22" s="4">
        <v>419</v>
      </c>
      <c r="G22" s="4">
        <v>215</v>
      </c>
      <c r="H22" s="4">
        <v>204</v>
      </c>
    </row>
    <row r="23" spans="1:8" ht="9.75" customHeight="1">
      <c r="A23" s="52" t="s">
        <v>37</v>
      </c>
      <c r="B23" s="4">
        <v>134</v>
      </c>
      <c r="C23" s="4">
        <v>62</v>
      </c>
      <c r="D23" s="4">
        <v>72</v>
      </c>
      <c r="E23" s="53" t="s">
        <v>38</v>
      </c>
      <c r="F23" s="4">
        <v>395</v>
      </c>
      <c r="G23" s="4">
        <v>215</v>
      </c>
      <c r="H23" s="4">
        <v>180</v>
      </c>
    </row>
    <row r="24" spans="1:8" ht="9.75" customHeight="1">
      <c r="A24" s="52" t="s">
        <v>39</v>
      </c>
      <c r="B24" s="4">
        <v>145</v>
      </c>
      <c r="C24" s="4">
        <v>67</v>
      </c>
      <c r="D24" s="4">
        <v>78</v>
      </c>
      <c r="E24" s="53" t="s">
        <v>40</v>
      </c>
      <c r="F24" s="4">
        <v>402</v>
      </c>
      <c r="G24" s="4">
        <v>196</v>
      </c>
      <c r="H24" s="4">
        <v>206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890</v>
      </c>
      <c r="C26" s="4">
        <f>SUM(C27:C31)</f>
        <v>443</v>
      </c>
      <c r="D26" s="4">
        <f>SUM(D27:D31)</f>
        <v>447</v>
      </c>
      <c r="E26" s="52" t="s">
        <v>42</v>
      </c>
      <c r="F26" s="4">
        <f>SUM(F27:F31)</f>
        <v>1310</v>
      </c>
      <c r="G26" s="4">
        <f>SUM(G27:G31)</f>
        <v>627</v>
      </c>
      <c r="H26" s="4">
        <f>SUM(H27:H31)</f>
        <v>683</v>
      </c>
    </row>
    <row r="27" spans="1:8" ht="9.75" customHeight="1">
      <c r="A27" s="52" t="s">
        <v>43</v>
      </c>
      <c r="B27" s="4">
        <v>174</v>
      </c>
      <c r="C27" s="4">
        <v>87</v>
      </c>
      <c r="D27" s="4">
        <v>87</v>
      </c>
      <c r="E27" s="53" t="s">
        <v>44</v>
      </c>
      <c r="F27" s="4">
        <v>364</v>
      </c>
      <c r="G27" s="4">
        <v>170</v>
      </c>
      <c r="H27" s="4">
        <v>194</v>
      </c>
    </row>
    <row r="28" spans="1:8" ht="9.75" customHeight="1">
      <c r="A28" s="52" t="s">
        <v>45</v>
      </c>
      <c r="B28" s="4">
        <v>182</v>
      </c>
      <c r="C28" s="4">
        <v>101</v>
      </c>
      <c r="D28" s="4">
        <v>81</v>
      </c>
      <c r="E28" s="53" t="s">
        <v>46</v>
      </c>
      <c r="F28" s="4">
        <v>216</v>
      </c>
      <c r="G28" s="4">
        <v>105</v>
      </c>
      <c r="H28" s="4">
        <v>111</v>
      </c>
    </row>
    <row r="29" spans="1:8" ht="9.75" customHeight="1">
      <c r="A29" s="52" t="s">
        <v>47</v>
      </c>
      <c r="B29" s="4">
        <v>194</v>
      </c>
      <c r="C29" s="4">
        <v>95</v>
      </c>
      <c r="D29" s="4">
        <v>99</v>
      </c>
      <c r="E29" s="53" t="s">
        <v>48</v>
      </c>
      <c r="F29" s="4">
        <v>209</v>
      </c>
      <c r="G29" s="4">
        <v>114</v>
      </c>
      <c r="H29" s="4">
        <v>95</v>
      </c>
    </row>
    <row r="30" spans="1:8" ht="9.75" customHeight="1">
      <c r="A30" s="52" t="s">
        <v>49</v>
      </c>
      <c r="B30" s="4">
        <v>162</v>
      </c>
      <c r="C30" s="4">
        <v>75</v>
      </c>
      <c r="D30" s="4">
        <v>87</v>
      </c>
      <c r="E30" s="53" t="s">
        <v>50</v>
      </c>
      <c r="F30" s="4">
        <v>258</v>
      </c>
      <c r="G30" s="4">
        <v>118</v>
      </c>
      <c r="H30" s="4">
        <v>140</v>
      </c>
    </row>
    <row r="31" spans="1:8" ht="9.75" customHeight="1">
      <c r="A31" s="52" t="s">
        <v>51</v>
      </c>
      <c r="B31" s="4">
        <v>178</v>
      </c>
      <c r="C31" s="4">
        <v>85</v>
      </c>
      <c r="D31" s="4">
        <v>93</v>
      </c>
      <c r="E31" s="53" t="s">
        <v>52</v>
      </c>
      <c r="F31" s="4">
        <v>263</v>
      </c>
      <c r="G31" s="4">
        <v>120</v>
      </c>
      <c r="H31" s="4">
        <v>143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537</v>
      </c>
      <c r="C33" s="4">
        <f>SUM(C34:C38)</f>
        <v>274</v>
      </c>
      <c r="D33" s="4">
        <f>SUM(D34:D38)</f>
        <v>263</v>
      </c>
      <c r="E33" s="52" t="s">
        <v>54</v>
      </c>
      <c r="F33" s="4">
        <f>SUM(F34:F38)</f>
        <v>1270</v>
      </c>
      <c r="G33" s="4">
        <f>SUM(G34:G38)</f>
        <v>556</v>
      </c>
      <c r="H33" s="4">
        <f>SUM(H34:H38)</f>
        <v>714</v>
      </c>
    </row>
    <row r="34" spans="1:8" ht="9.75" customHeight="1">
      <c r="A34" s="52" t="s">
        <v>55</v>
      </c>
      <c r="B34" s="4">
        <v>158</v>
      </c>
      <c r="C34" s="4">
        <v>83</v>
      </c>
      <c r="D34" s="4">
        <v>75</v>
      </c>
      <c r="E34" s="53" t="s">
        <v>56</v>
      </c>
      <c r="F34" s="4">
        <v>304</v>
      </c>
      <c r="G34" s="4">
        <v>144</v>
      </c>
      <c r="H34" s="4">
        <v>160</v>
      </c>
    </row>
    <row r="35" spans="1:8" ht="9.75" customHeight="1">
      <c r="A35" s="52" t="s">
        <v>57</v>
      </c>
      <c r="B35" s="4">
        <v>120</v>
      </c>
      <c r="C35" s="4">
        <v>51</v>
      </c>
      <c r="D35" s="4">
        <v>69</v>
      </c>
      <c r="E35" s="53" t="s">
        <v>58</v>
      </c>
      <c r="F35" s="4">
        <v>265</v>
      </c>
      <c r="G35" s="4">
        <v>116</v>
      </c>
      <c r="H35" s="4">
        <v>149</v>
      </c>
    </row>
    <row r="36" spans="1:8" ht="9.75" customHeight="1">
      <c r="A36" s="52" t="s">
        <v>59</v>
      </c>
      <c r="B36" s="4">
        <v>96</v>
      </c>
      <c r="C36" s="4">
        <v>54</v>
      </c>
      <c r="D36" s="4">
        <v>42</v>
      </c>
      <c r="E36" s="53" t="s">
        <v>60</v>
      </c>
      <c r="F36" s="4">
        <v>246</v>
      </c>
      <c r="G36" s="4">
        <v>104</v>
      </c>
      <c r="H36" s="4">
        <v>142</v>
      </c>
    </row>
    <row r="37" spans="1:8" ht="9.75" customHeight="1">
      <c r="A37" s="52" t="s">
        <v>61</v>
      </c>
      <c r="B37" s="4">
        <v>84</v>
      </c>
      <c r="C37" s="4">
        <v>44</v>
      </c>
      <c r="D37" s="4">
        <v>40</v>
      </c>
      <c r="E37" s="53" t="s">
        <v>62</v>
      </c>
      <c r="F37" s="4">
        <v>218</v>
      </c>
      <c r="G37" s="4">
        <v>89</v>
      </c>
      <c r="H37" s="4">
        <v>129</v>
      </c>
    </row>
    <row r="38" spans="1:8" ht="9.75" customHeight="1">
      <c r="A38" s="52" t="s">
        <v>63</v>
      </c>
      <c r="B38" s="4">
        <v>79</v>
      </c>
      <c r="C38" s="4">
        <v>42</v>
      </c>
      <c r="D38" s="4">
        <v>37</v>
      </c>
      <c r="E38" s="53" t="s">
        <v>64</v>
      </c>
      <c r="F38" s="4">
        <v>237</v>
      </c>
      <c r="G38" s="4">
        <v>103</v>
      </c>
      <c r="H38" s="4">
        <v>134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599</v>
      </c>
      <c r="C40" s="4">
        <f>SUM(C41:C45)</f>
        <v>323</v>
      </c>
      <c r="D40" s="4">
        <f>SUM(D41:D45)</f>
        <v>276</v>
      </c>
      <c r="E40" s="52" t="s">
        <v>66</v>
      </c>
      <c r="F40" s="4">
        <f>SUM(F41:F45)</f>
        <v>1166</v>
      </c>
      <c r="G40" s="4">
        <f>SUM(G41:G45)</f>
        <v>475</v>
      </c>
      <c r="H40" s="4">
        <f>SUM(H41:H45)</f>
        <v>691</v>
      </c>
    </row>
    <row r="41" spans="1:8" ht="9.75" customHeight="1">
      <c r="A41" s="52" t="s">
        <v>67</v>
      </c>
      <c r="B41" s="4">
        <v>102</v>
      </c>
      <c r="C41" s="4">
        <v>55</v>
      </c>
      <c r="D41" s="4">
        <v>47</v>
      </c>
      <c r="E41" s="53" t="s">
        <v>68</v>
      </c>
      <c r="F41" s="4">
        <v>267</v>
      </c>
      <c r="G41" s="4">
        <v>119</v>
      </c>
      <c r="H41" s="4">
        <v>148</v>
      </c>
    </row>
    <row r="42" spans="1:8" ht="9.75" customHeight="1">
      <c r="A42" s="52" t="s">
        <v>69</v>
      </c>
      <c r="B42" s="4">
        <v>103</v>
      </c>
      <c r="C42" s="4">
        <v>50</v>
      </c>
      <c r="D42" s="4">
        <v>53</v>
      </c>
      <c r="E42" s="53" t="s">
        <v>70</v>
      </c>
      <c r="F42" s="4">
        <v>260</v>
      </c>
      <c r="G42" s="4">
        <v>117</v>
      </c>
      <c r="H42" s="4">
        <v>143</v>
      </c>
    </row>
    <row r="43" spans="1:8" ht="9.75" customHeight="1">
      <c r="A43" s="52" t="s">
        <v>71</v>
      </c>
      <c r="B43" s="4">
        <v>130</v>
      </c>
      <c r="C43" s="4">
        <v>63</v>
      </c>
      <c r="D43" s="4">
        <v>67</v>
      </c>
      <c r="E43" s="53" t="s">
        <v>72</v>
      </c>
      <c r="F43" s="4">
        <v>230</v>
      </c>
      <c r="G43" s="4">
        <v>77</v>
      </c>
      <c r="H43" s="4">
        <v>153</v>
      </c>
    </row>
    <row r="44" spans="1:8" ht="9.75" customHeight="1">
      <c r="A44" s="52" t="s">
        <v>73</v>
      </c>
      <c r="B44" s="4">
        <v>132</v>
      </c>
      <c r="C44" s="4">
        <v>71</v>
      </c>
      <c r="D44" s="4">
        <v>61</v>
      </c>
      <c r="E44" s="53" t="s">
        <v>74</v>
      </c>
      <c r="F44" s="4">
        <v>192</v>
      </c>
      <c r="G44" s="4">
        <v>70</v>
      </c>
      <c r="H44" s="4">
        <v>122</v>
      </c>
    </row>
    <row r="45" spans="1:8" ht="9.75" customHeight="1">
      <c r="A45" s="52" t="s">
        <v>75</v>
      </c>
      <c r="B45" s="4">
        <v>132</v>
      </c>
      <c r="C45" s="4">
        <v>84</v>
      </c>
      <c r="D45" s="4">
        <v>48</v>
      </c>
      <c r="E45" s="53" t="s">
        <v>76</v>
      </c>
      <c r="F45" s="4">
        <v>217</v>
      </c>
      <c r="G45" s="4">
        <v>92</v>
      </c>
      <c r="H45" s="4">
        <v>125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626</v>
      </c>
      <c r="C47" s="4">
        <f>SUM(C48:C52)</f>
        <v>344</v>
      </c>
      <c r="D47" s="4">
        <f>SUM(D48:D52)</f>
        <v>282</v>
      </c>
      <c r="E47" s="52" t="s">
        <v>78</v>
      </c>
      <c r="F47" s="4">
        <f>SUM(F48:F52)</f>
        <v>897</v>
      </c>
      <c r="G47" s="4">
        <f>SUM(G48:G52)</f>
        <v>307</v>
      </c>
      <c r="H47" s="4">
        <f>SUM(H48:H52)</f>
        <v>590</v>
      </c>
    </row>
    <row r="48" spans="1:8" ht="9.75" customHeight="1">
      <c r="A48" s="52" t="s">
        <v>79</v>
      </c>
      <c r="B48" s="4">
        <v>110</v>
      </c>
      <c r="C48" s="4">
        <v>59</v>
      </c>
      <c r="D48" s="4">
        <v>51</v>
      </c>
      <c r="E48" s="53" t="s">
        <v>80</v>
      </c>
      <c r="F48" s="4">
        <v>200</v>
      </c>
      <c r="G48" s="4">
        <v>65</v>
      </c>
      <c r="H48" s="4">
        <v>135</v>
      </c>
    </row>
    <row r="49" spans="1:8" ht="9.75" customHeight="1">
      <c r="A49" s="52" t="s">
        <v>81</v>
      </c>
      <c r="B49" s="4">
        <v>118</v>
      </c>
      <c r="C49" s="4">
        <v>59</v>
      </c>
      <c r="D49" s="4">
        <v>59</v>
      </c>
      <c r="E49" s="53" t="s">
        <v>82</v>
      </c>
      <c r="F49" s="4">
        <v>196</v>
      </c>
      <c r="G49" s="4">
        <v>67</v>
      </c>
      <c r="H49" s="4">
        <v>129</v>
      </c>
    </row>
    <row r="50" spans="1:8" ht="9.75" customHeight="1">
      <c r="A50" s="52" t="s">
        <v>83</v>
      </c>
      <c r="B50" s="4">
        <v>131</v>
      </c>
      <c r="C50" s="4">
        <v>73</v>
      </c>
      <c r="D50" s="4">
        <v>58</v>
      </c>
      <c r="E50" s="53" t="s">
        <v>84</v>
      </c>
      <c r="F50" s="4">
        <v>177</v>
      </c>
      <c r="G50" s="4">
        <v>51</v>
      </c>
      <c r="H50" s="4">
        <v>126</v>
      </c>
    </row>
    <row r="51" spans="1:8" ht="9.75" customHeight="1">
      <c r="A51" s="52" t="s">
        <v>85</v>
      </c>
      <c r="B51" s="4">
        <v>121</v>
      </c>
      <c r="C51" s="4">
        <v>72</v>
      </c>
      <c r="D51" s="4">
        <v>49</v>
      </c>
      <c r="E51" s="53" t="s">
        <v>86</v>
      </c>
      <c r="F51" s="4">
        <v>184</v>
      </c>
      <c r="G51" s="4">
        <v>71</v>
      </c>
      <c r="H51" s="4">
        <v>113</v>
      </c>
    </row>
    <row r="52" spans="1:8" ht="9.75" customHeight="1">
      <c r="A52" s="52" t="s">
        <v>87</v>
      </c>
      <c r="B52" s="4">
        <v>146</v>
      </c>
      <c r="C52" s="4">
        <v>81</v>
      </c>
      <c r="D52" s="4">
        <v>65</v>
      </c>
      <c r="E52" s="53" t="s">
        <v>88</v>
      </c>
      <c r="F52" s="4">
        <v>140</v>
      </c>
      <c r="G52" s="4">
        <v>53</v>
      </c>
      <c r="H52" s="4">
        <v>87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782</v>
      </c>
      <c r="C54" s="4">
        <f>SUM(C55:C59)</f>
        <v>400</v>
      </c>
      <c r="D54" s="4">
        <f>SUM(D55:D59)</f>
        <v>382</v>
      </c>
      <c r="E54" s="52" t="s">
        <v>90</v>
      </c>
      <c r="F54" s="4">
        <f>SUM(F55:F59)</f>
        <v>447</v>
      </c>
      <c r="G54" s="4">
        <f>SUM(G55:G59)</f>
        <v>103</v>
      </c>
      <c r="H54" s="4">
        <f>SUM(H55:H59)</f>
        <v>344</v>
      </c>
    </row>
    <row r="55" spans="1:8" ht="9.75" customHeight="1">
      <c r="A55" s="52" t="s">
        <v>91</v>
      </c>
      <c r="B55" s="4">
        <v>125</v>
      </c>
      <c r="C55" s="4">
        <v>63</v>
      </c>
      <c r="D55" s="4">
        <v>62</v>
      </c>
      <c r="E55" s="53" t="s">
        <v>92</v>
      </c>
      <c r="F55" s="4">
        <v>132</v>
      </c>
      <c r="G55" s="4">
        <v>31</v>
      </c>
      <c r="H55" s="4">
        <v>101</v>
      </c>
    </row>
    <row r="56" spans="1:8" ht="9.75" customHeight="1">
      <c r="A56" s="52" t="s">
        <v>93</v>
      </c>
      <c r="B56" s="4">
        <v>167</v>
      </c>
      <c r="C56" s="4">
        <v>87</v>
      </c>
      <c r="D56" s="4">
        <v>80</v>
      </c>
      <c r="E56" s="53" t="s">
        <v>94</v>
      </c>
      <c r="F56" s="4">
        <v>112</v>
      </c>
      <c r="G56" s="4">
        <v>26</v>
      </c>
      <c r="H56" s="4">
        <v>86</v>
      </c>
    </row>
    <row r="57" spans="1:8" ht="9.75" customHeight="1">
      <c r="A57" s="52" t="s">
        <v>95</v>
      </c>
      <c r="B57" s="4">
        <v>181</v>
      </c>
      <c r="C57" s="4">
        <v>90</v>
      </c>
      <c r="D57" s="4">
        <v>91</v>
      </c>
      <c r="E57" s="53" t="s">
        <v>96</v>
      </c>
      <c r="F57" s="4">
        <v>74</v>
      </c>
      <c r="G57" s="4">
        <v>21</v>
      </c>
      <c r="H57" s="4">
        <v>53</v>
      </c>
    </row>
    <row r="58" spans="1:8" ht="9.75" customHeight="1">
      <c r="A58" s="52" t="s">
        <v>97</v>
      </c>
      <c r="B58" s="4">
        <v>143</v>
      </c>
      <c r="C58" s="4">
        <v>79</v>
      </c>
      <c r="D58" s="4">
        <v>64</v>
      </c>
      <c r="E58" s="53" t="s">
        <v>98</v>
      </c>
      <c r="F58" s="4">
        <v>65</v>
      </c>
      <c r="G58" s="4">
        <v>17</v>
      </c>
      <c r="H58" s="4">
        <v>48</v>
      </c>
    </row>
    <row r="59" spans="1:8" ht="9.75" customHeight="1">
      <c r="A59" s="52" t="s">
        <v>99</v>
      </c>
      <c r="B59" s="4">
        <v>166</v>
      </c>
      <c r="C59" s="4">
        <v>81</v>
      </c>
      <c r="D59" s="4">
        <v>85</v>
      </c>
      <c r="E59" s="53" t="s">
        <v>100</v>
      </c>
      <c r="F59" s="4">
        <v>64</v>
      </c>
      <c r="G59" s="4">
        <v>8</v>
      </c>
      <c r="H59" s="4">
        <v>56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1023</v>
      </c>
      <c r="C61" s="4">
        <f>SUM(C62:C66)</f>
        <v>531</v>
      </c>
      <c r="D61" s="4">
        <f>SUM(D62:D66)</f>
        <v>492</v>
      </c>
      <c r="E61" s="52" t="s">
        <v>102</v>
      </c>
      <c r="F61" s="4">
        <f>SUM(F62:F66)</f>
        <v>115</v>
      </c>
      <c r="G61" s="4">
        <f>SUM(G62:G66)</f>
        <v>29</v>
      </c>
      <c r="H61" s="4">
        <f>SUM(H62:H66)</f>
        <v>86</v>
      </c>
    </row>
    <row r="62" spans="1:8" ht="9.75" customHeight="1">
      <c r="A62" s="53" t="s">
        <v>103</v>
      </c>
      <c r="B62" s="4">
        <v>182</v>
      </c>
      <c r="C62" s="4">
        <v>81</v>
      </c>
      <c r="D62" s="4">
        <v>101</v>
      </c>
      <c r="E62" s="53" t="s">
        <v>104</v>
      </c>
      <c r="F62" s="4">
        <v>32</v>
      </c>
      <c r="G62" s="4">
        <v>8</v>
      </c>
      <c r="H62" s="4">
        <v>24</v>
      </c>
    </row>
    <row r="63" spans="1:8" ht="9.75" customHeight="1">
      <c r="A63" s="53" t="s">
        <v>105</v>
      </c>
      <c r="B63" s="4">
        <v>179</v>
      </c>
      <c r="C63" s="4">
        <v>92</v>
      </c>
      <c r="D63" s="4">
        <v>87</v>
      </c>
      <c r="E63" s="53" t="s">
        <v>106</v>
      </c>
      <c r="F63" s="4">
        <v>31</v>
      </c>
      <c r="G63" s="4">
        <v>8</v>
      </c>
      <c r="H63" s="4">
        <v>23</v>
      </c>
    </row>
    <row r="64" spans="1:8" ht="9.75" customHeight="1">
      <c r="A64" s="53" t="s">
        <v>107</v>
      </c>
      <c r="B64" s="4">
        <v>216</v>
      </c>
      <c r="C64" s="4">
        <v>121</v>
      </c>
      <c r="D64" s="4">
        <v>95</v>
      </c>
      <c r="E64" s="53" t="s">
        <v>108</v>
      </c>
      <c r="F64" s="4">
        <v>23</v>
      </c>
      <c r="G64" s="4">
        <v>6</v>
      </c>
      <c r="H64" s="4">
        <v>17</v>
      </c>
    </row>
    <row r="65" spans="1:8" ht="9.75" customHeight="1">
      <c r="A65" s="53" t="s">
        <v>109</v>
      </c>
      <c r="B65" s="4">
        <v>222</v>
      </c>
      <c r="C65" s="4">
        <v>130</v>
      </c>
      <c r="D65" s="4">
        <v>92</v>
      </c>
      <c r="E65" s="53" t="s">
        <v>110</v>
      </c>
      <c r="F65" s="4">
        <v>10</v>
      </c>
      <c r="G65" s="4">
        <v>2</v>
      </c>
      <c r="H65" s="4">
        <v>8</v>
      </c>
    </row>
    <row r="66" spans="1:8" ht="9.75" customHeight="1">
      <c r="A66" s="53" t="s">
        <v>111</v>
      </c>
      <c r="B66" s="4">
        <v>224</v>
      </c>
      <c r="C66" s="4">
        <v>107</v>
      </c>
      <c r="D66" s="4">
        <v>117</v>
      </c>
      <c r="E66" s="53" t="s">
        <v>112</v>
      </c>
      <c r="F66" s="4">
        <v>19</v>
      </c>
      <c r="G66" s="4">
        <v>5</v>
      </c>
      <c r="H66" s="4">
        <v>14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1107</v>
      </c>
      <c r="C68" s="4">
        <f>SUM(C69:C73)</f>
        <v>574</v>
      </c>
      <c r="D68" s="4">
        <f>SUM(D69:D73)</f>
        <v>533</v>
      </c>
      <c r="E68" s="52" t="s">
        <v>114</v>
      </c>
      <c r="F68" s="4">
        <v>8</v>
      </c>
      <c r="G68" s="4">
        <v>2</v>
      </c>
      <c r="H68" s="4">
        <v>6</v>
      </c>
    </row>
    <row r="69" spans="1:8" ht="9.75" customHeight="1">
      <c r="A69" s="53" t="s">
        <v>115</v>
      </c>
      <c r="B69" s="4">
        <v>216</v>
      </c>
      <c r="C69" s="4">
        <v>104</v>
      </c>
      <c r="D69" s="4">
        <v>112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227</v>
      </c>
      <c r="C70" s="4">
        <v>115</v>
      </c>
      <c r="D70" s="4">
        <v>112</v>
      </c>
      <c r="E70" s="52" t="s">
        <v>117</v>
      </c>
      <c r="F70" s="4">
        <v>17</v>
      </c>
      <c r="G70" s="4">
        <v>10</v>
      </c>
      <c r="H70" s="4">
        <v>7</v>
      </c>
    </row>
    <row r="71" spans="1:8" ht="9.75" customHeight="1">
      <c r="A71" s="53" t="s">
        <v>118</v>
      </c>
      <c r="B71" s="4">
        <v>198</v>
      </c>
      <c r="C71" s="4">
        <v>115</v>
      </c>
      <c r="D71" s="4">
        <v>83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226</v>
      </c>
      <c r="C72" s="4">
        <v>118</v>
      </c>
      <c r="D72" s="4">
        <v>108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240</v>
      </c>
      <c r="C73" s="4">
        <v>122</v>
      </c>
      <c r="D73" s="4">
        <v>118</v>
      </c>
      <c r="E73" s="53" t="s">
        <v>128</v>
      </c>
      <c r="F73" s="4">
        <v>1629</v>
      </c>
      <c r="G73" s="4">
        <v>798</v>
      </c>
      <c r="H73" s="4">
        <v>831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8.8</v>
      </c>
      <c r="G74" s="5">
        <v>8.9</v>
      </c>
      <c r="H74" s="5">
        <v>8.7</v>
      </c>
    </row>
    <row r="75" spans="1:8" ht="9.75" customHeight="1">
      <c r="A75" s="52" t="s">
        <v>121</v>
      </c>
      <c r="B75" s="4">
        <f>SUM(B76:B80)</f>
        <v>1200</v>
      </c>
      <c r="C75" s="4">
        <f>SUM(C76:C80)</f>
        <v>595</v>
      </c>
      <c r="D75" s="4">
        <f>SUM(D76:D80)</f>
        <v>605</v>
      </c>
      <c r="E75" s="53" t="s">
        <v>129</v>
      </c>
      <c r="F75" s="4">
        <v>9761</v>
      </c>
      <c r="G75" s="4">
        <v>5029</v>
      </c>
      <c r="H75" s="4">
        <v>4732</v>
      </c>
    </row>
    <row r="76" spans="1:8" ht="9.75" customHeight="1">
      <c r="A76" s="53" t="s">
        <v>122</v>
      </c>
      <c r="B76" s="4">
        <v>210</v>
      </c>
      <c r="C76" s="4">
        <v>101</v>
      </c>
      <c r="D76" s="4">
        <v>109</v>
      </c>
      <c r="E76" s="52" t="s">
        <v>190</v>
      </c>
      <c r="F76" s="5">
        <v>52.7</v>
      </c>
      <c r="G76" s="5">
        <v>56.3</v>
      </c>
      <c r="H76" s="5">
        <v>49.3</v>
      </c>
    </row>
    <row r="77" spans="1:8" ht="9.75" customHeight="1">
      <c r="A77" s="53" t="s">
        <v>123</v>
      </c>
      <c r="B77" s="4">
        <v>200</v>
      </c>
      <c r="C77" s="4">
        <v>107</v>
      </c>
      <c r="D77" s="4">
        <v>93</v>
      </c>
      <c r="E77" s="52" t="s">
        <v>130</v>
      </c>
      <c r="F77" s="4">
        <v>7135</v>
      </c>
      <c r="G77" s="4">
        <v>3098</v>
      </c>
      <c r="H77" s="4">
        <v>4037</v>
      </c>
    </row>
    <row r="78" spans="1:8" ht="9.75" customHeight="1">
      <c r="A78" s="53" t="s">
        <v>124</v>
      </c>
      <c r="B78" s="4">
        <v>252</v>
      </c>
      <c r="C78" s="4">
        <v>116</v>
      </c>
      <c r="D78" s="4">
        <v>136</v>
      </c>
      <c r="E78" s="52" t="s">
        <v>190</v>
      </c>
      <c r="F78" s="5">
        <v>38.5</v>
      </c>
      <c r="G78" s="5">
        <v>34.7</v>
      </c>
      <c r="H78" s="5">
        <v>42.1</v>
      </c>
    </row>
    <row r="79" spans="1:8" ht="9.75" customHeight="1">
      <c r="A79" s="53" t="s">
        <v>125</v>
      </c>
      <c r="B79" s="4">
        <v>276</v>
      </c>
      <c r="C79" s="4">
        <v>144</v>
      </c>
      <c r="D79" s="4">
        <v>132</v>
      </c>
      <c r="E79" s="52" t="s">
        <v>208</v>
      </c>
      <c r="F79" s="4">
        <v>3903</v>
      </c>
      <c r="G79" s="4">
        <v>1472</v>
      </c>
      <c r="H79" s="4">
        <v>2431</v>
      </c>
    </row>
    <row r="80" spans="1:8" ht="9.75" customHeight="1">
      <c r="A80" s="53" t="s">
        <v>126</v>
      </c>
      <c r="B80" s="4">
        <v>262</v>
      </c>
      <c r="C80" s="4">
        <v>127</v>
      </c>
      <c r="D80" s="4">
        <v>135</v>
      </c>
      <c r="E80" s="52" t="s">
        <v>190</v>
      </c>
      <c r="F80" s="5">
        <v>21.1</v>
      </c>
      <c r="G80" s="5">
        <v>16.5</v>
      </c>
      <c r="H80" s="5">
        <v>25.3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53.8</v>
      </c>
      <c r="G82" s="6">
        <v>52</v>
      </c>
      <c r="H82" s="6">
        <v>55.6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&amp;C&amp;--53-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242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36417</v>
      </c>
      <c r="C3" s="2">
        <f>SUM(C5,C12,C19,C26,C33,C40,C47,C54,C61,C68,C75,G5,G12,G19,G26,G33,G40,G47,G54,G61,G70,G68)</f>
        <v>17719</v>
      </c>
      <c r="D3" s="2">
        <f>SUM(D5,D12,D19,D26,D33,D40,D47,D54,D61,D68,D75,H5,H12,H19,H26,H33,H40,H47,H54,H61,H70,H68)</f>
        <v>18698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1250</v>
      </c>
      <c r="C5" s="4">
        <f>SUM(C6:C10)</f>
        <v>642</v>
      </c>
      <c r="D5" s="4">
        <f>SUM(D6:D10)</f>
        <v>608</v>
      </c>
      <c r="E5" s="52" t="s">
        <v>6</v>
      </c>
      <c r="F5" s="4">
        <f>SUM(F6:F10)</f>
        <v>2567</v>
      </c>
      <c r="G5" s="4">
        <f>SUM(G6:G10)</f>
        <v>1278</v>
      </c>
      <c r="H5" s="4">
        <f>SUM(H6:H10)</f>
        <v>1289</v>
      </c>
    </row>
    <row r="6" spans="1:8" ht="9.75" customHeight="1">
      <c r="A6" s="53" t="s">
        <v>7</v>
      </c>
      <c r="B6" s="4">
        <v>235</v>
      </c>
      <c r="C6" s="4">
        <v>122</v>
      </c>
      <c r="D6" s="4">
        <v>113</v>
      </c>
      <c r="E6" s="53" t="s">
        <v>8</v>
      </c>
      <c r="F6" s="4">
        <v>518</v>
      </c>
      <c r="G6" s="4">
        <v>246</v>
      </c>
      <c r="H6" s="4">
        <v>272</v>
      </c>
    </row>
    <row r="7" spans="1:8" ht="9.75" customHeight="1">
      <c r="A7" s="53" t="s">
        <v>9</v>
      </c>
      <c r="B7" s="4">
        <v>240</v>
      </c>
      <c r="C7" s="4">
        <v>115</v>
      </c>
      <c r="D7" s="4">
        <v>125</v>
      </c>
      <c r="E7" s="53" t="s">
        <v>10</v>
      </c>
      <c r="F7" s="4">
        <v>502</v>
      </c>
      <c r="G7" s="4">
        <v>249</v>
      </c>
      <c r="H7" s="4">
        <v>253</v>
      </c>
    </row>
    <row r="8" spans="1:8" ht="9.75" customHeight="1">
      <c r="A8" s="53" t="s">
        <v>11</v>
      </c>
      <c r="B8" s="4">
        <v>258</v>
      </c>
      <c r="C8" s="4">
        <v>136</v>
      </c>
      <c r="D8" s="4">
        <v>122</v>
      </c>
      <c r="E8" s="53" t="s">
        <v>12</v>
      </c>
      <c r="F8" s="4">
        <v>524</v>
      </c>
      <c r="G8" s="4">
        <v>277</v>
      </c>
      <c r="H8" s="4">
        <v>247</v>
      </c>
    </row>
    <row r="9" spans="1:8" ht="9.75" customHeight="1">
      <c r="A9" s="53" t="s">
        <v>13</v>
      </c>
      <c r="B9" s="4">
        <v>263</v>
      </c>
      <c r="C9" s="4">
        <v>131</v>
      </c>
      <c r="D9" s="4">
        <v>132</v>
      </c>
      <c r="E9" s="53" t="s">
        <v>14</v>
      </c>
      <c r="F9" s="4">
        <v>511</v>
      </c>
      <c r="G9" s="4">
        <v>242</v>
      </c>
      <c r="H9" s="4">
        <v>269</v>
      </c>
    </row>
    <row r="10" spans="1:8" ht="9.75" customHeight="1">
      <c r="A10" s="53" t="s">
        <v>15</v>
      </c>
      <c r="B10" s="4">
        <v>254</v>
      </c>
      <c r="C10" s="4">
        <v>138</v>
      </c>
      <c r="D10" s="4">
        <v>116</v>
      </c>
      <c r="E10" s="53" t="s">
        <v>16</v>
      </c>
      <c r="F10" s="4">
        <v>512</v>
      </c>
      <c r="G10" s="4">
        <v>264</v>
      </c>
      <c r="H10" s="4">
        <v>248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1458</v>
      </c>
      <c r="C12" s="4">
        <f>SUM(C13:C17)</f>
        <v>748</v>
      </c>
      <c r="D12" s="4">
        <f>SUM(D13:D17)</f>
        <v>710</v>
      </c>
      <c r="E12" s="52" t="s">
        <v>18</v>
      </c>
      <c r="F12" s="4">
        <f>SUM(F13:F17)</f>
        <v>2600</v>
      </c>
      <c r="G12" s="4">
        <f>SUM(G13:G17)</f>
        <v>1327</v>
      </c>
      <c r="H12" s="4">
        <f>SUM(H13:H17)</f>
        <v>1273</v>
      </c>
    </row>
    <row r="13" spans="1:8" ht="9.75" customHeight="1">
      <c r="A13" s="53" t="s">
        <v>19</v>
      </c>
      <c r="B13" s="4">
        <v>288</v>
      </c>
      <c r="C13" s="4">
        <v>152</v>
      </c>
      <c r="D13" s="4">
        <v>136</v>
      </c>
      <c r="E13" s="53" t="s">
        <v>20</v>
      </c>
      <c r="F13" s="4">
        <v>522</v>
      </c>
      <c r="G13" s="4">
        <v>285</v>
      </c>
      <c r="H13" s="4">
        <v>237</v>
      </c>
    </row>
    <row r="14" spans="1:8" ht="9.75" customHeight="1">
      <c r="A14" s="53" t="s">
        <v>21</v>
      </c>
      <c r="B14" s="4">
        <v>290</v>
      </c>
      <c r="C14" s="4">
        <v>145</v>
      </c>
      <c r="D14" s="4">
        <v>145</v>
      </c>
      <c r="E14" s="53" t="s">
        <v>22</v>
      </c>
      <c r="F14" s="4">
        <v>516</v>
      </c>
      <c r="G14" s="4">
        <v>263</v>
      </c>
      <c r="H14" s="4">
        <v>253</v>
      </c>
    </row>
    <row r="15" spans="1:8" ht="9.75" customHeight="1">
      <c r="A15" s="53" t="s">
        <v>23</v>
      </c>
      <c r="B15" s="4">
        <v>272</v>
      </c>
      <c r="C15" s="4">
        <v>139</v>
      </c>
      <c r="D15" s="4">
        <v>133</v>
      </c>
      <c r="E15" s="53" t="s">
        <v>24</v>
      </c>
      <c r="F15" s="4">
        <v>545</v>
      </c>
      <c r="G15" s="4">
        <v>285</v>
      </c>
      <c r="H15" s="4">
        <v>260</v>
      </c>
    </row>
    <row r="16" spans="1:8" ht="9.75" customHeight="1">
      <c r="A16" s="53" t="s">
        <v>25</v>
      </c>
      <c r="B16" s="4">
        <v>306</v>
      </c>
      <c r="C16" s="4">
        <v>148</v>
      </c>
      <c r="D16" s="4">
        <v>158</v>
      </c>
      <c r="E16" s="53" t="s">
        <v>26</v>
      </c>
      <c r="F16" s="4">
        <v>490</v>
      </c>
      <c r="G16" s="4">
        <v>234</v>
      </c>
      <c r="H16" s="4">
        <v>256</v>
      </c>
    </row>
    <row r="17" spans="1:8" ht="9.75" customHeight="1">
      <c r="A17" s="53" t="s">
        <v>27</v>
      </c>
      <c r="B17" s="4">
        <v>302</v>
      </c>
      <c r="C17" s="4">
        <v>164</v>
      </c>
      <c r="D17" s="4">
        <v>138</v>
      </c>
      <c r="E17" s="53" t="s">
        <v>28</v>
      </c>
      <c r="F17" s="4">
        <v>527</v>
      </c>
      <c r="G17" s="4">
        <v>260</v>
      </c>
      <c r="H17" s="4">
        <v>267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1611</v>
      </c>
      <c r="C19" s="4">
        <f>SUM(C20:C24)</f>
        <v>845</v>
      </c>
      <c r="D19" s="4">
        <f>SUM(D20:D24)</f>
        <v>766</v>
      </c>
      <c r="E19" s="52" t="s">
        <v>30</v>
      </c>
      <c r="F19" s="4">
        <f>SUM(F20:F24)</f>
        <v>2952</v>
      </c>
      <c r="G19" s="4">
        <f>SUM(G20:G24)</f>
        <v>1504</v>
      </c>
      <c r="H19" s="4">
        <f>SUM(H20:H24)</f>
        <v>1448</v>
      </c>
    </row>
    <row r="20" spans="1:8" ht="9.75" customHeight="1">
      <c r="A20" s="52" t="s">
        <v>31</v>
      </c>
      <c r="B20" s="4">
        <v>313</v>
      </c>
      <c r="C20" s="4">
        <v>168</v>
      </c>
      <c r="D20" s="4">
        <v>145</v>
      </c>
      <c r="E20" s="53" t="s">
        <v>32</v>
      </c>
      <c r="F20" s="4">
        <v>571</v>
      </c>
      <c r="G20" s="4">
        <v>309</v>
      </c>
      <c r="H20" s="4">
        <v>262</v>
      </c>
    </row>
    <row r="21" spans="1:8" ht="9.75" customHeight="1">
      <c r="A21" s="52" t="s">
        <v>33</v>
      </c>
      <c r="B21" s="4">
        <v>304</v>
      </c>
      <c r="C21" s="4">
        <v>158</v>
      </c>
      <c r="D21" s="4">
        <v>146</v>
      </c>
      <c r="E21" s="53" t="s">
        <v>34</v>
      </c>
      <c r="F21" s="4">
        <v>573</v>
      </c>
      <c r="G21" s="4">
        <v>284</v>
      </c>
      <c r="H21" s="4">
        <v>289</v>
      </c>
    </row>
    <row r="22" spans="1:8" ht="9.75" customHeight="1">
      <c r="A22" s="52" t="s">
        <v>35</v>
      </c>
      <c r="B22" s="4">
        <v>304</v>
      </c>
      <c r="C22" s="4">
        <v>164</v>
      </c>
      <c r="D22" s="4">
        <v>140</v>
      </c>
      <c r="E22" s="53" t="s">
        <v>36</v>
      </c>
      <c r="F22" s="4">
        <v>560</v>
      </c>
      <c r="G22" s="4">
        <v>262</v>
      </c>
      <c r="H22" s="4">
        <v>298</v>
      </c>
    </row>
    <row r="23" spans="1:8" ht="9.75" customHeight="1">
      <c r="A23" s="52" t="s">
        <v>37</v>
      </c>
      <c r="B23" s="4">
        <v>370</v>
      </c>
      <c r="C23" s="4">
        <v>189</v>
      </c>
      <c r="D23" s="4">
        <v>181</v>
      </c>
      <c r="E23" s="53" t="s">
        <v>38</v>
      </c>
      <c r="F23" s="4">
        <v>628</v>
      </c>
      <c r="G23" s="4">
        <v>332</v>
      </c>
      <c r="H23" s="4">
        <v>296</v>
      </c>
    </row>
    <row r="24" spans="1:8" ht="9.75" customHeight="1">
      <c r="A24" s="52" t="s">
        <v>39</v>
      </c>
      <c r="B24" s="4">
        <v>320</v>
      </c>
      <c r="C24" s="4">
        <v>166</v>
      </c>
      <c r="D24" s="4">
        <v>154</v>
      </c>
      <c r="E24" s="53" t="s">
        <v>40</v>
      </c>
      <c r="F24" s="4">
        <v>620</v>
      </c>
      <c r="G24" s="4">
        <v>317</v>
      </c>
      <c r="H24" s="4">
        <v>303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2019</v>
      </c>
      <c r="C26" s="4">
        <f>SUM(C27:C31)</f>
        <v>970</v>
      </c>
      <c r="D26" s="4">
        <f>SUM(D27:D31)</f>
        <v>1049</v>
      </c>
      <c r="E26" s="52" t="s">
        <v>42</v>
      </c>
      <c r="F26" s="4">
        <f>SUM(F27:F31)</f>
        <v>2027</v>
      </c>
      <c r="G26" s="4">
        <f>SUM(G27:G31)</f>
        <v>1026</v>
      </c>
      <c r="H26" s="4">
        <f>SUM(H27:H31)</f>
        <v>1001</v>
      </c>
    </row>
    <row r="27" spans="1:8" ht="9.75" customHeight="1">
      <c r="A27" s="52" t="s">
        <v>43</v>
      </c>
      <c r="B27" s="4">
        <v>373</v>
      </c>
      <c r="C27" s="4">
        <v>183</v>
      </c>
      <c r="D27" s="4">
        <v>190</v>
      </c>
      <c r="E27" s="53" t="s">
        <v>44</v>
      </c>
      <c r="F27" s="4">
        <v>536</v>
      </c>
      <c r="G27" s="4">
        <v>266</v>
      </c>
      <c r="H27" s="4">
        <v>270</v>
      </c>
    </row>
    <row r="28" spans="1:8" ht="9.75" customHeight="1">
      <c r="A28" s="52" t="s">
        <v>45</v>
      </c>
      <c r="B28" s="4">
        <v>348</v>
      </c>
      <c r="C28" s="4">
        <v>164</v>
      </c>
      <c r="D28" s="4">
        <v>184</v>
      </c>
      <c r="E28" s="53" t="s">
        <v>46</v>
      </c>
      <c r="F28" s="4">
        <v>373</v>
      </c>
      <c r="G28" s="4">
        <v>188</v>
      </c>
      <c r="H28" s="4">
        <v>185</v>
      </c>
    </row>
    <row r="29" spans="1:8" ht="9.75" customHeight="1">
      <c r="A29" s="52" t="s">
        <v>47</v>
      </c>
      <c r="B29" s="4">
        <v>406</v>
      </c>
      <c r="C29" s="4">
        <v>205</v>
      </c>
      <c r="D29" s="4">
        <v>201</v>
      </c>
      <c r="E29" s="53" t="s">
        <v>48</v>
      </c>
      <c r="F29" s="4">
        <v>326</v>
      </c>
      <c r="G29" s="4">
        <v>157</v>
      </c>
      <c r="H29" s="4">
        <v>169</v>
      </c>
    </row>
    <row r="30" spans="1:8" ht="9.75" customHeight="1">
      <c r="A30" s="52" t="s">
        <v>49</v>
      </c>
      <c r="B30" s="4">
        <v>450</v>
      </c>
      <c r="C30" s="4">
        <v>224</v>
      </c>
      <c r="D30" s="4">
        <v>226</v>
      </c>
      <c r="E30" s="53" t="s">
        <v>50</v>
      </c>
      <c r="F30" s="4">
        <v>418</v>
      </c>
      <c r="G30" s="4">
        <v>219</v>
      </c>
      <c r="H30" s="4">
        <v>199</v>
      </c>
    </row>
    <row r="31" spans="1:8" ht="9.75" customHeight="1">
      <c r="A31" s="52" t="s">
        <v>51</v>
      </c>
      <c r="B31" s="4">
        <v>442</v>
      </c>
      <c r="C31" s="4">
        <v>194</v>
      </c>
      <c r="D31" s="4">
        <v>248</v>
      </c>
      <c r="E31" s="53" t="s">
        <v>52</v>
      </c>
      <c r="F31" s="4">
        <v>374</v>
      </c>
      <c r="G31" s="4">
        <v>196</v>
      </c>
      <c r="H31" s="4">
        <v>178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2151</v>
      </c>
      <c r="C33" s="4">
        <f>SUM(C34:C38)</f>
        <v>926</v>
      </c>
      <c r="D33" s="4">
        <f>SUM(D34:D38)</f>
        <v>1225</v>
      </c>
      <c r="E33" s="52" t="s">
        <v>54</v>
      </c>
      <c r="F33" s="4">
        <f>SUM(F34:F38)</f>
        <v>1396</v>
      </c>
      <c r="G33" s="4">
        <f>SUM(G34:G38)</f>
        <v>616</v>
      </c>
      <c r="H33" s="4">
        <f>SUM(H34:H38)</f>
        <v>780</v>
      </c>
    </row>
    <row r="34" spans="1:8" ht="9.75" customHeight="1">
      <c r="A34" s="52" t="s">
        <v>55</v>
      </c>
      <c r="B34" s="4">
        <v>445</v>
      </c>
      <c r="C34" s="4">
        <v>195</v>
      </c>
      <c r="D34" s="4">
        <v>250</v>
      </c>
      <c r="E34" s="53" t="s">
        <v>56</v>
      </c>
      <c r="F34" s="4">
        <v>322</v>
      </c>
      <c r="G34" s="4">
        <v>134</v>
      </c>
      <c r="H34" s="4">
        <v>188</v>
      </c>
    </row>
    <row r="35" spans="1:8" ht="9.75" customHeight="1">
      <c r="A35" s="52" t="s">
        <v>57</v>
      </c>
      <c r="B35" s="4">
        <v>480</v>
      </c>
      <c r="C35" s="4">
        <v>203</v>
      </c>
      <c r="D35" s="4">
        <v>277</v>
      </c>
      <c r="E35" s="53" t="s">
        <v>58</v>
      </c>
      <c r="F35" s="4">
        <v>313</v>
      </c>
      <c r="G35" s="4">
        <v>143</v>
      </c>
      <c r="H35" s="4">
        <v>170</v>
      </c>
    </row>
    <row r="36" spans="1:8" ht="9.75" customHeight="1">
      <c r="A36" s="52" t="s">
        <v>59</v>
      </c>
      <c r="B36" s="4">
        <v>422</v>
      </c>
      <c r="C36" s="4">
        <v>183</v>
      </c>
      <c r="D36" s="4">
        <v>239</v>
      </c>
      <c r="E36" s="53" t="s">
        <v>60</v>
      </c>
      <c r="F36" s="4">
        <v>293</v>
      </c>
      <c r="G36" s="4">
        <v>125</v>
      </c>
      <c r="H36" s="4">
        <v>168</v>
      </c>
    </row>
    <row r="37" spans="1:8" ht="9.75" customHeight="1">
      <c r="A37" s="52" t="s">
        <v>61</v>
      </c>
      <c r="B37" s="4">
        <v>423</v>
      </c>
      <c r="C37" s="4">
        <v>176</v>
      </c>
      <c r="D37" s="4">
        <v>247</v>
      </c>
      <c r="E37" s="53" t="s">
        <v>62</v>
      </c>
      <c r="F37" s="4">
        <v>213</v>
      </c>
      <c r="G37" s="4">
        <v>111</v>
      </c>
      <c r="H37" s="4">
        <v>102</v>
      </c>
    </row>
    <row r="38" spans="1:8" ht="9.75" customHeight="1">
      <c r="A38" s="52" t="s">
        <v>63</v>
      </c>
      <c r="B38" s="4">
        <v>381</v>
      </c>
      <c r="C38" s="4">
        <v>169</v>
      </c>
      <c r="D38" s="4">
        <v>212</v>
      </c>
      <c r="E38" s="53" t="s">
        <v>64</v>
      </c>
      <c r="F38" s="4">
        <v>255</v>
      </c>
      <c r="G38" s="4">
        <v>103</v>
      </c>
      <c r="H38" s="4">
        <v>152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1746</v>
      </c>
      <c r="C40" s="4">
        <f>SUM(C41:C45)</f>
        <v>847</v>
      </c>
      <c r="D40" s="4">
        <f>SUM(D41:D45)</f>
        <v>899</v>
      </c>
      <c r="E40" s="52" t="s">
        <v>66</v>
      </c>
      <c r="F40" s="4">
        <f>SUM(F41:F45)</f>
        <v>991</v>
      </c>
      <c r="G40" s="4">
        <f>SUM(G41:G45)</f>
        <v>411</v>
      </c>
      <c r="H40" s="4">
        <f>SUM(H41:H45)</f>
        <v>580</v>
      </c>
    </row>
    <row r="41" spans="1:8" ht="9.75" customHeight="1">
      <c r="A41" s="52" t="s">
        <v>67</v>
      </c>
      <c r="B41" s="4">
        <v>402</v>
      </c>
      <c r="C41" s="4">
        <v>194</v>
      </c>
      <c r="D41" s="4">
        <v>208</v>
      </c>
      <c r="E41" s="53" t="s">
        <v>68</v>
      </c>
      <c r="F41" s="4">
        <v>218</v>
      </c>
      <c r="G41" s="4">
        <v>98</v>
      </c>
      <c r="H41" s="4">
        <v>120</v>
      </c>
    </row>
    <row r="42" spans="1:8" ht="9.75" customHeight="1">
      <c r="A42" s="52" t="s">
        <v>69</v>
      </c>
      <c r="B42" s="4">
        <v>317</v>
      </c>
      <c r="C42" s="4">
        <v>144</v>
      </c>
      <c r="D42" s="4">
        <v>173</v>
      </c>
      <c r="E42" s="53" t="s">
        <v>70</v>
      </c>
      <c r="F42" s="4">
        <v>231</v>
      </c>
      <c r="G42" s="4">
        <v>97</v>
      </c>
      <c r="H42" s="4">
        <v>134</v>
      </c>
    </row>
    <row r="43" spans="1:8" ht="9.75" customHeight="1">
      <c r="A43" s="52" t="s">
        <v>71</v>
      </c>
      <c r="B43" s="4">
        <v>349</v>
      </c>
      <c r="C43" s="4">
        <v>162</v>
      </c>
      <c r="D43" s="4">
        <v>187</v>
      </c>
      <c r="E43" s="53" t="s">
        <v>72</v>
      </c>
      <c r="F43" s="4">
        <v>174</v>
      </c>
      <c r="G43" s="4">
        <v>73</v>
      </c>
      <c r="H43" s="4">
        <v>101</v>
      </c>
    </row>
    <row r="44" spans="1:8" ht="9.75" customHeight="1">
      <c r="A44" s="52" t="s">
        <v>73</v>
      </c>
      <c r="B44" s="4">
        <v>352</v>
      </c>
      <c r="C44" s="4">
        <v>195</v>
      </c>
      <c r="D44" s="4">
        <v>157</v>
      </c>
      <c r="E44" s="53" t="s">
        <v>74</v>
      </c>
      <c r="F44" s="4">
        <v>170</v>
      </c>
      <c r="G44" s="4">
        <v>55</v>
      </c>
      <c r="H44" s="4">
        <v>115</v>
      </c>
    </row>
    <row r="45" spans="1:8" ht="9.75" customHeight="1">
      <c r="A45" s="52" t="s">
        <v>75</v>
      </c>
      <c r="B45" s="4">
        <v>326</v>
      </c>
      <c r="C45" s="4">
        <v>152</v>
      </c>
      <c r="D45" s="4">
        <v>174</v>
      </c>
      <c r="E45" s="53" t="s">
        <v>76</v>
      </c>
      <c r="F45" s="4">
        <v>198</v>
      </c>
      <c r="G45" s="4">
        <v>88</v>
      </c>
      <c r="H45" s="4">
        <v>110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1937</v>
      </c>
      <c r="C47" s="4">
        <f>SUM(C48:C52)</f>
        <v>992</v>
      </c>
      <c r="D47" s="4">
        <f>SUM(D48:D52)</f>
        <v>945</v>
      </c>
      <c r="E47" s="52" t="s">
        <v>78</v>
      </c>
      <c r="F47" s="4">
        <f>SUM(F48:F52)</f>
        <v>689</v>
      </c>
      <c r="G47" s="4">
        <f>SUM(G48:G52)</f>
        <v>228</v>
      </c>
      <c r="H47" s="4">
        <f>SUM(H48:H52)</f>
        <v>461</v>
      </c>
    </row>
    <row r="48" spans="1:8" ht="9.75" customHeight="1">
      <c r="A48" s="52" t="s">
        <v>79</v>
      </c>
      <c r="B48" s="4">
        <v>365</v>
      </c>
      <c r="C48" s="4">
        <v>177</v>
      </c>
      <c r="D48" s="4">
        <v>188</v>
      </c>
      <c r="E48" s="53" t="s">
        <v>80</v>
      </c>
      <c r="F48" s="4">
        <v>156</v>
      </c>
      <c r="G48" s="4">
        <v>60</v>
      </c>
      <c r="H48" s="4">
        <v>96</v>
      </c>
    </row>
    <row r="49" spans="1:8" ht="9.75" customHeight="1">
      <c r="A49" s="52" t="s">
        <v>81</v>
      </c>
      <c r="B49" s="4">
        <v>383</v>
      </c>
      <c r="C49" s="4">
        <v>213</v>
      </c>
      <c r="D49" s="4">
        <v>170</v>
      </c>
      <c r="E49" s="53" t="s">
        <v>82</v>
      </c>
      <c r="F49" s="4">
        <v>164</v>
      </c>
      <c r="G49" s="4">
        <v>49</v>
      </c>
      <c r="H49" s="4">
        <v>115</v>
      </c>
    </row>
    <row r="50" spans="1:8" ht="9.75" customHeight="1">
      <c r="A50" s="52" t="s">
        <v>83</v>
      </c>
      <c r="B50" s="4">
        <v>377</v>
      </c>
      <c r="C50" s="4">
        <v>189</v>
      </c>
      <c r="D50" s="4">
        <v>188</v>
      </c>
      <c r="E50" s="53" t="s">
        <v>84</v>
      </c>
      <c r="F50" s="4">
        <v>131</v>
      </c>
      <c r="G50" s="4">
        <v>42</v>
      </c>
      <c r="H50" s="4">
        <v>89</v>
      </c>
    </row>
    <row r="51" spans="1:8" ht="9.75" customHeight="1">
      <c r="A51" s="52" t="s">
        <v>85</v>
      </c>
      <c r="B51" s="4">
        <v>399</v>
      </c>
      <c r="C51" s="4">
        <v>212</v>
      </c>
      <c r="D51" s="4">
        <v>187</v>
      </c>
      <c r="E51" s="53" t="s">
        <v>86</v>
      </c>
      <c r="F51" s="4">
        <v>123</v>
      </c>
      <c r="G51" s="4">
        <v>40</v>
      </c>
      <c r="H51" s="4">
        <v>83</v>
      </c>
    </row>
    <row r="52" spans="1:8" ht="9.75" customHeight="1">
      <c r="A52" s="52" t="s">
        <v>87</v>
      </c>
      <c r="B52" s="4">
        <v>413</v>
      </c>
      <c r="C52" s="4">
        <v>201</v>
      </c>
      <c r="D52" s="4">
        <v>212</v>
      </c>
      <c r="E52" s="53" t="s">
        <v>88</v>
      </c>
      <c r="F52" s="4">
        <v>115</v>
      </c>
      <c r="G52" s="4">
        <v>37</v>
      </c>
      <c r="H52" s="4">
        <v>78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2204</v>
      </c>
      <c r="C54" s="4">
        <f>SUM(C55:C59)</f>
        <v>1111</v>
      </c>
      <c r="D54" s="4">
        <f>SUM(D55:D59)</f>
        <v>1093</v>
      </c>
      <c r="E54" s="52" t="s">
        <v>90</v>
      </c>
      <c r="F54" s="4">
        <f>SUM(F55:F59)</f>
        <v>338</v>
      </c>
      <c r="G54" s="4">
        <f>SUM(G55:G59)</f>
        <v>84</v>
      </c>
      <c r="H54" s="4">
        <f>SUM(H55:H59)</f>
        <v>254</v>
      </c>
    </row>
    <row r="55" spans="1:8" ht="9.75" customHeight="1">
      <c r="A55" s="52" t="s">
        <v>91</v>
      </c>
      <c r="B55" s="4">
        <v>414</v>
      </c>
      <c r="C55" s="4">
        <v>215</v>
      </c>
      <c r="D55" s="4">
        <v>199</v>
      </c>
      <c r="E55" s="53" t="s">
        <v>92</v>
      </c>
      <c r="F55" s="4">
        <v>84</v>
      </c>
      <c r="G55" s="4">
        <v>29</v>
      </c>
      <c r="H55" s="4">
        <v>55</v>
      </c>
    </row>
    <row r="56" spans="1:8" ht="9.75" customHeight="1">
      <c r="A56" s="52" t="s">
        <v>93</v>
      </c>
      <c r="B56" s="4">
        <v>430</v>
      </c>
      <c r="C56" s="4">
        <v>210</v>
      </c>
      <c r="D56" s="4">
        <v>220</v>
      </c>
      <c r="E56" s="53" t="s">
        <v>94</v>
      </c>
      <c r="F56" s="4">
        <v>96</v>
      </c>
      <c r="G56" s="4">
        <v>20</v>
      </c>
      <c r="H56" s="4">
        <v>76</v>
      </c>
    </row>
    <row r="57" spans="1:8" ht="9.75" customHeight="1">
      <c r="A57" s="52" t="s">
        <v>95</v>
      </c>
      <c r="B57" s="4">
        <v>415</v>
      </c>
      <c r="C57" s="4">
        <v>207</v>
      </c>
      <c r="D57" s="4">
        <v>208</v>
      </c>
      <c r="E57" s="53" t="s">
        <v>96</v>
      </c>
      <c r="F57" s="4">
        <v>64</v>
      </c>
      <c r="G57" s="4">
        <v>11</v>
      </c>
      <c r="H57" s="4">
        <v>53</v>
      </c>
    </row>
    <row r="58" spans="1:8" ht="9.75" customHeight="1">
      <c r="A58" s="52" t="s">
        <v>97</v>
      </c>
      <c r="B58" s="4">
        <v>440</v>
      </c>
      <c r="C58" s="4">
        <v>243</v>
      </c>
      <c r="D58" s="4">
        <v>197</v>
      </c>
      <c r="E58" s="53" t="s">
        <v>98</v>
      </c>
      <c r="F58" s="4">
        <v>52</v>
      </c>
      <c r="G58" s="4">
        <v>14</v>
      </c>
      <c r="H58" s="4">
        <v>38</v>
      </c>
    </row>
    <row r="59" spans="1:8" ht="9.75" customHeight="1">
      <c r="A59" s="52" t="s">
        <v>99</v>
      </c>
      <c r="B59" s="4">
        <v>505</v>
      </c>
      <c r="C59" s="4">
        <v>236</v>
      </c>
      <c r="D59" s="4">
        <v>269</v>
      </c>
      <c r="E59" s="53" t="s">
        <v>100</v>
      </c>
      <c r="F59" s="4">
        <v>42</v>
      </c>
      <c r="G59" s="4">
        <v>10</v>
      </c>
      <c r="H59" s="4">
        <v>32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2624</v>
      </c>
      <c r="C61" s="4">
        <f>SUM(C62:C66)</f>
        <v>1363</v>
      </c>
      <c r="D61" s="4">
        <f>SUM(D62:D66)</f>
        <v>1261</v>
      </c>
      <c r="E61" s="52" t="s">
        <v>102</v>
      </c>
      <c r="F61" s="4">
        <f>SUM(F62:F66)</f>
        <v>89</v>
      </c>
      <c r="G61" s="4">
        <f>SUM(G62:G66)</f>
        <v>14</v>
      </c>
      <c r="H61" s="4">
        <f>SUM(H62:H66)</f>
        <v>75</v>
      </c>
    </row>
    <row r="62" spans="1:8" ht="9.75" customHeight="1">
      <c r="A62" s="53" t="s">
        <v>103</v>
      </c>
      <c r="B62" s="4">
        <v>487</v>
      </c>
      <c r="C62" s="4">
        <v>246</v>
      </c>
      <c r="D62" s="4">
        <v>241</v>
      </c>
      <c r="E62" s="53" t="s">
        <v>104</v>
      </c>
      <c r="F62" s="4">
        <v>27</v>
      </c>
      <c r="G62" s="4">
        <v>3</v>
      </c>
      <c r="H62" s="4">
        <v>24</v>
      </c>
    </row>
    <row r="63" spans="1:8" ht="9.75" customHeight="1">
      <c r="A63" s="53" t="s">
        <v>105</v>
      </c>
      <c r="B63" s="4">
        <v>495</v>
      </c>
      <c r="C63" s="4">
        <v>259</v>
      </c>
      <c r="D63" s="4">
        <v>236</v>
      </c>
      <c r="E63" s="53" t="s">
        <v>106</v>
      </c>
      <c r="F63" s="4">
        <v>25</v>
      </c>
      <c r="G63" s="4">
        <v>2</v>
      </c>
      <c r="H63" s="4">
        <v>23</v>
      </c>
    </row>
    <row r="64" spans="1:8" ht="9.75" customHeight="1">
      <c r="A64" s="53" t="s">
        <v>107</v>
      </c>
      <c r="B64" s="4">
        <v>505</v>
      </c>
      <c r="C64" s="4">
        <v>274</v>
      </c>
      <c r="D64" s="4">
        <v>231</v>
      </c>
      <c r="E64" s="53" t="s">
        <v>108</v>
      </c>
      <c r="F64" s="4">
        <v>18</v>
      </c>
      <c r="G64" s="4">
        <v>5</v>
      </c>
      <c r="H64" s="4">
        <v>13</v>
      </c>
    </row>
    <row r="65" spans="1:8" ht="9.75" customHeight="1">
      <c r="A65" s="53" t="s">
        <v>109</v>
      </c>
      <c r="B65" s="4">
        <v>556</v>
      </c>
      <c r="C65" s="4">
        <v>280</v>
      </c>
      <c r="D65" s="4">
        <v>276</v>
      </c>
      <c r="E65" s="53" t="s">
        <v>110</v>
      </c>
      <c r="F65" s="4">
        <v>15</v>
      </c>
      <c r="G65" s="4">
        <v>4</v>
      </c>
      <c r="H65" s="4">
        <v>11</v>
      </c>
    </row>
    <row r="66" spans="1:8" ht="9.75" customHeight="1">
      <c r="A66" s="53" t="s">
        <v>111</v>
      </c>
      <c r="B66" s="4">
        <v>581</v>
      </c>
      <c r="C66" s="4">
        <v>304</v>
      </c>
      <c r="D66" s="4">
        <v>277</v>
      </c>
      <c r="E66" s="53" t="s">
        <v>112</v>
      </c>
      <c r="F66" s="4">
        <v>4</v>
      </c>
      <c r="G66" s="4">
        <v>0</v>
      </c>
      <c r="H66" s="4">
        <v>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2726</v>
      </c>
      <c r="C68" s="4">
        <f>SUM(C69:C73)</f>
        <v>1331</v>
      </c>
      <c r="D68" s="4">
        <f>SUM(D69:D73)</f>
        <v>1395</v>
      </c>
      <c r="E68" s="52" t="s">
        <v>114</v>
      </c>
      <c r="F68" s="4">
        <v>13</v>
      </c>
      <c r="G68" s="4">
        <v>2</v>
      </c>
      <c r="H68" s="4">
        <v>11</v>
      </c>
    </row>
    <row r="69" spans="1:8" ht="9.75" customHeight="1">
      <c r="A69" s="53" t="s">
        <v>115</v>
      </c>
      <c r="B69" s="4">
        <v>549</v>
      </c>
      <c r="C69" s="4">
        <v>273</v>
      </c>
      <c r="D69" s="4">
        <v>276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528</v>
      </c>
      <c r="C70" s="4">
        <v>266</v>
      </c>
      <c r="D70" s="4">
        <v>262</v>
      </c>
      <c r="E70" s="52" t="s">
        <v>117</v>
      </c>
      <c r="F70" s="4">
        <v>327</v>
      </c>
      <c r="G70" s="4">
        <v>173</v>
      </c>
      <c r="H70" s="4">
        <v>154</v>
      </c>
    </row>
    <row r="71" spans="1:8" ht="9.75" customHeight="1">
      <c r="A71" s="53" t="s">
        <v>118</v>
      </c>
      <c r="B71" s="4">
        <v>539</v>
      </c>
      <c r="C71" s="4">
        <v>245</v>
      </c>
      <c r="D71" s="4">
        <v>294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550</v>
      </c>
      <c r="C72" s="4">
        <v>275</v>
      </c>
      <c r="D72" s="4">
        <v>275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560</v>
      </c>
      <c r="C73" s="4">
        <v>272</v>
      </c>
      <c r="D73" s="4">
        <v>288</v>
      </c>
      <c r="E73" s="53" t="s">
        <v>128</v>
      </c>
      <c r="F73" s="4">
        <v>4319</v>
      </c>
      <c r="G73" s="4">
        <v>2235</v>
      </c>
      <c r="H73" s="4">
        <v>2084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</v>
      </c>
      <c r="G74" s="5">
        <v>12.7</v>
      </c>
      <c r="H74" s="5">
        <v>11.2</v>
      </c>
    </row>
    <row r="75" spans="1:8" ht="9.75" customHeight="1">
      <c r="A75" s="52" t="s">
        <v>121</v>
      </c>
      <c r="B75" s="4">
        <f>SUM(B76:B80)</f>
        <v>2702</v>
      </c>
      <c r="C75" s="4">
        <f>SUM(C76:C80)</f>
        <v>1281</v>
      </c>
      <c r="D75" s="4">
        <f>SUM(D76:D80)</f>
        <v>1421</v>
      </c>
      <c r="E75" s="53" t="s">
        <v>129</v>
      </c>
      <c r="F75" s="4">
        <v>23276</v>
      </c>
      <c r="G75" s="4">
        <v>11426</v>
      </c>
      <c r="H75" s="4">
        <v>11850</v>
      </c>
    </row>
    <row r="76" spans="1:8" ht="9.75" customHeight="1">
      <c r="A76" s="53" t="s">
        <v>122</v>
      </c>
      <c r="B76" s="4">
        <v>584</v>
      </c>
      <c r="C76" s="4">
        <v>281</v>
      </c>
      <c r="D76" s="4">
        <v>303</v>
      </c>
      <c r="E76" s="52" t="s">
        <v>190</v>
      </c>
      <c r="F76" s="5">
        <v>64.5</v>
      </c>
      <c r="G76" s="5">
        <v>65.1</v>
      </c>
      <c r="H76" s="5">
        <v>63.9</v>
      </c>
    </row>
    <row r="77" spans="1:8" ht="9.75" customHeight="1">
      <c r="A77" s="53" t="s">
        <v>123</v>
      </c>
      <c r="B77" s="4">
        <v>418</v>
      </c>
      <c r="C77" s="4">
        <v>180</v>
      </c>
      <c r="D77" s="4">
        <v>238</v>
      </c>
      <c r="E77" s="52" t="s">
        <v>130</v>
      </c>
      <c r="F77" s="4">
        <v>8495</v>
      </c>
      <c r="G77" s="4">
        <v>3885</v>
      </c>
      <c r="H77" s="4">
        <v>4610</v>
      </c>
    </row>
    <row r="78" spans="1:8" ht="9.75" customHeight="1">
      <c r="A78" s="53" t="s">
        <v>124</v>
      </c>
      <c r="B78" s="4">
        <v>606</v>
      </c>
      <c r="C78" s="4">
        <v>293</v>
      </c>
      <c r="D78" s="4">
        <v>313</v>
      </c>
      <c r="E78" s="52" t="s">
        <v>190</v>
      </c>
      <c r="F78" s="5">
        <v>23.5</v>
      </c>
      <c r="G78" s="5">
        <v>22.1</v>
      </c>
      <c r="H78" s="5">
        <v>24.9</v>
      </c>
    </row>
    <row r="79" spans="1:8" ht="9.75" customHeight="1">
      <c r="A79" s="53" t="s">
        <v>125</v>
      </c>
      <c r="B79" s="4">
        <v>531</v>
      </c>
      <c r="C79" s="4">
        <v>252</v>
      </c>
      <c r="D79" s="4">
        <v>279</v>
      </c>
      <c r="E79" s="52" t="s">
        <v>208</v>
      </c>
      <c r="F79" s="4">
        <v>3516</v>
      </c>
      <c r="G79" s="4">
        <v>1355</v>
      </c>
      <c r="H79" s="4">
        <v>2161</v>
      </c>
    </row>
    <row r="80" spans="1:8" ht="9.75" customHeight="1">
      <c r="A80" s="53" t="s">
        <v>126</v>
      </c>
      <c r="B80" s="4">
        <v>563</v>
      </c>
      <c r="C80" s="4">
        <v>275</v>
      </c>
      <c r="D80" s="4">
        <v>288</v>
      </c>
      <c r="E80" s="52" t="s">
        <v>190</v>
      </c>
      <c r="F80" s="5">
        <v>9.7</v>
      </c>
      <c r="G80" s="5">
        <v>7.7</v>
      </c>
      <c r="H80" s="5">
        <v>11.7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45.5</v>
      </c>
      <c r="G82" s="6">
        <v>44.7</v>
      </c>
      <c r="H82" s="6">
        <v>46.3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&amp;C&amp;--54-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243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36417</v>
      </c>
      <c r="C3" s="2">
        <f>SUM(C5,C12,C19,C26,C33,C40,C47,C54,C61,C68,C75,G5,G12,G19,G26,G33,G40,G47,G54,G61,G70,G68)</f>
        <v>17719</v>
      </c>
      <c r="D3" s="2">
        <f>SUM(D5,D12,D19,D26,D33,D40,D47,D54,D61,D68,D75,H5,H12,H19,H26,H33,H40,H47,H54,H61,H70,H68)</f>
        <v>18698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1250</v>
      </c>
      <c r="C5" s="4">
        <f>SUM(C6:C10)</f>
        <v>642</v>
      </c>
      <c r="D5" s="4">
        <f>SUM(D6:D10)</f>
        <v>608</v>
      </c>
      <c r="E5" s="52" t="s">
        <v>6</v>
      </c>
      <c r="F5" s="4">
        <f>SUM(F6:F10)</f>
        <v>2567</v>
      </c>
      <c r="G5" s="4">
        <f>SUM(G6:G10)</f>
        <v>1278</v>
      </c>
      <c r="H5" s="4">
        <f>SUM(H6:H10)</f>
        <v>1289</v>
      </c>
    </row>
    <row r="6" spans="1:8" ht="9.75" customHeight="1">
      <c r="A6" s="53" t="s">
        <v>7</v>
      </c>
      <c r="B6" s="4">
        <v>235</v>
      </c>
      <c r="C6" s="4">
        <v>122</v>
      </c>
      <c r="D6" s="4">
        <v>113</v>
      </c>
      <c r="E6" s="53" t="s">
        <v>8</v>
      </c>
      <c r="F6" s="4">
        <v>518</v>
      </c>
      <c r="G6" s="4">
        <v>246</v>
      </c>
      <c r="H6" s="4">
        <v>272</v>
      </c>
    </row>
    <row r="7" spans="1:8" ht="9.75" customHeight="1">
      <c r="A7" s="53" t="s">
        <v>9</v>
      </c>
      <c r="B7" s="4">
        <v>240</v>
      </c>
      <c r="C7" s="4">
        <v>115</v>
      </c>
      <c r="D7" s="4">
        <v>125</v>
      </c>
      <c r="E7" s="53" t="s">
        <v>10</v>
      </c>
      <c r="F7" s="4">
        <v>502</v>
      </c>
      <c r="G7" s="4">
        <v>249</v>
      </c>
      <c r="H7" s="4">
        <v>253</v>
      </c>
    </row>
    <row r="8" spans="1:8" ht="9.75" customHeight="1">
      <c r="A8" s="53" t="s">
        <v>11</v>
      </c>
      <c r="B8" s="4">
        <v>258</v>
      </c>
      <c r="C8" s="4">
        <v>136</v>
      </c>
      <c r="D8" s="4">
        <v>122</v>
      </c>
      <c r="E8" s="53" t="s">
        <v>12</v>
      </c>
      <c r="F8" s="4">
        <v>524</v>
      </c>
      <c r="G8" s="4">
        <v>277</v>
      </c>
      <c r="H8" s="4">
        <v>247</v>
      </c>
    </row>
    <row r="9" spans="1:8" ht="9.75" customHeight="1">
      <c r="A9" s="53" t="s">
        <v>13</v>
      </c>
      <c r="B9" s="4">
        <v>263</v>
      </c>
      <c r="C9" s="4">
        <v>131</v>
      </c>
      <c r="D9" s="4">
        <v>132</v>
      </c>
      <c r="E9" s="53" t="s">
        <v>14</v>
      </c>
      <c r="F9" s="4">
        <v>511</v>
      </c>
      <c r="G9" s="4">
        <v>242</v>
      </c>
      <c r="H9" s="4">
        <v>269</v>
      </c>
    </row>
    <row r="10" spans="1:8" ht="9.75" customHeight="1">
      <c r="A10" s="53" t="s">
        <v>15</v>
      </c>
      <c r="B10" s="4">
        <v>254</v>
      </c>
      <c r="C10" s="4">
        <v>138</v>
      </c>
      <c r="D10" s="4">
        <v>116</v>
      </c>
      <c r="E10" s="53" t="s">
        <v>16</v>
      </c>
      <c r="F10" s="4">
        <v>512</v>
      </c>
      <c r="G10" s="4">
        <v>264</v>
      </c>
      <c r="H10" s="4">
        <v>248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1458</v>
      </c>
      <c r="C12" s="4">
        <f>SUM(C13:C17)</f>
        <v>748</v>
      </c>
      <c r="D12" s="4">
        <f>SUM(D13:D17)</f>
        <v>710</v>
      </c>
      <c r="E12" s="52" t="s">
        <v>18</v>
      </c>
      <c r="F12" s="4">
        <f>SUM(F13:F17)</f>
        <v>2600</v>
      </c>
      <c r="G12" s="4">
        <f>SUM(G13:G17)</f>
        <v>1327</v>
      </c>
      <c r="H12" s="4">
        <f>SUM(H13:H17)</f>
        <v>1273</v>
      </c>
    </row>
    <row r="13" spans="1:8" ht="9.75" customHeight="1">
      <c r="A13" s="53" t="s">
        <v>19</v>
      </c>
      <c r="B13" s="4">
        <v>288</v>
      </c>
      <c r="C13" s="4">
        <v>152</v>
      </c>
      <c r="D13" s="4">
        <v>136</v>
      </c>
      <c r="E13" s="53" t="s">
        <v>20</v>
      </c>
      <c r="F13" s="4">
        <v>522</v>
      </c>
      <c r="G13" s="4">
        <v>285</v>
      </c>
      <c r="H13" s="4">
        <v>237</v>
      </c>
    </row>
    <row r="14" spans="1:8" ht="9.75" customHeight="1">
      <c r="A14" s="53" t="s">
        <v>21</v>
      </c>
      <c r="B14" s="4">
        <v>290</v>
      </c>
      <c r="C14" s="4">
        <v>145</v>
      </c>
      <c r="D14" s="4">
        <v>145</v>
      </c>
      <c r="E14" s="53" t="s">
        <v>22</v>
      </c>
      <c r="F14" s="4">
        <v>516</v>
      </c>
      <c r="G14" s="4">
        <v>263</v>
      </c>
      <c r="H14" s="4">
        <v>253</v>
      </c>
    </row>
    <row r="15" spans="1:8" ht="9.75" customHeight="1">
      <c r="A15" s="53" t="s">
        <v>23</v>
      </c>
      <c r="B15" s="4">
        <v>272</v>
      </c>
      <c r="C15" s="4">
        <v>139</v>
      </c>
      <c r="D15" s="4">
        <v>133</v>
      </c>
      <c r="E15" s="53" t="s">
        <v>24</v>
      </c>
      <c r="F15" s="4">
        <v>545</v>
      </c>
      <c r="G15" s="4">
        <v>285</v>
      </c>
      <c r="H15" s="4">
        <v>260</v>
      </c>
    </row>
    <row r="16" spans="1:8" ht="9.75" customHeight="1">
      <c r="A16" s="53" t="s">
        <v>25</v>
      </c>
      <c r="B16" s="4">
        <v>306</v>
      </c>
      <c r="C16" s="4">
        <v>148</v>
      </c>
      <c r="D16" s="4">
        <v>158</v>
      </c>
      <c r="E16" s="53" t="s">
        <v>26</v>
      </c>
      <c r="F16" s="4">
        <v>490</v>
      </c>
      <c r="G16" s="4">
        <v>234</v>
      </c>
      <c r="H16" s="4">
        <v>256</v>
      </c>
    </row>
    <row r="17" spans="1:8" ht="9.75" customHeight="1">
      <c r="A17" s="53" t="s">
        <v>27</v>
      </c>
      <c r="B17" s="4">
        <v>302</v>
      </c>
      <c r="C17" s="4">
        <v>164</v>
      </c>
      <c r="D17" s="4">
        <v>138</v>
      </c>
      <c r="E17" s="53" t="s">
        <v>28</v>
      </c>
      <c r="F17" s="4">
        <v>527</v>
      </c>
      <c r="G17" s="4">
        <v>260</v>
      </c>
      <c r="H17" s="4">
        <v>267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1611</v>
      </c>
      <c r="C19" s="4">
        <f>SUM(C20:C24)</f>
        <v>845</v>
      </c>
      <c r="D19" s="4">
        <f>SUM(D20:D24)</f>
        <v>766</v>
      </c>
      <c r="E19" s="52" t="s">
        <v>30</v>
      </c>
      <c r="F19" s="4">
        <f>SUM(F20:F24)</f>
        <v>2952</v>
      </c>
      <c r="G19" s="4">
        <f>SUM(G20:G24)</f>
        <v>1504</v>
      </c>
      <c r="H19" s="4">
        <f>SUM(H20:H24)</f>
        <v>1448</v>
      </c>
    </row>
    <row r="20" spans="1:8" ht="9.75" customHeight="1">
      <c r="A20" s="52" t="s">
        <v>31</v>
      </c>
      <c r="B20" s="4">
        <v>313</v>
      </c>
      <c r="C20" s="4">
        <v>168</v>
      </c>
      <c r="D20" s="4">
        <v>145</v>
      </c>
      <c r="E20" s="53" t="s">
        <v>32</v>
      </c>
      <c r="F20" s="4">
        <v>571</v>
      </c>
      <c r="G20" s="4">
        <v>309</v>
      </c>
      <c r="H20" s="4">
        <v>262</v>
      </c>
    </row>
    <row r="21" spans="1:8" ht="9.75" customHeight="1">
      <c r="A21" s="52" t="s">
        <v>33</v>
      </c>
      <c r="B21" s="4">
        <v>304</v>
      </c>
      <c r="C21" s="4">
        <v>158</v>
      </c>
      <c r="D21" s="4">
        <v>146</v>
      </c>
      <c r="E21" s="53" t="s">
        <v>34</v>
      </c>
      <c r="F21" s="4">
        <v>573</v>
      </c>
      <c r="G21" s="4">
        <v>284</v>
      </c>
      <c r="H21" s="4">
        <v>289</v>
      </c>
    </row>
    <row r="22" spans="1:8" ht="9.75" customHeight="1">
      <c r="A22" s="52" t="s">
        <v>35</v>
      </c>
      <c r="B22" s="4">
        <v>304</v>
      </c>
      <c r="C22" s="4">
        <v>164</v>
      </c>
      <c r="D22" s="4">
        <v>140</v>
      </c>
      <c r="E22" s="53" t="s">
        <v>36</v>
      </c>
      <c r="F22" s="4">
        <v>560</v>
      </c>
      <c r="G22" s="4">
        <v>262</v>
      </c>
      <c r="H22" s="4">
        <v>298</v>
      </c>
    </row>
    <row r="23" spans="1:8" ht="9.75" customHeight="1">
      <c r="A23" s="52" t="s">
        <v>37</v>
      </c>
      <c r="B23" s="4">
        <v>370</v>
      </c>
      <c r="C23" s="4">
        <v>189</v>
      </c>
      <c r="D23" s="4">
        <v>181</v>
      </c>
      <c r="E23" s="53" t="s">
        <v>38</v>
      </c>
      <c r="F23" s="4">
        <v>628</v>
      </c>
      <c r="G23" s="4">
        <v>332</v>
      </c>
      <c r="H23" s="4">
        <v>296</v>
      </c>
    </row>
    <row r="24" spans="1:8" ht="9.75" customHeight="1">
      <c r="A24" s="52" t="s">
        <v>39</v>
      </c>
      <c r="B24" s="4">
        <v>320</v>
      </c>
      <c r="C24" s="4">
        <v>166</v>
      </c>
      <c r="D24" s="4">
        <v>154</v>
      </c>
      <c r="E24" s="53" t="s">
        <v>40</v>
      </c>
      <c r="F24" s="4">
        <v>620</v>
      </c>
      <c r="G24" s="4">
        <v>317</v>
      </c>
      <c r="H24" s="4">
        <v>303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2019</v>
      </c>
      <c r="C26" s="4">
        <f>SUM(C27:C31)</f>
        <v>970</v>
      </c>
      <c r="D26" s="4">
        <f>SUM(D27:D31)</f>
        <v>1049</v>
      </c>
      <c r="E26" s="52" t="s">
        <v>42</v>
      </c>
      <c r="F26" s="4">
        <f>SUM(F27:F31)</f>
        <v>2027</v>
      </c>
      <c r="G26" s="4">
        <f>SUM(G27:G31)</f>
        <v>1026</v>
      </c>
      <c r="H26" s="4">
        <f>SUM(H27:H31)</f>
        <v>1001</v>
      </c>
    </row>
    <row r="27" spans="1:8" ht="9.75" customHeight="1">
      <c r="A27" s="52" t="s">
        <v>43</v>
      </c>
      <c r="B27" s="4">
        <v>373</v>
      </c>
      <c r="C27" s="4">
        <v>183</v>
      </c>
      <c r="D27" s="4">
        <v>190</v>
      </c>
      <c r="E27" s="53" t="s">
        <v>44</v>
      </c>
      <c r="F27" s="4">
        <v>536</v>
      </c>
      <c r="G27" s="4">
        <v>266</v>
      </c>
      <c r="H27" s="4">
        <v>270</v>
      </c>
    </row>
    <row r="28" spans="1:8" ht="9.75" customHeight="1">
      <c r="A28" s="52" t="s">
        <v>45</v>
      </c>
      <c r="B28" s="4">
        <v>348</v>
      </c>
      <c r="C28" s="4">
        <v>164</v>
      </c>
      <c r="D28" s="4">
        <v>184</v>
      </c>
      <c r="E28" s="53" t="s">
        <v>46</v>
      </c>
      <c r="F28" s="4">
        <v>373</v>
      </c>
      <c r="G28" s="4">
        <v>188</v>
      </c>
      <c r="H28" s="4">
        <v>185</v>
      </c>
    </row>
    <row r="29" spans="1:8" ht="9.75" customHeight="1">
      <c r="A29" s="52" t="s">
        <v>47</v>
      </c>
      <c r="B29" s="4">
        <v>406</v>
      </c>
      <c r="C29" s="4">
        <v>205</v>
      </c>
      <c r="D29" s="4">
        <v>201</v>
      </c>
      <c r="E29" s="53" t="s">
        <v>48</v>
      </c>
      <c r="F29" s="4">
        <v>326</v>
      </c>
      <c r="G29" s="4">
        <v>157</v>
      </c>
      <c r="H29" s="4">
        <v>169</v>
      </c>
    </row>
    <row r="30" spans="1:8" ht="9.75" customHeight="1">
      <c r="A30" s="52" t="s">
        <v>49</v>
      </c>
      <c r="B30" s="4">
        <v>450</v>
      </c>
      <c r="C30" s="4">
        <v>224</v>
      </c>
      <c r="D30" s="4">
        <v>226</v>
      </c>
      <c r="E30" s="53" t="s">
        <v>50</v>
      </c>
      <c r="F30" s="4">
        <v>418</v>
      </c>
      <c r="G30" s="4">
        <v>219</v>
      </c>
      <c r="H30" s="4">
        <v>199</v>
      </c>
    </row>
    <row r="31" spans="1:8" ht="9.75" customHeight="1">
      <c r="A31" s="52" t="s">
        <v>51</v>
      </c>
      <c r="B31" s="4">
        <v>442</v>
      </c>
      <c r="C31" s="4">
        <v>194</v>
      </c>
      <c r="D31" s="4">
        <v>248</v>
      </c>
      <c r="E31" s="53" t="s">
        <v>52</v>
      </c>
      <c r="F31" s="4">
        <v>374</v>
      </c>
      <c r="G31" s="4">
        <v>196</v>
      </c>
      <c r="H31" s="4">
        <v>178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2151</v>
      </c>
      <c r="C33" s="4">
        <f>SUM(C34:C38)</f>
        <v>926</v>
      </c>
      <c r="D33" s="4">
        <f>SUM(D34:D38)</f>
        <v>1225</v>
      </c>
      <c r="E33" s="52" t="s">
        <v>54</v>
      </c>
      <c r="F33" s="4">
        <f>SUM(F34:F38)</f>
        <v>1396</v>
      </c>
      <c r="G33" s="4">
        <f>SUM(G34:G38)</f>
        <v>616</v>
      </c>
      <c r="H33" s="4">
        <f>SUM(H34:H38)</f>
        <v>780</v>
      </c>
    </row>
    <row r="34" spans="1:8" ht="9.75" customHeight="1">
      <c r="A34" s="52" t="s">
        <v>55</v>
      </c>
      <c r="B34" s="4">
        <v>445</v>
      </c>
      <c r="C34" s="4">
        <v>195</v>
      </c>
      <c r="D34" s="4">
        <v>250</v>
      </c>
      <c r="E34" s="53" t="s">
        <v>56</v>
      </c>
      <c r="F34" s="4">
        <v>322</v>
      </c>
      <c r="G34" s="4">
        <v>134</v>
      </c>
      <c r="H34" s="4">
        <v>188</v>
      </c>
    </row>
    <row r="35" spans="1:8" ht="9.75" customHeight="1">
      <c r="A35" s="52" t="s">
        <v>57</v>
      </c>
      <c r="B35" s="4">
        <v>480</v>
      </c>
      <c r="C35" s="4">
        <v>203</v>
      </c>
      <c r="D35" s="4">
        <v>277</v>
      </c>
      <c r="E35" s="53" t="s">
        <v>58</v>
      </c>
      <c r="F35" s="4">
        <v>313</v>
      </c>
      <c r="G35" s="4">
        <v>143</v>
      </c>
      <c r="H35" s="4">
        <v>170</v>
      </c>
    </row>
    <row r="36" spans="1:8" ht="9.75" customHeight="1">
      <c r="A36" s="52" t="s">
        <v>59</v>
      </c>
      <c r="B36" s="4">
        <v>422</v>
      </c>
      <c r="C36" s="4">
        <v>183</v>
      </c>
      <c r="D36" s="4">
        <v>239</v>
      </c>
      <c r="E36" s="53" t="s">
        <v>60</v>
      </c>
      <c r="F36" s="4">
        <v>293</v>
      </c>
      <c r="G36" s="4">
        <v>125</v>
      </c>
      <c r="H36" s="4">
        <v>168</v>
      </c>
    </row>
    <row r="37" spans="1:8" ht="9.75" customHeight="1">
      <c r="A37" s="52" t="s">
        <v>61</v>
      </c>
      <c r="B37" s="4">
        <v>423</v>
      </c>
      <c r="C37" s="4">
        <v>176</v>
      </c>
      <c r="D37" s="4">
        <v>247</v>
      </c>
      <c r="E37" s="53" t="s">
        <v>62</v>
      </c>
      <c r="F37" s="4">
        <v>213</v>
      </c>
      <c r="G37" s="4">
        <v>111</v>
      </c>
      <c r="H37" s="4">
        <v>102</v>
      </c>
    </row>
    <row r="38" spans="1:8" ht="9.75" customHeight="1">
      <c r="A38" s="52" t="s">
        <v>63</v>
      </c>
      <c r="B38" s="4">
        <v>381</v>
      </c>
      <c r="C38" s="4">
        <v>169</v>
      </c>
      <c r="D38" s="4">
        <v>212</v>
      </c>
      <c r="E38" s="53" t="s">
        <v>64</v>
      </c>
      <c r="F38" s="4">
        <v>255</v>
      </c>
      <c r="G38" s="4">
        <v>103</v>
      </c>
      <c r="H38" s="4">
        <v>152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1746</v>
      </c>
      <c r="C40" s="4">
        <f>SUM(C41:C45)</f>
        <v>847</v>
      </c>
      <c r="D40" s="4">
        <f>SUM(D41:D45)</f>
        <v>899</v>
      </c>
      <c r="E40" s="52" t="s">
        <v>66</v>
      </c>
      <c r="F40" s="4">
        <f>SUM(F41:F45)</f>
        <v>991</v>
      </c>
      <c r="G40" s="4">
        <f>SUM(G41:G45)</f>
        <v>411</v>
      </c>
      <c r="H40" s="4">
        <f>SUM(H41:H45)</f>
        <v>580</v>
      </c>
    </row>
    <row r="41" spans="1:8" ht="9.75" customHeight="1">
      <c r="A41" s="52" t="s">
        <v>67</v>
      </c>
      <c r="B41" s="4">
        <v>402</v>
      </c>
      <c r="C41" s="4">
        <v>194</v>
      </c>
      <c r="D41" s="4">
        <v>208</v>
      </c>
      <c r="E41" s="53" t="s">
        <v>68</v>
      </c>
      <c r="F41" s="4">
        <v>218</v>
      </c>
      <c r="G41" s="4">
        <v>98</v>
      </c>
      <c r="H41" s="4">
        <v>120</v>
      </c>
    </row>
    <row r="42" spans="1:8" ht="9.75" customHeight="1">
      <c r="A42" s="52" t="s">
        <v>69</v>
      </c>
      <c r="B42" s="4">
        <v>317</v>
      </c>
      <c r="C42" s="4">
        <v>144</v>
      </c>
      <c r="D42" s="4">
        <v>173</v>
      </c>
      <c r="E42" s="53" t="s">
        <v>70</v>
      </c>
      <c r="F42" s="4">
        <v>231</v>
      </c>
      <c r="G42" s="4">
        <v>97</v>
      </c>
      <c r="H42" s="4">
        <v>134</v>
      </c>
    </row>
    <row r="43" spans="1:8" ht="9.75" customHeight="1">
      <c r="A43" s="52" t="s">
        <v>71</v>
      </c>
      <c r="B43" s="4">
        <v>349</v>
      </c>
      <c r="C43" s="4">
        <v>162</v>
      </c>
      <c r="D43" s="4">
        <v>187</v>
      </c>
      <c r="E43" s="53" t="s">
        <v>72</v>
      </c>
      <c r="F43" s="4">
        <v>174</v>
      </c>
      <c r="G43" s="4">
        <v>73</v>
      </c>
      <c r="H43" s="4">
        <v>101</v>
      </c>
    </row>
    <row r="44" spans="1:8" ht="9.75" customHeight="1">
      <c r="A44" s="52" t="s">
        <v>73</v>
      </c>
      <c r="B44" s="4">
        <v>352</v>
      </c>
      <c r="C44" s="4">
        <v>195</v>
      </c>
      <c r="D44" s="4">
        <v>157</v>
      </c>
      <c r="E44" s="53" t="s">
        <v>74</v>
      </c>
      <c r="F44" s="4">
        <v>170</v>
      </c>
      <c r="G44" s="4">
        <v>55</v>
      </c>
      <c r="H44" s="4">
        <v>115</v>
      </c>
    </row>
    <row r="45" spans="1:8" ht="9.75" customHeight="1">
      <c r="A45" s="52" t="s">
        <v>75</v>
      </c>
      <c r="B45" s="4">
        <v>326</v>
      </c>
      <c r="C45" s="4">
        <v>152</v>
      </c>
      <c r="D45" s="4">
        <v>174</v>
      </c>
      <c r="E45" s="53" t="s">
        <v>76</v>
      </c>
      <c r="F45" s="4">
        <v>198</v>
      </c>
      <c r="G45" s="4">
        <v>88</v>
      </c>
      <c r="H45" s="4">
        <v>110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1937</v>
      </c>
      <c r="C47" s="4">
        <f>SUM(C48:C52)</f>
        <v>992</v>
      </c>
      <c r="D47" s="4">
        <f>SUM(D48:D52)</f>
        <v>945</v>
      </c>
      <c r="E47" s="52" t="s">
        <v>78</v>
      </c>
      <c r="F47" s="4">
        <f>SUM(F48:F52)</f>
        <v>689</v>
      </c>
      <c r="G47" s="4">
        <f>SUM(G48:G52)</f>
        <v>228</v>
      </c>
      <c r="H47" s="4">
        <f>SUM(H48:H52)</f>
        <v>461</v>
      </c>
    </row>
    <row r="48" spans="1:8" ht="9.75" customHeight="1">
      <c r="A48" s="52" t="s">
        <v>79</v>
      </c>
      <c r="B48" s="4">
        <v>365</v>
      </c>
      <c r="C48" s="4">
        <v>177</v>
      </c>
      <c r="D48" s="4">
        <v>188</v>
      </c>
      <c r="E48" s="53" t="s">
        <v>80</v>
      </c>
      <c r="F48" s="4">
        <v>156</v>
      </c>
      <c r="G48" s="4">
        <v>60</v>
      </c>
      <c r="H48" s="4">
        <v>96</v>
      </c>
    </row>
    <row r="49" spans="1:8" ht="9.75" customHeight="1">
      <c r="A49" s="52" t="s">
        <v>81</v>
      </c>
      <c r="B49" s="4">
        <v>383</v>
      </c>
      <c r="C49" s="4">
        <v>213</v>
      </c>
      <c r="D49" s="4">
        <v>170</v>
      </c>
      <c r="E49" s="53" t="s">
        <v>82</v>
      </c>
      <c r="F49" s="4">
        <v>164</v>
      </c>
      <c r="G49" s="4">
        <v>49</v>
      </c>
      <c r="H49" s="4">
        <v>115</v>
      </c>
    </row>
    <row r="50" spans="1:8" ht="9.75" customHeight="1">
      <c r="A50" s="52" t="s">
        <v>83</v>
      </c>
      <c r="B50" s="4">
        <v>377</v>
      </c>
      <c r="C50" s="4">
        <v>189</v>
      </c>
      <c r="D50" s="4">
        <v>188</v>
      </c>
      <c r="E50" s="53" t="s">
        <v>84</v>
      </c>
      <c r="F50" s="4">
        <v>131</v>
      </c>
      <c r="G50" s="4">
        <v>42</v>
      </c>
      <c r="H50" s="4">
        <v>89</v>
      </c>
    </row>
    <row r="51" spans="1:8" ht="9.75" customHeight="1">
      <c r="A51" s="52" t="s">
        <v>85</v>
      </c>
      <c r="B51" s="4">
        <v>399</v>
      </c>
      <c r="C51" s="4">
        <v>212</v>
      </c>
      <c r="D51" s="4">
        <v>187</v>
      </c>
      <c r="E51" s="53" t="s">
        <v>86</v>
      </c>
      <c r="F51" s="4">
        <v>123</v>
      </c>
      <c r="G51" s="4">
        <v>40</v>
      </c>
      <c r="H51" s="4">
        <v>83</v>
      </c>
    </row>
    <row r="52" spans="1:8" ht="9.75" customHeight="1">
      <c r="A52" s="52" t="s">
        <v>87</v>
      </c>
      <c r="B52" s="4">
        <v>413</v>
      </c>
      <c r="C52" s="4">
        <v>201</v>
      </c>
      <c r="D52" s="4">
        <v>212</v>
      </c>
      <c r="E52" s="53" t="s">
        <v>88</v>
      </c>
      <c r="F52" s="4">
        <v>115</v>
      </c>
      <c r="G52" s="4">
        <v>37</v>
      </c>
      <c r="H52" s="4">
        <v>78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2204</v>
      </c>
      <c r="C54" s="4">
        <f>SUM(C55:C59)</f>
        <v>1111</v>
      </c>
      <c r="D54" s="4">
        <f>SUM(D55:D59)</f>
        <v>1093</v>
      </c>
      <c r="E54" s="52" t="s">
        <v>90</v>
      </c>
      <c r="F54" s="4">
        <f>SUM(F55:F59)</f>
        <v>338</v>
      </c>
      <c r="G54" s="4">
        <f>SUM(G55:G59)</f>
        <v>84</v>
      </c>
      <c r="H54" s="4">
        <f>SUM(H55:H59)</f>
        <v>254</v>
      </c>
    </row>
    <row r="55" spans="1:8" ht="9.75" customHeight="1">
      <c r="A55" s="52" t="s">
        <v>91</v>
      </c>
      <c r="B55" s="4">
        <v>414</v>
      </c>
      <c r="C55" s="4">
        <v>215</v>
      </c>
      <c r="D55" s="4">
        <v>199</v>
      </c>
      <c r="E55" s="53" t="s">
        <v>92</v>
      </c>
      <c r="F55" s="4">
        <v>84</v>
      </c>
      <c r="G55" s="4">
        <v>29</v>
      </c>
      <c r="H55" s="4">
        <v>55</v>
      </c>
    </row>
    <row r="56" spans="1:8" ht="9.75" customHeight="1">
      <c r="A56" s="52" t="s">
        <v>93</v>
      </c>
      <c r="B56" s="4">
        <v>430</v>
      </c>
      <c r="C56" s="4">
        <v>210</v>
      </c>
      <c r="D56" s="4">
        <v>220</v>
      </c>
      <c r="E56" s="53" t="s">
        <v>94</v>
      </c>
      <c r="F56" s="4">
        <v>96</v>
      </c>
      <c r="G56" s="4">
        <v>20</v>
      </c>
      <c r="H56" s="4">
        <v>76</v>
      </c>
    </row>
    <row r="57" spans="1:8" ht="9.75" customHeight="1">
      <c r="A57" s="52" t="s">
        <v>95</v>
      </c>
      <c r="B57" s="4">
        <v>415</v>
      </c>
      <c r="C57" s="4">
        <v>207</v>
      </c>
      <c r="D57" s="4">
        <v>208</v>
      </c>
      <c r="E57" s="53" t="s">
        <v>96</v>
      </c>
      <c r="F57" s="4">
        <v>64</v>
      </c>
      <c r="G57" s="4">
        <v>11</v>
      </c>
      <c r="H57" s="4">
        <v>53</v>
      </c>
    </row>
    <row r="58" spans="1:8" ht="9.75" customHeight="1">
      <c r="A58" s="52" t="s">
        <v>97</v>
      </c>
      <c r="B58" s="4">
        <v>440</v>
      </c>
      <c r="C58" s="4">
        <v>243</v>
      </c>
      <c r="D58" s="4">
        <v>197</v>
      </c>
      <c r="E58" s="53" t="s">
        <v>98</v>
      </c>
      <c r="F58" s="4">
        <v>52</v>
      </c>
      <c r="G58" s="4">
        <v>14</v>
      </c>
      <c r="H58" s="4">
        <v>38</v>
      </c>
    </row>
    <row r="59" spans="1:8" ht="9.75" customHeight="1">
      <c r="A59" s="52" t="s">
        <v>99</v>
      </c>
      <c r="B59" s="4">
        <v>505</v>
      </c>
      <c r="C59" s="4">
        <v>236</v>
      </c>
      <c r="D59" s="4">
        <v>269</v>
      </c>
      <c r="E59" s="53" t="s">
        <v>100</v>
      </c>
      <c r="F59" s="4">
        <v>42</v>
      </c>
      <c r="G59" s="4">
        <v>10</v>
      </c>
      <c r="H59" s="4">
        <v>32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2624</v>
      </c>
      <c r="C61" s="4">
        <f>SUM(C62:C66)</f>
        <v>1363</v>
      </c>
      <c r="D61" s="4">
        <f>SUM(D62:D66)</f>
        <v>1261</v>
      </c>
      <c r="E61" s="52" t="s">
        <v>102</v>
      </c>
      <c r="F61" s="4">
        <f>SUM(F62:F66)</f>
        <v>89</v>
      </c>
      <c r="G61" s="4">
        <f>SUM(G62:G66)</f>
        <v>14</v>
      </c>
      <c r="H61" s="4">
        <f>SUM(H62:H66)</f>
        <v>75</v>
      </c>
    </row>
    <row r="62" spans="1:8" ht="9.75" customHeight="1">
      <c r="A62" s="53" t="s">
        <v>103</v>
      </c>
      <c r="B62" s="4">
        <v>487</v>
      </c>
      <c r="C62" s="4">
        <v>246</v>
      </c>
      <c r="D62" s="4">
        <v>241</v>
      </c>
      <c r="E62" s="53" t="s">
        <v>104</v>
      </c>
      <c r="F62" s="4">
        <v>27</v>
      </c>
      <c r="G62" s="4">
        <v>3</v>
      </c>
      <c r="H62" s="4">
        <v>24</v>
      </c>
    </row>
    <row r="63" spans="1:8" ht="9.75" customHeight="1">
      <c r="A63" s="53" t="s">
        <v>105</v>
      </c>
      <c r="B63" s="4">
        <v>495</v>
      </c>
      <c r="C63" s="4">
        <v>259</v>
      </c>
      <c r="D63" s="4">
        <v>236</v>
      </c>
      <c r="E63" s="53" t="s">
        <v>106</v>
      </c>
      <c r="F63" s="4">
        <v>25</v>
      </c>
      <c r="G63" s="4">
        <v>2</v>
      </c>
      <c r="H63" s="4">
        <v>23</v>
      </c>
    </row>
    <row r="64" spans="1:8" ht="9.75" customHeight="1">
      <c r="A64" s="53" t="s">
        <v>107</v>
      </c>
      <c r="B64" s="4">
        <v>505</v>
      </c>
      <c r="C64" s="4">
        <v>274</v>
      </c>
      <c r="D64" s="4">
        <v>231</v>
      </c>
      <c r="E64" s="53" t="s">
        <v>108</v>
      </c>
      <c r="F64" s="4">
        <v>18</v>
      </c>
      <c r="G64" s="4">
        <v>5</v>
      </c>
      <c r="H64" s="4">
        <v>13</v>
      </c>
    </row>
    <row r="65" spans="1:8" ht="9.75" customHeight="1">
      <c r="A65" s="53" t="s">
        <v>109</v>
      </c>
      <c r="B65" s="4">
        <v>556</v>
      </c>
      <c r="C65" s="4">
        <v>280</v>
      </c>
      <c r="D65" s="4">
        <v>276</v>
      </c>
      <c r="E65" s="53" t="s">
        <v>110</v>
      </c>
      <c r="F65" s="4">
        <v>15</v>
      </c>
      <c r="G65" s="4">
        <v>4</v>
      </c>
      <c r="H65" s="4">
        <v>11</v>
      </c>
    </row>
    <row r="66" spans="1:8" ht="9.75" customHeight="1">
      <c r="A66" s="53" t="s">
        <v>111</v>
      </c>
      <c r="B66" s="4">
        <v>581</v>
      </c>
      <c r="C66" s="4">
        <v>304</v>
      </c>
      <c r="D66" s="4">
        <v>277</v>
      </c>
      <c r="E66" s="53" t="s">
        <v>112</v>
      </c>
      <c r="F66" s="4">
        <v>4</v>
      </c>
      <c r="G66" s="4">
        <v>0</v>
      </c>
      <c r="H66" s="4">
        <v>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2726</v>
      </c>
      <c r="C68" s="4">
        <f>SUM(C69:C73)</f>
        <v>1331</v>
      </c>
      <c r="D68" s="4">
        <f>SUM(D69:D73)</f>
        <v>1395</v>
      </c>
      <c r="E68" s="52" t="s">
        <v>114</v>
      </c>
      <c r="F68" s="4">
        <v>13</v>
      </c>
      <c r="G68" s="4">
        <v>2</v>
      </c>
      <c r="H68" s="4">
        <v>11</v>
      </c>
    </row>
    <row r="69" spans="1:8" ht="9.75" customHeight="1">
      <c r="A69" s="53" t="s">
        <v>115</v>
      </c>
      <c r="B69" s="4">
        <v>549</v>
      </c>
      <c r="C69" s="4">
        <v>273</v>
      </c>
      <c r="D69" s="4">
        <v>276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528</v>
      </c>
      <c r="C70" s="4">
        <v>266</v>
      </c>
      <c r="D70" s="4">
        <v>262</v>
      </c>
      <c r="E70" s="52" t="s">
        <v>117</v>
      </c>
      <c r="F70" s="4">
        <v>327</v>
      </c>
      <c r="G70" s="4">
        <v>173</v>
      </c>
      <c r="H70" s="4">
        <v>154</v>
      </c>
    </row>
    <row r="71" spans="1:8" ht="9.75" customHeight="1">
      <c r="A71" s="53" t="s">
        <v>118</v>
      </c>
      <c r="B71" s="4">
        <v>539</v>
      </c>
      <c r="C71" s="4">
        <v>245</v>
      </c>
      <c r="D71" s="4">
        <v>294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550</v>
      </c>
      <c r="C72" s="4">
        <v>275</v>
      </c>
      <c r="D72" s="4">
        <v>275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560</v>
      </c>
      <c r="C73" s="4">
        <v>272</v>
      </c>
      <c r="D73" s="4">
        <v>288</v>
      </c>
      <c r="E73" s="53" t="s">
        <v>128</v>
      </c>
      <c r="F73" s="4">
        <v>4319</v>
      </c>
      <c r="G73" s="4">
        <v>2235</v>
      </c>
      <c r="H73" s="4">
        <v>2084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</v>
      </c>
      <c r="G74" s="5">
        <v>12.7</v>
      </c>
      <c r="H74" s="5">
        <v>11.2</v>
      </c>
    </row>
    <row r="75" spans="1:8" ht="9.75" customHeight="1">
      <c r="A75" s="52" t="s">
        <v>121</v>
      </c>
      <c r="B75" s="4">
        <f>SUM(B76:B80)</f>
        <v>2702</v>
      </c>
      <c r="C75" s="4">
        <f>SUM(C76:C80)</f>
        <v>1281</v>
      </c>
      <c r="D75" s="4">
        <f>SUM(D76:D80)</f>
        <v>1421</v>
      </c>
      <c r="E75" s="53" t="s">
        <v>129</v>
      </c>
      <c r="F75" s="4">
        <v>23276</v>
      </c>
      <c r="G75" s="4">
        <v>11426</v>
      </c>
      <c r="H75" s="4">
        <v>11850</v>
      </c>
    </row>
    <row r="76" spans="1:8" ht="9.75" customHeight="1">
      <c r="A76" s="53" t="s">
        <v>122</v>
      </c>
      <c r="B76" s="4">
        <v>584</v>
      </c>
      <c r="C76" s="4">
        <v>281</v>
      </c>
      <c r="D76" s="4">
        <v>303</v>
      </c>
      <c r="E76" s="52" t="s">
        <v>190</v>
      </c>
      <c r="F76" s="5">
        <v>64.5</v>
      </c>
      <c r="G76" s="5">
        <v>65.1</v>
      </c>
      <c r="H76" s="5">
        <v>63.9</v>
      </c>
    </row>
    <row r="77" spans="1:8" ht="9.75" customHeight="1">
      <c r="A77" s="53" t="s">
        <v>123</v>
      </c>
      <c r="B77" s="4">
        <v>418</v>
      </c>
      <c r="C77" s="4">
        <v>180</v>
      </c>
      <c r="D77" s="4">
        <v>238</v>
      </c>
      <c r="E77" s="52" t="s">
        <v>130</v>
      </c>
      <c r="F77" s="4">
        <v>8495</v>
      </c>
      <c r="G77" s="4">
        <v>3885</v>
      </c>
      <c r="H77" s="4">
        <v>4610</v>
      </c>
    </row>
    <row r="78" spans="1:8" ht="9.75" customHeight="1">
      <c r="A78" s="53" t="s">
        <v>124</v>
      </c>
      <c r="B78" s="4">
        <v>606</v>
      </c>
      <c r="C78" s="4">
        <v>293</v>
      </c>
      <c r="D78" s="4">
        <v>313</v>
      </c>
      <c r="E78" s="52" t="s">
        <v>190</v>
      </c>
      <c r="F78" s="5">
        <v>23.5</v>
      </c>
      <c r="G78" s="5">
        <v>22.1</v>
      </c>
      <c r="H78" s="5">
        <v>24.9</v>
      </c>
    </row>
    <row r="79" spans="1:8" ht="9.75" customHeight="1">
      <c r="A79" s="53" t="s">
        <v>125</v>
      </c>
      <c r="B79" s="4">
        <v>531</v>
      </c>
      <c r="C79" s="4">
        <v>252</v>
      </c>
      <c r="D79" s="4">
        <v>279</v>
      </c>
      <c r="E79" s="52" t="s">
        <v>208</v>
      </c>
      <c r="F79" s="4">
        <v>3516</v>
      </c>
      <c r="G79" s="4">
        <v>1355</v>
      </c>
      <c r="H79" s="4">
        <v>2161</v>
      </c>
    </row>
    <row r="80" spans="1:8" ht="9.75" customHeight="1">
      <c r="A80" s="53" t="s">
        <v>126</v>
      </c>
      <c r="B80" s="4">
        <v>563</v>
      </c>
      <c r="C80" s="4">
        <v>275</v>
      </c>
      <c r="D80" s="4">
        <v>288</v>
      </c>
      <c r="E80" s="52" t="s">
        <v>190</v>
      </c>
      <c r="F80" s="5">
        <v>9.7</v>
      </c>
      <c r="G80" s="5">
        <v>7.7</v>
      </c>
      <c r="H80" s="5">
        <v>11.7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45.5</v>
      </c>
      <c r="G82" s="6">
        <v>44.7</v>
      </c>
      <c r="H82" s="6">
        <v>46.3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85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127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334715</v>
      </c>
      <c r="C3" s="2">
        <f>SUM(C5,C12,C19,C26,C33,C40,C47,C54,C61,C68,C75,G5,G12,G19,G26,G33,G40,G47,G54,G61,G70,G68)</f>
        <v>163625</v>
      </c>
      <c r="D3" s="2">
        <f>SUM(D5,D12,D19,D26,D33,D40,D47,D54,D61,D68,D75,H5,H12,H19,H26,H33,H40,H47,H54,H61,H70,H68)</f>
        <v>171090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12335</v>
      </c>
      <c r="C5" s="4">
        <f>SUM(C6:C10)</f>
        <v>6332</v>
      </c>
      <c r="D5" s="4">
        <f>SUM(D6:D10)</f>
        <v>6003</v>
      </c>
      <c r="E5" s="52" t="s">
        <v>6</v>
      </c>
      <c r="F5" s="4">
        <f>SUM(F6:F10)</f>
        <v>19699</v>
      </c>
      <c r="G5" s="4">
        <f>SUM(G6:G10)</f>
        <v>9820</v>
      </c>
      <c r="H5" s="4">
        <f>SUM(H6:H10)</f>
        <v>9879</v>
      </c>
    </row>
    <row r="6" spans="1:8" ht="9.75" customHeight="1">
      <c r="A6" s="53" t="s">
        <v>7</v>
      </c>
      <c r="B6" s="4">
        <v>2333</v>
      </c>
      <c r="C6" s="4">
        <v>1187</v>
      </c>
      <c r="D6" s="4">
        <v>1146</v>
      </c>
      <c r="E6" s="53" t="s">
        <v>8</v>
      </c>
      <c r="F6" s="4">
        <v>3893</v>
      </c>
      <c r="G6" s="4">
        <v>1938</v>
      </c>
      <c r="H6" s="4">
        <v>1955</v>
      </c>
    </row>
    <row r="7" spans="1:8" ht="9.75" customHeight="1">
      <c r="A7" s="53" t="s">
        <v>9</v>
      </c>
      <c r="B7" s="4">
        <v>2536</v>
      </c>
      <c r="C7" s="4">
        <v>1297</v>
      </c>
      <c r="D7" s="4">
        <v>1239</v>
      </c>
      <c r="E7" s="53" t="s">
        <v>10</v>
      </c>
      <c r="F7" s="4">
        <v>4018</v>
      </c>
      <c r="G7" s="4">
        <v>2010</v>
      </c>
      <c r="H7" s="4">
        <v>2008</v>
      </c>
    </row>
    <row r="8" spans="1:8" ht="9.75" customHeight="1">
      <c r="A8" s="53" t="s">
        <v>11</v>
      </c>
      <c r="B8" s="4">
        <v>2436</v>
      </c>
      <c r="C8" s="4">
        <v>1238</v>
      </c>
      <c r="D8" s="4">
        <v>1198</v>
      </c>
      <c r="E8" s="53" t="s">
        <v>12</v>
      </c>
      <c r="F8" s="4">
        <v>3841</v>
      </c>
      <c r="G8" s="4">
        <v>1939</v>
      </c>
      <c r="H8" s="4">
        <v>1902</v>
      </c>
    </row>
    <row r="9" spans="1:8" ht="9.75" customHeight="1">
      <c r="A9" s="53" t="s">
        <v>13</v>
      </c>
      <c r="B9" s="4">
        <v>2409</v>
      </c>
      <c r="C9" s="4">
        <v>1272</v>
      </c>
      <c r="D9" s="4">
        <v>1137</v>
      </c>
      <c r="E9" s="53" t="s">
        <v>14</v>
      </c>
      <c r="F9" s="4">
        <v>3999</v>
      </c>
      <c r="G9" s="4">
        <v>1982</v>
      </c>
      <c r="H9" s="4">
        <v>2017</v>
      </c>
    </row>
    <row r="10" spans="1:8" ht="9.75" customHeight="1">
      <c r="A10" s="53" t="s">
        <v>15</v>
      </c>
      <c r="B10" s="4">
        <v>2621</v>
      </c>
      <c r="C10" s="4">
        <v>1338</v>
      </c>
      <c r="D10" s="4">
        <v>1283</v>
      </c>
      <c r="E10" s="53" t="s">
        <v>16</v>
      </c>
      <c r="F10" s="4">
        <v>3948</v>
      </c>
      <c r="G10" s="4">
        <v>1951</v>
      </c>
      <c r="H10" s="4">
        <v>1997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13534</v>
      </c>
      <c r="C12" s="4">
        <f>SUM(C13:C17)</f>
        <v>6964</v>
      </c>
      <c r="D12" s="4">
        <f>SUM(D13:D17)</f>
        <v>6570</v>
      </c>
      <c r="E12" s="52" t="s">
        <v>18</v>
      </c>
      <c r="F12" s="4">
        <f>SUM(F13:F17)</f>
        <v>21363</v>
      </c>
      <c r="G12" s="4">
        <f>SUM(G13:G17)</f>
        <v>10585</v>
      </c>
      <c r="H12" s="4">
        <f>SUM(H13:H17)</f>
        <v>10778</v>
      </c>
    </row>
    <row r="13" spans="1:8" ht="9.75" customHeight="1">
      <c r="A13" s="53" t="s">
        <v>19</v>
      </c>
      <c r="B13" s="4">
        <v>2498</v>
      </c>
      <c r="C13" s="4">
        <v>1280</v>
      </c>
      <c r="D13" s="4">
        <v>1218</v>
      </c>
      <c r="E13" s="53" t="s">
        <v>20</v>
      </c>
      <c r="F13" s="4">
        <v>3993</v>
      </c>
      <c r="G13" s="4">
        <v>1962</v>
      </c>
      <c r="H13" s="4">
        <v>2031</v>
      </c>
    </row>
    <row r="14" spans="1:8" ht="9.75" customHeight="1">
      <c r="A14" s="53" t="s">
        <v>21</v>
      </c>
      <c r="B14" s="4">
        <v>2765</v>
      </c>
      <c r="C14" s="4">
        <v>1394</v>
      </c>
      <c r="D14" s="4">
        <v>1371</v>
      </c>
      <c r="E14" s="53" t="s">
        <v>22</v>
      </c>
      <c r="F14" s="4">
        <v>4150</v>
      </c>
      <c r="G14" s="4">
        <v>2033</v>
      </c>
      <c r="H14" s="4">
        <v>2117</v>
      </c>
    </row>
    <row r="15" spans="1:8" ht="9.75" customHeight="1">
      <c r="A15" s="53" t="s">
        <v>23</v>
      </c>
      <c r="B15" s="4">
        <v>2644</v>
      </c>
      <c r="C15" s="4">
        <v>1342</v>
      </c>
      <c r="D15" s="4">
        <v>1302</v>
      </c>
      <c r="E15" s="53" t="s">
        <v>24</v>
      </c>
      <c r="F15" s="4">
        <v>4442</v>
      </c>
      <c r="G15" s="4">
        <v>2240</v>
      </c>
      <c r="H15" s="4">
        <v>2202</v>
      </c>
    </row>
    <row r="16" spans="1:8" ht="9.75" customHeight="1">
      <c r="A16" s="53" t="s">
        <v>25</v>
      </c>
      <c r="B16" s="4">
        <v>2873</v>
      </c>
      <c r="C16" s="4">
        <v>1505</v>
      </c>
      <c r="D16" s="4">
        <v>1368</v>
      </c>
      <c r="E16" s="53" t="s">
        <v>26</v>
      </c>
      <c r="F16" s="4">
        <v>4287</v>
      </c>
      <c r="G16" s="4">
        <v>2118</v>
      </c>
      <c r="H16" s="4">
        <v>2169</v>
      </c>
    </row>
    <row r="17" spans="1:8" ht="9.75" customHeight="1">
      <c r="A17" s="53" t="s">
        <v>27</v>
      </c>
      <c r="B17" s="4">
        <v>2754</v>
      </c>
      <c r="C17" s="4">
        <v>1443</v>
      </c>
      <c r="D17" s="4">
        <v>1311</v>
      </c>
      <c r="E17" s="53" t="s">
        <v>28</v>
      </c>
      <c r="F17" s="4">
        <v>4491</v>
      </c>
      <c r="G17" s="4">
        <v>2232</v>
      </c>
      <c r="H17" s="4">
        <v>2259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14713</v>
      </c>
      <c r="C19" s="4">
        <f>SUM(C20:C24)</f>
        <v>7491</v>
      </c>
      <c r="D19" s="4">
        <f>SUM(D20:D24)</f>
        <v>7222</v>
      </c>
      <c r="E19" s="52" t="s">
        <v>30</v>
      </c>
      <c r="F19" s="4">
        <f>SUM(F20:F24)</f>
        <v>25993</v>
      </c>
      <c r="G19" s="4">
        <f>SUM(G20:G24)</f>
        <v>12585</v>
      </c>
      <c r="H19" s="4">
        <f>SUM(H20:H24)</f>
        <v>13408</v>
      </c>
    </row>
    <row r="20" spans="1:8" ht="9.75" customHeight="1">
      <c r="A20" s="52" t="s">
        <v>31</v>
      </c>
      <c r="B20" s="4">
        <v>2941</v>
      </c>
      <c r="C20" s="4">
        <v>1472</v>
      </c>
      <c r="D20" s="4">
        <v>1469</v>
      </c>
      <c r="E20" s="53" t="s">
        <v>32</v>
      </c>
      <c r="F20" s="4">
        <v>4774</v>
      </c>
      <c r="G20" s="4">
        <v>2391</v>
      </c>
      <c r="H20" s="4">
        <v>2383</v>
      </c>
    </row>
    <row r="21" spans="1:8" ht="9.75" customHeight="1">
      <c r="A21" s="52" t="s">
        <v>33</v>
      </c>
      <c r="B21" s="4">
        <v>2766</v>
      </c>
      <c r="C21" s="4">
        <v>1427</v>
      </c>
      <c r="D21" s="4">
        <v>1339</v>
      </c>
      <c r="E21" s="53" t="s">
        <v>34</v>
      </c>
      <c r="F21" s="4">
        <v>4966</v>
      </c>
      <c r="G21" s="4">
        <v>2316</v>
      </c>
      <c r="H21" s="4">
        <v>2650</v>
      </c>
    </row>
    <row r="22" spans="1:8" ht="9.75" customHeight="1">
      <c r="A22" s="52" t="s">
        <v>35</v>
      </c>
      <c r="B22" s="4">
        <v>2892</v>
      </c>
      <c r="C22" s="4">
        <v>1489</v>
      </c>
      <c r="D22" s="4">
        <v>1403</v>
      </c>
      <c r="E22" s="53" t="s">
        <v>36</v>
      </c>
      <c r="F22" s="4">
        <v>5237</v>
      </c>
      <c r="G22" s="4">
        <v>2581</v>
      </c>
      <c r="H22" s="4">
        <v>2656</v>
      </c>
    </row>
    <row r="23" spans="1:8" ht="9.75" customHeight="1">
      <c r="A23" s="52" t="s">
        <v>37</v>
      </c>
      <c r="B23" s="4">
        <v>2962</v>
      </c>
      <c r="C23" s="4">
        <v>1478</v>
      </c>
      <c r="D23" s="4">
        <v>1484</v>
      </c>
      <c r="E23" s="53" t="s">
        <v>38</v>
      </c>
      <c r="F23" s="4">
        <v>5557</v>
      </c>
      <c r="G23" s="4">
        <v>2697</v>
      </c>
      <c r="H23" s="4">
        <v>2860</v>
      </c>
    </row>
    <row r="24" spans="1:8" ht="9.75" customHeight="1">
      <c r="A24" s="52" t="s">
        <v>39</v>
      </c>
      <c r="B24" s="4">
        <v>3152</v>
      </c>
      <c r="C24" s="4">
        <v>1625</v>
      </c>
      <c r="D24" s="4">
        <v>1527</v>
      </c>
      <c r="E24" s="53" t="s">
        <v>40</v>
      </c>
      <c r="F24" s="4">
        <v>5459</v>
      </c>
      <c r="G24" s="4">
        <v>2600</v>
      </c>
      <c r="H24" s="4">
        <v>2859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16349</v>
      </c>
      <c r="C26" s="4">
        <f>SUM(C27:C31)</f>
        <v>8499</v>
      </c>
      <c r="D26" s="4">
        <f>SUM(D27:D31)</f>
        <v>7850</v>
      </c>
      <c r="E26" s="52" t="s">
        <v>42</v>
      </c>
      <c r="F26" s="4">
        <f>SUM(F27:F31)</f>
        <v>20989</v>
      </c>
      <c r="G26" s="4">
        <f>SUM(G27:G31)</f>
        <v>9925</v>
      </c>
      <c r="H26" s="4">
        <f>SUM(H27:H31)</f>
        <v>11064</v>
      </c>
    </row>
    <row r="27" spans="1:8" ht="9.75" customHeight="1">
      <c r="A27" s="52" t="s">
        <v>43</v>
      </c>
      <c r="B27" s="4">
        <v>3203</v>
      </c>
      <c r="C27" s="4">
        <v>1609</v>
      </c>
      <c r="D27" s="4">
        <v>1594</v>
      </c>
      <c r="E27" s="53" t="s">
        <v>44</v>
      </c>
      <c r="F27" s="4">
        <v>5491</v>
      </c>
      <c r="G27" s="4">
        <v>2616</v>
      </c>
      <c r="H27" s="4">
        <v>2875</v>
      </c>
    </row>
    <row r="28" spans="1:8" ht="9.75" customHeight="1">
      <c r="A28" s="52" t="s">
        <v>45</v>
      </c>
      <c r="B28" s="4">
        <v>3119</v>
      </c>
      <c r="C28" s="4">
        <v>1626</v>
      </c>
      <c r="D28" s="4">
        <v>1493</v>
      </c>
      <c r="E28" s="53" t="s">
        <v>46</v>
      </c>
      <c r="F28" s="4">
        <v>3534</v>
      </c>
      <c r="G28" s="4">
        <v>1684</v>
      </c>
      <c r="H28" s="4">
        <v>1850</v>
      </c>
    </row>
    <row r="29" spans="1:8" ht="9.75" customHeight="1">
      <c r="A29" s="52" t="s">
        <v>47</v>
      </c>
      <c r="B29" s="4">
        <v>3356</v>
      </c>
      <c r="C29" s="4">
        <v>1731</v>
      </c>
      <c r="D29" s="4">
        <v>1625</v>
      </c>
      <c r="E29" s="53" t="s">
        <v>48</v>
      </c>
      <c r="F29" s="4">
        <v>3621</v>
      </c>
      <c r="G29" s="4">
        <v>1736</v>
      </c>
      <c r="H29" s="4">
        <v>1885</v>
      </c>
    </row>
    <row r="30" spans="1:8" ht="9.75" customHeight="1">
      <c r="A30" s="52" t="s">
        <v>49</v>
      </c>
      <c r="B30" s="4">
        <v>3254</v>
      </c>
      <c r="C30" s="4">
        <v>1754</v>
      </c>
      <c r="D30" s="4">
        <v>1500</v>
      </c>
      <c r="E30" s="53" t="s">
        <v>50</v>
      </c>
      <c r="F30" s="4">
        <v>4342</v>
      </c>
      <c r="G30" s="4">
        <v>2028</v>
      </c>
      <c r="H30" s="4">
        <v>2314</v>
      </c>
    </row>
    <row r="31" spans="1:8" ht="9.75" customHeight="1">
      <c r="A31" s="52" t="s">
        <v>51</v>
      </c>
      <c r="B31" s="4">
        <v>3417</v>
      </c>
      <c r="C31" s="4">
        <v>1779</v>
      </c>
      <c r="D31" s="4">
        <v>1638</v>
      </c>
      <c r="E31" s="53" t="s">
        <v>52</v>
      </c>
      <c r="F31" s="4">
        <v>4001</v>
      </c>
      <c r="G31" s="4">
        <v>1861</v>
      </c>
      <c r="H31" s="4">
        <v>2140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15025</v>
      </c>
      <c r="C33" s="4">
        <f>SUM(C34:C38)</f>
        <v>7655</v>
      </c>
      <c r="D33" s="4">
        <f>SUM(D34:D38)</f>
        <v>7370</v>
      </c>
      <c r="E33" s="52" t="s">
        <v>54</v>
      </c>
      <c r="F33" s="4">
        <f>SUM(F34:F38)</f>
        <v>17780</v>
      </c>
      <c r="G33" s="4">
        <f>SUM(G34:G38)</f>
        <v>8015</v>
      </c>
      <c r="H33" s="4">
        <f>SUM(H34:H38)</f>
        <v>9765</v>
      </c>
    </row>
    <row r="34" spans="1:8" ht="9.75" customHeight="1">
      <c r="A34" s="52" t="s">
        <v>55</v>
      </c>
      <c r="B34" s="4">
        <v>3426</v>
      </c>
      <c r="C34" s="4">
        <v>1799</v>
      </c>
      <c r="D34" s="4">
        <v>1627</v>
      </c>
      <c r="E34" s="53" t="s">
        <v>56</v>
      </c>
      <c r="F34" s="4">
        <v>4184</v>
      </c>
      <c r="G34" s="4">
        <v>1893</v>
      </c>
      <c r="H34" s="4">
        <v>2291</v>
      </c>
    </row>
    <row r="35" spans="1:8" ht="9.75" customHeight="1">
      <c r="A35" s="52" t="s">
        <v>57</v>
      </c>
      <c r="B35" s="4">
        <v>2968</v>
      </c>
      <c r="C35" s="4">
        <v>1487</v>
      </c>
      <c r="D35" s="4">
        <v>1481</v>
      </c>
      <c r="E35" s="53" t="s">
        <v>58</v>
      </c>
      <c r="F35" s="4">
        <v>3917</v>
      </c>
      <c r="G35" s="4">
        <v>1803</v>
      </c>
      <c r="H35" s="4">
        <v>2114</v>
      </c>
    </row>
    <row r="36" spans="1:8" ht="9.75" customHeight="1">
      <c r="A36" s="52" t="s">
        <v>59</v>
      </c>
      <c r="B36" s="4">
        <v>2932</v>
      </c>
      <c r="C36" s="4">
        <v>1491</v>
      </c>
      <c r="D36" s="4">
        <v>1441</v>
      </c>
      <c r="E36" s="53" t="s">
        <v>60</v>
      </c>
      <c r="F36" s="4">
        <v>3651</v>
      </c>
      <c r="G36" s="4">
        <v>1623</v>
      </c>
      <c r="H36" s="4">
        <v>2028</v>
      </c>
    </row>
    <row r="37" spans="1:8" ht="9.75" customHeight="1">
      <c r="A37" s="52" t="s">
        <v>61</v>
      </c>
      <c r="B37" s="4">
        <v>2872</v>
      </c>
      <c r="C37" s="4">
        <v>1487</v>
      </c>
      <c r="D37" s="4">
        <v>1385</v>
      </c>
      <c r="E37" s="53" t="s">
        <v>62</v>
      </c>
      <c r="F37" s="4">
        <v>2889</v>
      </c>
      <c r="G37" s="4">
        <v>1345</v>
      </c>
      <c r="H37" s="4">
        <v>1544</v>
      </c>
    </row>
    <row r="38" spans="1:8" ht="9.75" customHeight="1">
      <c r="A38" s="52" t="s">
        <v>63</v>
      </c>
      <c r="B38" s="4">
        <v>2827</v>
      </c>
      <c r="C38" s="4">
        <v>1391</v>
      </c>
      <c r="D38" s="4">
        <v>1436</v>
      </c>
      <c r="E38" s="53" t="s">
        <v>64</v>
      </c>
      <c r="F38" s="4">
        <v>3139</v>
      </c>
      <c r="G38" s="4">
        <v>1351</v>
      </c>
      <c r="H38" s="4">
        <v>1788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14843</v>
      </c>
      <c r="C40" s="4">
        <f>SUM(C41:C45)</f>
        <v>7618</v>
      </c>
      <c r="D40" s="4">
        <f>SUM(D41:D45)</f>
        <v>7225</v>
      </c>
      <c r="E40" s="52" t="s">
        <v>66</v>
      </c>
      <c r="F40" s="4">
        <f>SUM(F41:F45)</f>
        <v>14021</v>
      </c>
      <c r="G40" s="4">
        <f>SUM(G41:G45)</f>
        <v>5751</v>
      </c>
      <c r="H40" s="4">
        <f>SUM(H41:H45)</f>
        <v>8270</v>
      </c>
    </row>
    <row r="41" spans="1:8" ht="9.75" customHeight="1">
      <c r="A41" s="52" t="s">
        <v>67</v>
      </c>
      <c r="B41" s="4">
        <v>2873</v>
      </c>
      <c r="C41" s="4">
        <v>1484</v>
      </c>
      <c r="D41" s="4">
        <v>1389</v>
      </c>
      <c r="E41" s="53" t="s">
        <v>68</v>
      </c>
      <c r="F41" s="4">
        <v>3066</v>
      </c>
      <c r="G41" s="4">
        <v>1360</v>
      </c>
      <c r="H41" s="4">
        <v>1706</v>
      </c>
    </row>
    <row r="42" spans="1:8" ht="9.75" customHeight="1">
      <c r="A42" s="52" t="s">
        <v>69</v>
      </c>
      <c r="B42" s="4">
        <v>2805</v>
      </c>
      <c r="C42" s="4">
        <v>1416</v>
      </c>
      <c r="D42" s="4">
        <v>1389</v>
      </c>
      <c r="E42" s="53" t="s">
        <v>70</v>
      </c>
      <c r="F42" s="4">
        <v>3100</v>
      </c>
      <c r="G42" s="4">
        <v>1308</v>
      </c>
      <c r="H42" s="4">
        <v>1792</v>
      </c>
    </row>
    <row r="43" spans="1:8" ht="9.75" customHeight="1">
      <c r="A43" s="52" t="s">
        <v>71</v>
      </c>
      <c r="B43" s="4">
        <v>2861</v>
      </c>
      <c r="C43" s="4">
        <v>1453</v>
      </c>
      <c r="D43" s="4">
        <v>1408</v>
      </c>
      <c r="E43" s="53" t="s">
        <v>72</v>
      </c>
      <c r="F43" s="4">
        <v>2717</v>
      </c>
      <c r="G43" s="4">
        <v>1083</v>
      </c>
      <c r="H43" s="4">
        <v>1634</v>
      </c>
    </row>
    <row r="44" spans="1:8" ht="9.75" customHeight="1">
      <c r="A44" s="52" t="s">
        <v>73</v>
      </c>
      <c r="B44" s="4">
        <v>3116</v>
      </c>
      <c r="C44" s="4">
        <v>1630</v>
      </c>
      <c r="D44" s="4">
        <v>1486</v>
      </c>
      <c r="E44" s="53" t="s">
        <v>74</v>
      </c>
      <c r="F44" s="4">
        <v>2621</v>
      </c>
      <c r="G44" s="4">
        <v>1036</v>
      </c>
      <c r="H44" s="4">
        <v>1585</v>
      </c>
    </row>
    <row r="45" spans="1:8" ht="9.75" customHeight="1">
      <c r="A45" s="52" t="s">
        <v>75</v>
      </c>
      <c r="B45" s="4">
        <v>3188</v>
      </c>
      <c r="C45" s="4">
        <v>1635</v>
      </c>
      <c r="D45" s="4">
        <v>1553</v>
      </c>
      <c r="E45" s="53" t="s">
        <v>76</v>
      </c>
      <c r="F45" s="4">
        <v>2517</v>
      </c>
      <c r="G45" s="4">
        <v>964</v>
      </c>
      <c r="H45" s="4">
        <v>1553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16893</v>
      </c>
      <c r="C47" s="4">
        <f>SUM(C48:C52)</f>
        <v>8592</v>
      </c>
      <c r="D47" s="4">
        <f>SUM(D48:D52)</f>
        <v>8301</v>
      </c>
      <c r="E47" s="52" t="s">
        <v>78</v>
      </c>
      <c r="F47" s="4">
        <f>SUM(F48:F52)</f>
        <v>9849</v>
      </c>
      <c r="G47" s="4">
        <f>SUM(G48:G52)</f>
        <v>3530</v>
      </c>
      <c r="H47" s="4">
        <f>SUM(H48:H52)</f>
        <v>6319</v>
      </c>
    </row>
    <row r="48" spans="1:8" ht="9.75" customHeight="1">
      <c r="A48" s="52" t="s">
        <v>79</v>
      </c>
      <c r="B48" s="4">
        <v>3278</v>
      </c>
      <c r="C48" s="4">
        <v>1671</v>
      </c>
      <c r="D48" s="4">
        <v>1607</v>
      </c>
      <c r="E48" s="53" t="s">
        <v>80</v>
      </c>
      <c r="F48" s="4">
        <v>2385</v>
      </c>
      <c r="G48" s="4">
        <v>856</v>
      </c>
      <c r="H48" s="4">
        <v>1529</v>
      </c>
    </row>
    <row r="49" spans="1:8" ht="9.75" customHeight="1">
      <c r="A49" s="52" t="s">
        <v>81</v>
      </c>
      <c r="B49" s="4">
        <v>3221</v>
      </c>
      <c r="C49" s="4">
        <v>1631</v>
      </c>
      <c r="D49" s="4">
        <v>1590</v>
      </c>
      <c r="E49" s="53" t="s">
        <v>82</v>
      </c>
      <c r="F49" s="4">
        <v>2209</v>
      </c>
      <c r="G49" s="4">
        <v>832</v>
      </c>
      <c r="H49" s="4">
        <v>1377</v>
      </c>
    </row>
    <row r="50" spans="1:8" ht="9.75" customHeight="1">
      <c r="A50" s="52" t="s">
        <v>83</v>
      </c>
      <c r="B50" s="4">
        <v>3359</v>
      </c>
      <c r="C50" s="4">
        <v>1732</v>
      </c>
      <c r="D50" s="4">
        <v>1627</v>
      </c>
      <c r="E50" s="53" t="s">
        <v>84</v>
      </c>
      <c r="F50" s="4">
        <v>2010</v>
      </c>
      <c r="G50" s="4">
        <v>723</v>
      </c>
      <c r="H50" s="4">
        <v>1287</v>
      </c>
    </row>
    <row r="51" spans="1:8" ht="9.75" customHeight="1">
      <c r="A51" s="52" t="s">
        <v>85</v>
      </c>
      <c r="B51" s="4">
        <v>3547</v>
      </c>
      <c r="C51" s="4">
        <v>1807</v>
      </c>
      <c r="D51" s="4">
        <v>1740</v>
      </c>
      <c r="E51" s="53" t="s">
        <v>86</v>
      </c>
      <c r="F51" s="4">
        <v>1763</v>
      </c>
      <c r="G51" s="4">
        <v>626</v>
      </c>
      <c r="H51" s="4">
        <v>1137</v>
      </c>
    </row>
    <row r="52" spans="1:8" ht="9.75" customHeight="1">
      <c r="A52" s="52" t="s">
        <v>87</v>
      </c>
      <c r="B52" s="4">
        <v>3488</v>
      </c>
      <c r="C52" s="4">
        <v>1751</v>
      </c>
      <c r="D52" s="4">
        <v>1737</v>
      </c>
      <c r="E52" s="53" t="s">
        <v>88</v>
      </c>
      <c r="F52" s="4">
        <v>1482</v>
      </c>
      <c r="G52" s="4">
        <v>493</v>
      </c>
      <c r="H52" s="4">
        <v>989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19359</v>
      </c>
      <c r="C54" s="4">
        <f>SUM(C55:C59)</f>
        <v>9888</v>
      </c>
      <c r="D54" s="4">
        <f>SUM(D55:D59)</f>
        <v>9471</v>
      </c>
      <c r="E54" s="52" t="s">
        <v>90</v>
      </c>
      <c r="F54" s="4">
        <f>SUM(F55:F59)</f>
        <v>4682</v>
      </c>
      <c r="G54" s="4">
        <f>SUM(G55:G59)</f>
        <v>1267</v>
      </c>
      <c r="H54" s="4">
        <f>SUM(H55:H59)</f>
        <v>3415</v>
      </c>
    </row>
    <row r="55" spans="1:8" ht="9.75" customHeight="1">
      <c r="A55" s="52" t="s">
        <v>91</v>
      </c>
      <c r="B55" s="4">
        <v>3667</v>
      </c>
      <c r="C55" s="4">
        <v>1923</v>
      </c>
      <c r="D55" s="4">
        <v>1744</v>
      </c>
      <c r="E55" s="53" t="s">
        <v>92</v>
      </c>
      <c r="F55" s="4">
        <v>1371</v>
      </c>
      <c r="G55" s="4">
        <v>419</v>
      </c>
      <c r="H55" s="4">
        <v>952</v>
      </c>
    </row>
    <row r="56" spans="1:8" ht="9.75" customHeight="1">
      <c r="A56" s="52" t="s">
        <v>93</v>
      </c>
      <c r="B56" s="4">
        <v>3706</v>
      </c>
      <c r="C56" s="4">
        <v>1893</v>
      </c>
      <c r="D56" s="4">
        <v>1813</v>
      </c>
      <c r="E56" s="53" t="s">
        <v>94</v>
      </c>
      <c r="F56" s="4">
        <v>1115</v>
      </c>
      <c r="G56" s="4">
        <v>315</v>
      </c>
      <c r="H56" s="4">
        <v>800</v>
      </c>
    </row>
    <row r="57" spans="1:8" ht="9.75" customHeight="1">
      <c r="A57" s="52" t="s">
        <v>95</v>
      </c>
      <c r="B57" s="4">
        <v>3862</v>
      </c>
      <c r="C57" s="4">
        <v>2009</v>
      </c>
      <c r="D57" s="4">
        <v>1853</v>
      </c>
      <c r="E57" s="53" t="s">
        <v>96</v>
      </c>
      <c r="F57" s="4">
        <v>939</v>
      </c>
      <c r="G57" s="4">
        <v>267</v>
      </c>
      <c r="H57" s="4">
        <v>672</v>
      </c>
    </row>
    <row r="58" spans="1:8" ht="9.75" customHeight="1">
      <c r="A58" s="52" t="s">
        <v>97</v>
      </c>
      <c r="B58" s="4">
        <v>4032</v>
      </c>
      <c r="C58" s="4">
        <v>2000</v>
      </c>
      <c r="D58" s="4">
        <v>2032</v>
      </c>
      <c r="E58" s="53" t="s">
        <v>98</v>
      </c>
      <c r="F58" s="4">
        <v>704</v>
      </c>
      <c r="G58" s="4">
        <v>161</v>
      </c>
      <c r="H58" s="4">
        <v>543</v>
      </c>
    </row>
    <row r="59" spans="1:8" ht="9.75" customHeight="1">
      <c r="A59" s="52" t="s">
        <v>99</v>
      </c>
      <c r="B59" s="4">
        <v>4092</v>
      </c>
      <c r="C59" s="4">
        <v>2063</v>
      </c>
      <c r="D59" s="4">
        <v>2029</v>
      </c>
      <c r="E59" s="53" t="s">
        <v>100</v>
      </c>
      <c r="F59" s="4">
        <v>553</v>
      </c>
      <c r="G59" s="4">
        <v>105</v>
      </c>
      <c r="H59" s="4">
        <v>448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23891</v>
      </c>
      <c r="C61" s="4">
        <f>SUM(C62:C66)</f>
        <v>12127</v>
      </c>
      <c r="D61" s="4">
        <f>SUM(D62:D66)</f>
        <v>11764</v>
      </c>
      <c r="E61" s="52" t="s">
        <v>102</v>
      </c>
      <c r="F61" s="4">
        <f>SUM(F62:F66)</f>
        <v>1082</v>
      </c>
      <c r="G61" s="4">
        <f>SUM(G62:G66)</f>
        <v>200</v>
      </c>
      <c r="H61" s="4">
        <f>SUM(H62:H66)</f>
        <v>882</v>
      </c>
    </row>
    <row r="62" spans="1:8" ht="9.75" customHeight="1">
      <c r="A62" s="53" t="s">
        <v>103</v>
      </c>
      <c r="B62" s="4">
        <v>4242</v>
      </c>
      <c r="C62" s="4">
        <v>2177</v>
      </c>
      <c r="D62" s="4">
        <v>2065</v>
      </c>
      <c r="E62" s="53" t="s">
        <v>104</v>
      </c>
      <c r="F62" s="4">
        <v>362</v>
      </c>
      <c r="G62" s="4">
        <v>79</v>
      </c>
      <c r="H62" s="4">
        <v>283</v>
      </c>
    </row>
    <row r="63" spans="1:8" ht="9.75" customHeight="1">
      <c r="A63" s="53" t="s">
        <v>105</v>
      </c>
      <c r="B63" s="4">
        <v>4616</v>
      </c>
      <c r="C63" s="4">
        <v>2399</v>
      </c>
      <c r="D63" s="4">
        <v>2217</v>
      </c>
      <c r="E63" s="53" t="s">
        <v>106</v>
      </c>
      <c r="F63" s="4">
        <v>249</v>
      </c>
      <c r="G63" s="4">
        <v>41</v>
      </c>
      <c r="H63" s="4">
        <v>208</v>
      </c>
    </row>
    <row r="64" spans="1:8" ht="9.75" customHeight="1">
      <c r="A64" s="53" t="s">
        <v>107</v>
      </c>
      <c r="B64" s="4">
        <v>4730</v>
      </c>
      <c r="C64" s="4">
        <v>2347</v>
      </c>
      <c r="D64" s="4">
        <v>2383</v>
      </c>
      <c r="E64" s="53" t="s">
        <v>108</v>
      </c>
      <c r="F64" s="4">
        <v>240</v>
      </c>
      <c r="G64" s="4">
        <v>49</v>
      </c>
      <c r="H64" s="4">
        <v>191</v>
      </c>
    </row>
    <row r="65" spans="1:8" ht="9.75" customHeight="1">
      <c r="A65" s="53" t="s">
        <v>109</v>
      </c>
      <c r="B65" s="4">
        <v>5160</v>
      </c>
      <c r="C65" s="4">
        <v>2567</v>
      </c>
      <c r="D65" s="4">
        <v>2593</v>
      </c>
      <c r="E65" s="53" t="s">
        <v>110</v>
      </c>
      <c r="F65" s="4">
        <v>134</v>
      </c>
      <c r="G65" s="4">
        <v>19</v>
      </c>
      <c r="H65" s="4">
        <v>115</v>
      </c>
    </row>
    <row r="66" spans="1:8" ht="9.75" customHeight="1">
      <c r="A66" s="53" t="s">
        <v>111</v>
      </c>
      <c r="B66" s="4">
        <v>5143</v>
      </c>
      <c r="C66" s="4">
        <v>2637</v>
      </c>
      <c r="D66" s="4">
        <v>2506</v>
      </c>
      <c r="E66" s="53" t="s">
        <v>112</v>
      </c>
      <c r="F66" s="4">
        <v>97</v>
      </c>
      <c r="G66" s="4">
        <v>12</v>
      </c>
      <c r="H66" s="4">
        <v>85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24159</v>
      </c>
      <c r="C68" s="4">
        <f>SUM(C69:C73)</f>
        <v>12221</v>
      </c>
      <c r="D68" s="4">
        <f>SUM(D69:D73)</f>
        <v>11938</v>
      </c>
      <c r="E68" s="52" t="s">
        <v>114</v>
      </c>
      <c r="F68" s="4">
        <v>230</v>
      </c>
      <c r="G68" s="4">
        <v>34</v>
      </c>
      <c r="H68" s="4">
        <v>196</v>
      </c>
    </row>
    <row r="69" spans="1:8" ht="9.75" customHeight="1">
      <c r="A69" s="53" t="s">
        <v>115</v>
      </c>
      <c r="B69" s="4">
        <v>5211</v>
      </c>
      <c r="C69" s="4">
        <v>2654</v>
      </c>
      <c r="D69" s="4">
        <v>2557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4771</v>
      </c>
      <c r="C70" s="4">
        <v>2406</v>
      </c>
      <c r="D70" s="4">
        <v>2365</v>
      </c>
      <c r="E70" s="52" t="s">
        <v>117</v>
      </c>
      <c r="F70" s="4">
        <v>7016</v>
      </c>
      <c r="G70" s="4">
        <v>4189</v>
      </c>
      <c r="H70" s="4">
        <v>2827</v>
      </c>
    </row>
    <row r="71" spans="1:8" ht="9.75" customHeight="1">
      <c r="A71" s="53" t="s">
        <v>118</v>
      </c>
      <c r="B71" s="4">
        <v>4804</v>
      </c>
      <c r="C71" s="4">
        <v>2458</v>
      </c>
      <c r="D71" s="4">
        <v>2346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4815</v>
      </c>
      <c r="C72" s="4">
        <v>2385</v>
      </c>
      <c r="D72" s="4">
        <v>2430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4558</v>
      </c>
      <c r="C73" s="4">
        <v>2318</v>
      </c>
      <c r="D73" s="4">
        <v>2240</v>
      </c>
      <c r="E73" s="53" t="s">
        <v>128</v>
      </c>
      <c r="F73" s="4">
        <v>40582</v>
      </c>
      <c r="G73" s="4">
        <v>20787</v>
      </c>
      <c r="H73" s="4">
        <v>19795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12.4</v>
      </c>
      <c r="G74" s="5">
        <v>13</v>
      </c>
      <c r="H74" s="5">
        <v>11.8</v>
      </c>
    </row>
    <row r="75" spans="1:8" ht="9.75" customHeight="1">
      <c r="A75" s="52" t="s">
        <v>121</v>
      </c>
      <c r="B75" s="4">
        <f>SUM(B76:B80)</f>
        <v>20910</v>
      </c>
      <c r="C75" s="4">
        <f>SUM(C76:C80)</f>
        <v>10337</v>
      </c>
      <c r="D75" s="4">
        <f>SUM(D76:D80)</f>
        <v>10573</v>
      </c>
      <c r="E75" s="53" t="s">
        <v>129</v>
      </c>
      <c r="F75" s="4">
        <v>192491</v>
      </c>
      <c r="G75" s="4">
        <v>97342</v>
      </c>
      <c r="H75" s="4">
        <v>95149</v>
      </c>
    </row>
    <row r="76" spans="1:8" ht="9.75" customHeight="1">
      <c r="A76" s="53" t="s">
        <v>122</v>
      </c>
      <c r="B76" s="4">
        <v>4686</v>
      </c>
      <c r="C76" s="4">
        <v>2296</v>
      </c>
      <c r="D76" s="4">
        <v>2390</v>
      </c>
      <c r="E76" s="52" t="s">
        <v>190</v>
      </c>
      <c r="F76" s="5">
        <v>58.7</v>
      </c>
      <c r="G76" s="5">
        <v>61.1</v>
      </c>
      <c r="H76" s="5">
        <v>56.5</v>
      </c>
    </row>
    <row r="77" spans="1:8" ht="9.75" customHeight="1">
      <c r="A77" s="53" t="s">
        <v>123</v>
      </c>
      <c r="B77" s="4">
        <v>3549</v>
      </c>
      <c r="C77" s="4">
        <v>1782</v>
      </c>
      <c r="D77" s="4">
        <v>1767</v>
      </c>
      <c r="E77" s="52" t="s">
        <v>130</v>
      </c>
      <c r="F77" s="4">
        <v>94626</v>
      </c>
      <c r="G77" s="4">
        <v>41307</v>
      </c>
      <c r="H77" s="4">
        <v>53319</v>
      </c>
    </row>
    <row r="78" spans="1:8" ht="9.75" customHeight="1">
      <c r="A78" s="53" t="s">
        <v>124</v>
      </c>
      <c r="B78" s="4">
        <v>4400</v>
      </c>
      <c r="C78" s="4">
        <v>2214</v>
      </c>
      <c r="D78" s="4">
        <v>2186</v>
      </c>
      <c r="E78" s="52" t="s">
        <v>190</v>
      </c>
      <c r="F78" s="5">
        <v>28.9</v>
      </c>
      <c r="G78" s="5">
        <v>25.9</v>
      </c>
      <c r="H78" s="5">
        <v>31.7</v>
      </c>
    </row>
    <row r="79" spans="1:8" ht="9.75" customHeight="1">
      <c r="A79" s="53" t="s">
        <v>125</v>
      </c>
      <c r="B79" s="4">
        <v>4237</v>
      </c>
      <c r="C79" s="4">
        <v>2063</v>
      </c>
      <c r="D79" s="4">
        <v>2174</v>
      </c>
      <c r="E79" s="52" t="s">
        <v>208</v>
      </c>
      <c r="F79" s="4">
        <v>47644</v>
      </c>
      <c r="G79" s="4">
        <v>18797</v>
      </c>
      <c r="H79" s="4">
        <v>28847</v>
      </c>
    </row>
    <row r="80" spans="1:8" ht="9.75" customHeight="1">
      <c r="A80" s="53" t="s">
        <v>126</v>
      </c>
      <c r="B80" s="4">
        <v>4038</v>
      </c>
      <c r="C80" s="4">
        <v>1982</v>
      </c>
      <c r="D80" s="4">
        <v>2056</v>
      </c>
      <c r="E80" s="52" t="s">
        <v>190</v>
      </c>
      <c r="F80" s="5">
        <v>14.5</v>
      </c>
      <c r="G80" s="5">
        <v>11.8</v>
      </c>
      <c r="H80" s="5">
        <v>17.1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47.6</v>
      </c>
      <c r="G82" s="6">
        <v>45.9</v>
      </c>
      <c r="H82" s="6">
        <v>49.1</v>
      </c>
    </row>
    <row r="83" ht="13.5">
      <c r="A83" s="50"/>
    </row>
    <row r="85" ht="13.5">
      <c r="F85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&amp;C&amp;--20-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244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105136</v>
      </c>
      <c r="C3" s="2">
        <f>SUM(C5,C12,C19,C26,C33,C40,C47,C54,C61,C68,C75,G5,G12,G19,G26,G33,G40,G47,G54,G61,G70,G68)</f>
        <v>54073</v>
      </c>
      <c r="D3" s="2">
        <f>SUM(D5,D12,D19,D26,D33,D40,D47,D54,D61,D68,D75,H5,H12,H19,H26,H33,H40,H47,H54,H61,H70,H68)</f>
        <v>51063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3688</v>
      </c>
      <c r="C5" s="4">
        <f>SUM(C6:C10)</f>
        <v>1935</v>
      </c>
      <c r="D5" s="4">
        <f>SUM(D6:D10)</f>
        <v>1753</v>
      </c>
      <c r="E5" s="52" t="s">
        <v>6</v>
      </c>
      <c r="F5" s="4">
        <f>SUM(F6:F10)</f>
        <v>6350</v>
      </c>
      <c r="G5" s="4">
        <f>SUM(G6:G10)</f>
        <v>3238</v>
      </c>
      <c r="H5" s="4">
        <f>SUM(H6:H10)</f>
        <v>3112</v>
      </c>
    </row>
    <row r="6" spans="1:8" ht="9.75" customHeight="1">
      <c r="A6" s="53" t="s">
        <v>7</v>
      </c>
      <c r="B6" s="4">
        <v>693</v>
      </c>
      <c r="C6" s="4">
        <v>365</v>
      </c>
      <c r="D6" s="4">
        <v>328</v>
      </c>
      <c r="E6" s="53" t="s">
        <v>8</v>
      </c>
      <c r="F6" s="4">
        <v>1174</v>
      </c>
      <c r="G6" s="4">
        <v>621</v>
      </c>
      <c r="H6" s="4">
        <v>553</v>
      </c>
    </row>
    <row r="7" spans="1:8" ht="9.75" customHeight="1">
      <c r="A7" s="53" t="s">
        <v>9</v>
      </c>
      <c r="B7" s="4">
        <v>750</v>
      </c>
      <c r="C7" s="4">
        <v>381</v>
      </c>
      <c r="D7" s="4">
        <v>369</v>
      </c>
      <c r="E7" s="53" t="s">
        <v>10</v>
      </c>
      <c r="F7" s="4">
        <v>1259</v>
      </c>
      <c r="G7" s="4">
        <v>635</v>
      </c>
      <c r="H7" s="4">
        <v>624</v>
      </c>
    </row>
    <row r="8" spans="1:8" ht="9.75" customHeight="1">
      <c r="A8" s="53" t="s">
        <v>11</v>
      </c>
      <c r="B8" s="4">
        <v>735</v>
      </c>
      <c r="C8" s="4">
        <v>392</v>
      </c>
      <c r="D8" s="4">
        <v>343</v>
      </c>
      <c r="E8" s="53" t="s">
        <v>12</v>
      </c>
      <c r="F8" s="4">
        <v>1247</v>
      </c>
      <c r="G8" s="4">
        <v>625</v>
      </c>
      <c r="H8" s="4">
        <v>622</v>
      </c>
    </row>
    <row r="9" spans="1:8" ht="9.75" customHeight="1">
      <c r="A9" s="53" t="s">
        <v>13</v>
      </c>
      <c r="B9" s="4">
        <v>744</v>
      </c>
      <c r="C9" s="4">
        <v>403</v>
      </c>
      <c r="D9" s="4">
        <v>341</v>
      </c>
      <c r="E9" s="53" t="s">
        <v>14</v>
      </c>
      <c r="F9" s="4">
        <v>1314</v>
      </c>
      <c r="G9" s="4">
        <v>669</v>
      </c>
      <c r="H9" s="4">
        <v>645</v>
      </c>
    </row>
    <row r="10" spans="1:8" ht="9.75" customHeight="1">
      <c r="A10" s="53" t="s">
        <v>15</v>
      </c>
      <c r="B10" s="4">
        <v>766</v>
      </c>
      <c r="C10" s="4">
        <v>394</v>
      </c>
      <c r="D10" s="4">
        <v>372</v>
      </c>
      <c r="E10" s="53" t="s">
        <v>16</v>
      </c>
      <c r="F10" s="4">
        <v>1356</v>
      </c>
      <c r="G10" s="4">
        <v>688</v>
      </c>
      <c r="H10" s="4">
        <v>668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4278</v>
      </c>
      <c r="C12" s="4">
        <f>SUM(C13:C17)</f>
        <v>2197</v>
      </c>
      <c r="D12" s="4">
        <f>SUM(D13:D17)</f>
        <v>2081</v>
      </c>
      <c r="E12" s="52" t="s">
        <v>18</v>
      </c>
      <c r="F12" s="4">
        <f>SUM(F13:F17)</f>
        <v>7010</v>
      </c>
      <c r="G12" s="4">
        <f>SUM(G13:G17)</f>
        <v>3473</v>
      </c>
      <c r="H12" s="4">
        <f>SUM(H13:H17)</f>
        <v>3537</v>
      </c>
    </row>
    <row r="13" spans="1:8" ht="9.75" customHeight="1">
      <c r="A13" s="53" t="s">
        <v>19</v>
      </c>
      <c r="B13" s="4">
        <v>798</v>
      </c>
      <c r="C13" s="4">
        <v>428</v>
      </c>
      <c r="D13" s="4">
        <v>370</v>
      </c>
      <c r="E13" s="53" t="s">
        <v>20</v>
      </c>
      <c r="F13" s="4">
        <v>1218</v>
      </c>
      <c r="G13" s="4">
        <v>605</v>
      </c>
      <c r="H13" s="4">
        <v>613</v>
      </c>
    </row>
    <row r="14" spans="1:8" ht="9.75" customHeight="1">
      <c r="A14" s="53" t="s">
        <v>21</v>
      </c>
      <c r="B14" s="4">
        <v>847</v>
      </c>
      <c r="C14" s="4">
        <v>406</v>
      </c>
      <c r="D14" s="4">
        <v>441</v>
      </c>
      <c r="E14" s="53" t="s">
        <v>22</v>
      </c>
      <c r="F14" s="4">
        <v>1329</v>
      </c>
      <c r="G14" s="4">
        <v>679</v>
      </c>
      <c r="H14" s="4">
        <v>650</v>
      </c>
    </row>
    <row r="15" spans="1:8" ht="9.75" customHeight="1">
      <c r="A15" s="53" t="s">
        <v>23</v>
      </c>
      <c r="B15" s="4">
        <v>855</v>
      </c>
      <c r="C15" s="4">
        <v>456</v>
      </c>
      <c r="D15" s="4">
        <v>399</v>
      </c>
      <c r="E15" s="53" t="s">
        <v>24</v>
      </c>
      <c r="F15" s="4">
        <v>1461</v>
      </c>
      <c r="G15" s="4">
        <v>732</v>
      </c>
      <c r="H15" s="4">
        <v>729</v>
      </c>
    </row>
    <row r="16" spans="1:8" ht="9.75" customHeight="1">
      <c r="A16" s="53" t="s">
        <v>25</v>
      </c>
      <c r="B16" s="4">
        <v>886</v>
      </c>
      <c r="C16" s="4">
        <v>444</v>
      </c>
      <c r="D16" s="4">
        <v>442</v>
      </c>
      <c r="E16" s="53" t="s">
        <v>26</v>
      </c>
      <c r="F16" s="4">
        <v>1461</v>
      </c>
      <c r="G16" s="4">
        <v>726</v>
      </c>
      <c r="H16" s="4">
        <v>735</v>
      </c>
    </row>
    <row r="17" spans="1:8" ht="9.75" customHeight="1">
      <c r="A17" s="53" t="s">
        <v>27</v>
      </c>
      <c r="B17" s="4">
        <v>892</v>
      </c>
      <c r="C17" s="4">
        <v>463</v>
      </c>
      <c r="D17" s="4">
        <v>429</v>
      </c>
      <c r="E17" s="53" t="s">
        <v>28</v>
      </c>
      <c r="F17" s="4">
        <v>1541</v>
      </c>
      <c r="G17" s="4">
        <v>731</v>
      </c>
      <c r="H17" s="4">
        <v>810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4649</v>
      </c>
      <c r="C19" s="4">
        <f>SUM(C20:C24)</f>
        <v>2386</v>
      </c>
      <c r="D19" s="4">
        <f>SUM(D20:D24)</f>
        <v>2263</v>
      </c>
      <c r="E19" s="52" t="s">
        <v>30</v>
      </c>
      <c r="F19" s="4">
        <f>SUM(F20:F24)</f>
        <v>9014</v>
      </c>
      <c r="G19" s="4">
        <f>SUM(G20:G24)</f>
        <v>4487</v>
      </c>
      <c r="H19" s="4">
        <f>SUM(H20:H24)</f>
        <v>4527</v>
      </c>
    </row>
    <row r="20" spans="1:8" ht="9.75" customHeight="1">
      <c r="A20" s="52" t="s">
        <v>31</v>
      </c>
      <c r="B20" s="4">
        <v>931</v>
      </c>
      <c r="C20" s="4">
        <v>464</v>
      </c>
      <c r="D20" s="4">
        <v>467</v>
      </c>
      <c r="E20" s="53" t="s">
        <v>32</v>
      </c>
      <c r="F20" s="4">
        <v>1583</v>
      </c>
      <c r="G20" s="4">
        <v>799</v>
      </c>
      <c r="H20" s="4">
        <v>784</v>
      </c>
    </row>
    <row r="21" spans="1:8" ht="9.75" customHeight="1">
      <c r="A21" s="52" t="s">
        <v>33</v>
      </c>
      <c r="B21" s="4">
        <v>903</v>
      </c>
      <c r="C21" s="4">
        <v>466</v>
      </c>
      <c r="D21" s="4">
        <v>437</v>
      </c>
      <c r="E21" s="53" t="s">
        <v>34</v>
      </c>
      <c r="F21" s="4">
        <v>1793</v>
      </c>
      <c r="G21" s="4">
        <v>901</v>
      </c>
      <c r="H21" s="4">
        <v>892</v>
      </c>
    </row>
    <row r="22" spans="1:8" ht="9.75" customHeight="1">
      <c r="A22" s="52" t="s">
        <v>35</v>
      </c>
      <c r="B22" s="4">
        <v>940</v>
      </c>
      <c r="C22" s="4">
        <v>468</v>
      </c>
      <c r="D22" s="4">
        <v>472</v>
      </c>
      <c r="E22" s="53" t="s">
        <v>36</v>
      </c>
      <c r="F22" s="4">
        <v>1851</v>
      </c>
      <c r="G22" s="4">
        <v>908</v>
      </c>
      <c r="H22" s="4">
        <v>943</v>
      </c>
    </row>
    <row r="23" spans="1:8" ht="9.75" customHeight="1">
      <c r="A23" s="52" t="s">
        <v>37</v>
      </c>
      <c r="B23" s="4">
        <v>920</v>
      </c>
      <c r="C23" s="4">
        <v>489</v>
      </c>
      <c r="D23" s="4">
        <v>431</v>
      </c>
      <c r="E23" s="53" t="s">
        <v>38</v>
      </c>
      <c r="F23" s="4">
        <v>1897</v>
      </c>
      <c r="G23" s="4">
        <v>945</v>
      </c>
      <c r="H23" s="4">
        <v>952</v>
      </c>
    </row>
    <row r="24" spans="1:8" ht="9.75" customHeight="1">
      <c r="A24" s="52" t="s">
        <v>39</v>
      </c>
      <c r="B24" s="4">
        <v>955</v>
      </c>
      <c r="C24" s="4">
        <v>499</v>
      </c>
      <c r="D24" s="4">
        <v>456</v>
      </c>
      <c r="E24" s="53" t="s">
        <v>40</v>
      </c>
      <c r="F24" s="4">
        <v>1890</v>
      </c>
      <c r="G24" s="4">
        <v>934</v>
      </c>
      <c r="H24" s="4">
        <v>956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5163</v>
      </c>
      <c r="C26" s="4">
        <f>SUM(C27:C31)</f>
        <v>2662</v>
      </c>
      <c r="D26" s="4">
        <f>SUM(D27:D31)</f>
        <v>2501</v>
      </c>
      <c r="E26" s="52" t="s">
        <v>42</v>
      </c>
      <c r="F26" s="4">
        <f>SUM(F27:F31)</f>
        <v>6963</v>
      </c>
      <c r="G26" s="4">
        <f>SUM(G27:G31)</f>
        <v>3457</v>
      </c>
      <c r="H26" s="4">
        <f>SUM(H27:H31)</f>
        <v>3506</v>
      </c>
    </row>
    <row r="27" spans="1:8" ht="9.75" customHeight="1">
      <c r="A27" s="52" t="s">
        <v>43</v>
      </c>
      <c r="B27" s="4">
        <v>1037</v>
      </c>
      <c r="C27" s="4">
        <v>533</v>
      </c>
      <c r="D27" s="4">
        <v>504</v>
      </c>
      <c r="E27" s="53" t="s">
        <v>44</v>
      </c>
      <c r="F27" s="4">
        <v>1806</v>
      </c>
      <c r="G27" s="4">
        <v>926</v>
      </c>
      <c r="H27" s="4">
        <v>880</v>
      </c>
    </row>
    <row r="28" spans="1:8" ht="9.75" customHeight="1">
      <c r="A28" s="52" t="s">
        <v>45</v>
      </c>
      <c r="B28" s="4">
        <v>1015</v>
      </c>
      <c r="C28" s="4">
        <v>494</v>
      </c>
      <c r="D28" s="4">
        <v>521</v>
      </c>
      <c r="E28" s="53" t="s">
        <v>46</v>
      </c>
      <c r="F28" s="4">
        <v>1266</v>
      </c>
      <c r="G28" s="4">
        <v>638</v>
      </c>
      <c r="H28" s="4">
        <v>628</v>
      </c>
    </row>
    <row r="29" spans="1:8" ht="9.75" customHeight="1">
      <c r="A29" s="52" t="s">
        <v>47</v>
      </c>
      <c r="B29" s="4">
        <v>981</v>
      </c>
      <c r="C29" s="4">
        <v>514</v>
      </c>
      <c r="D29" s="4">
        <v>467</v>
      </c>
      <c r="E29" s="53" t="s">
        <v>48</v>
      </c>
      <c r="F29" s="4">
        <v>1188</v>
      </c>
      <c r="G29" s="4">
        <v>580</v>
      </c>
      <c r="H29" s="4">
        <v>608</v>
      </c>
    </row>
    <row r="30" spans="1:8" ht="9.75" customHeight="1">
      <c r="A30" s="52" t="s">
        <v>49</v>
      </c>
      <c r="B30" s="4">
        <v>1017</v>
      </c>
      <c r="C30" s="4">
        <v>550</v>
      </c>
      <c r="D30" s="4">
        <v>467</v>
      </c>
      <c r="E30" s="53" t="s">
        <v>50</v>
      </c>
      <c r="F30" s="4">
        <v>1424</v>
      </c>
      <c r="G30" s="4">
        <v>685</v>
      </c>
      <c r="H30" s="4">
        <v>739</v>
      </c>
    </row>
    <row r="31" spans="1:8" ht="9.75" customHeight="1">
      <c r="A31" s="52" t="s">
        <v>51</v>
      </c>
      <c r="B31" s="4">
        <v>1113</v>
      </c>
      <c r="C31" s="4">
        <v>571</v>
      </c>
      <c r="D31" s="4">
        <v>542</v>
      </c>
      <c r="E31" s="53" t="s">
        <v>52</v>
      </c>
      <c r="F31" s="4">
        <v>1279</v>
      </c>
      <c r="G31" s="4">
        <v>628</v>
      </c>
      <c r="H31" s="4">
        <v>651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5356</v>
      </c>
      <c r="C33" s="4">
        <f>SUM(C34:C38)</f>
        <v>3031</v>
      </c>
      <c r="D33" s="4">
        <f>SUM(D34:D38)</f>
        <v>2325</v>
      </c>
      <c r="E33" s="52" t="s">
        <v>54</v>
      </c>
      <c r="F33" s="4">
        <f>SUM(F34:F38)</f>
        <v>4810</v>
      </c>
      <c r="G33" s="4">
        <f>SUM(G34:G38)</f>
        <v>2377</v>
      </c>
      <c r="H33" s="4">
        <f>SUM(H34:H38)</f>
        <v>2433</v>
      </c>
    </row>
    <row r="34" spans="1:8" ht="9.75" customHeight="1">
      <c r="A34" s="52" t="s">
        <v>55</v>
      </c>
      <c r="B34" s="4">
        <v>1144</v>
      </c>
      <c r="C34" s="4">
        <v>668</v>
      </c>
      <c r="D34" s="4">
        <v>476</v>
      </c>
      <c r="E34" s="53" t="s">
        <v>56</v>
      </c>
      <c r="F34" s="4">
        <v>1213</v>
      </c>
      <c r="G34" s="4">
        <v>622</v>
      </c>
      <c r="H34" s="4">
        <v>591</v>
      </c>
    </row>
    <row r="35" spans="1:8" ht="9.75" customHeight="1">
      <c r="A35" s="52" t="s">
        <v>57</v>
      </c>
      <c r="B35" s="4">
        <v>1109</v>
      </c>
      <c r="C35" s="4">
        <v>586</v>
      </c>
      <c r="D35" s="4">
        <v>523</v>
      </c>
      <c r="E35" s="53" t="s">
        <v>58</v>
      </c>
      <c r="F35" s="4">
        <v>1060</v>
      </c>
      <c r="G35" s="4">
        <v>532</v>
      </c>
      <c r="H35" s="4">
        <v>528</v>
      </c>
    </row>
    <row r="36" spans="1:8" ht="9.75" customHeight="1">
      <c r="A36" s="52" t="s">
        <v>59</v>
      </c>
      <c r="B36" s="4">
        <v>1047</v>
      </c>
      <c r="C36" s="4">
        <v>574</v>
      </c>
      <c r="D36" s="4">
        <v>473</v>
      </c>
      <c r="E36" s="53" t="s">
        <v>60</v>
      </c>
      <c r="F36" s="4">
        <v>953</v>
      </c>
      <c r="G36" s="4">
        <v>473</v>
      </c>
      <c r="H36" s="4">
        <v>480</v>
      </c>
    </row>
    <row r="37" spans="1:8" ht="9.75" customHeight="1">
      <c r="A37" s="52" t="s">
        <v>61</v>
      </c>
      <c r="B37" s="4">
        <v>1042</v>
      </c>
      <c r="C37" s="4">
        <v>595</v>
      </c>
      <c r="D37" s="4">
        <v>447</v>
      </c>
      <c r="E37" s="53" t="s">
        <v>62</v>
      </c>
      <c r="F37" s="4">
        <v>785</v>
      </c>
      <c r="G37" s="4">
        <v>358</v>
      </c>
      <c r="H37" s="4">
        <v>427</v>
      </c>
    </row>
    <row r="38" spans="1:8" ht="9.75" customHeight="1">
      <c r="A38" s="52" t="s">
        <v>63</v>
      </c>
      <c r="B38" s="4">
        <v>1014</v>
      </c>
      <c r="C38" s="4">
        <v>608</v>
      </c>
      <c r="D38" s="4">
        <v>406</v>
      </c>
      <c r="E38" s="53" t="s">
        <v>64</v>
      </c>
      <c r="F38" s="4">
        <v>799</v>
      </c>
      <c r="G38" s="4">
        <v>392</v>
      </c>
      <c r="H38" s="4">
        <v>407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5416</v>
      </c>
      <c r="C40" s="4">
        <f>SUM(C41:C45)</f>
        <v>3128</v>
      </c>
      <c r="D40" s="4">
        <f>SUM(D41:D45)</f>
        <v>2288</v>
      </c>
      <c r="E40" s="52" t="s">
        <v>66</v>
      </c>
      <c r="F40" s="4">
        <f>SUM(F41:F45)</f>
        <v>3351</v>
      </c>
      <c r="G40" s="4">
        <f>SUM(G41:G45)</f>
        <v>1472</v>
      </c>
      <c r="H40" s="4">
        <f>SUM(H41:H45)</f>
        <v>1879</v>
      </c>
    </row>
    <row r="41" spans="1:8" ht="9.75" customHeight="1">
      <c r="A41" s="52" t="s">
        <v>67</v>
      </c>
      <c r="B41" s="4">
        <v>1085</v>
      </c>
      <c r="C41" s="4">
        <v>621</v>
      </c>
      <c r="D41" s="4">
        <v>464</v>
      </c>
      <c r="E41" s="53" t="s">
        <v>68</v>
      </c>
      <c r="F41" s="4">
        <v>751</v>
      </c>
      <c r="G41" s="4">
        <v>337</v>
      </c>
      <c r="H41" s="4">
        <v>414</v>
      </c>
    </row>
    <row r="42" spans="1:8" ht="9.75" customHeight="1">
      <c r="A42" s="52" t="s">
        <v>69</v>
      </c>
      <c r="B42" s="4">
        <v>1066</v>
      </c>
      <c r="C42" s="4">
        <v>645</v>
      </c>
      <c r="D42" s="4">
        <v>421</v>
      </c>
      <c r="E42" s="53" t="s">
        <v>70</v>
      </c>
      <c r="F42" s="4">
        <v>735</v>
      </c>
      <c r="G42" s="4">
        <v>309</v>
      </c>
      <c r="H42" s="4">
        <v>426</v>
      </c>
    </row>
    <row r="43" spans="1:8" ht="9.75" customHeight="1">
      <c r="A43" s="52" t="s">
        <v>71</v>
      </c>
      <c r="B43" s="4">
        <v>1061</v>
      </c>
      <c r="C43" s="4">
        <v>610</v>
      </c>
      <c r="D43" s="4">
        <v>451</v>
      </c>
      <c r="E43" s="53" t="s">
        <v>72</v>
      </c>
      <c r="F43" s="4">
        <v>674</v>
      </c>
      <c r="G43" s="4">
        <v>314</v>
      </c>
      <c r="H43" s="4">
        <v>360</v>
      </c>
    </row>
    <row r="44" spans="1:8" ht="9.75" customHeight="1">
      <c r="A44" s="52" t="s">
        <v>73</v>
      </c>
      <c r="B44" s="4">
        <v>1086</v>
      </c>
      <c r="C44" s="4">
        <v>625</v>
      </c>
      <c r="D44" s="4">
        <v>461</v>
      </c>
      <c r="E44" s="53" t="s">
        <v>74</v>
      </c>
      <c r="F44" s="4">
        <v>614</v>
      </c>
      <c r="G44" s="4">
        <v>272</v>
      </c>
      <c r="H44" s="4">
        <v>342</v>
      </c>
    </row>
    <row r="45" spans="1:8" ht="9.75" customHeight="1">
      <c r="A45" s="52" t="s">
        <v>75</v>
      </c>
      <c r="B45" s="4">
        <v>1118</v>
      </c>
      <c r="C45" s="4">
        <v>627</v>
      </c>
      <c r="D45" s="4">
        <v>491</v>
      </c>
      <c r="E45" s="53" t="s">
        <v>76</v>
      </c>
      <c r="F45" s="4">
        <v>577</v>
      </c>
      <c r="G45" s="4">
        <v>240</v>
      </c>
      <c r="H45" s="4">
        <v>337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5995</v>
      </c>
      <c r="C47" s="4">
        <f>SUM(C48:C52)</f>
        <v>3265</v>
      </c>
      <c r="D47" s="4">
        <f>SUM(D48:D52)</f>
        <v>2730</v>
      </c>
      <c r="E47" s="52" t="s">
        <v>78</v>
      </c>
      <c r="F47" s="4">
        <f>SUM(F48:F52)</f>
        <v>2178</v>
      </c>
      <c r="G47" s="4">
        <f>SUM(G48:G52)</f>
        <v>690</v>
      </c>
      <c r="H47" s="4">
        <f>SUM(H48:H52)</f>
        <v>1488</v>
      </c>
    </row>
    <row r="48" spans="1:8" ht="9.75" customHeight="1">
      <c r="A48" s="52" t="s">
        <v>79</v>
      </c>
      <c r="B48" s="4">
        <v>1134</v>
      </c>
      <c r="C48" s="4">
        <v>621</v>
      </c>
      <c r="D48" s="4">
        <v>513</v>
      </c>
      <c r="E48" s="53" t="s">
        <v>80</v>
      </c>
      <c r="F48" s="4">
        <v>551</v>
      </c>
      <c r="G48" s="4">
        <v>199</v>
      </c>
      <c r="H48" s="4">
        <v>352</v>
      </c>
    </row>
    <row r="49" spans="1:8" ht="9.75" customHeight="1">
      <c r="A49" s="52" t="s">
        <v>81</v>
      </c>
      <c r="B49" s="4">
        <v>1188</v>
      </c>
      <c r="C49" s="4">
        <v>633</v>
      </c>
      <c r="D49" s="4">
        <v>555</v>
      </c>
      <c r="E49" s="53" t="s">
        <v>82</v>
      </c>
      <c r="F49" s="4">
        <v>453</v>
      </c>
      <c r="G49" s="4">
        <v>146</v>
      </c>
      <c r="H49" s="4">
        <v>307</v>
      </c>
    </row>
    <row r="50" spans="1:8" ht="9.75" customHeight="1">
      <c r="A50" s="52" t="s">
        <v>83</v>
      </c>
      <c r="B50" s="4">
        <v>1250</v>
      </c>
      <c r="C50" s="4">
        <v>726</v>
      </c>
      <c r="D50" s="4">
        <v>524</v>
      </c>
      <c r="E50" s="53" t="s">
        <v>84</v>
      </c>
      <c r="F50" s="4">
        <v>393</v>
      </c>
      <c r="G50" s="4">
        <v>114</v>
      </c>
      <c r="H50" s="4">
        <v>279</v>
      </c>
    </row>
    <row r="51" spans="1:8" ht="9.75" customHeight="1">
      <c r="A51" s="52" t="s">
        <v>85</v>
      </c>
      <c r="B51" s="4">
        <v>1217</v>
      </c>
      <c r="C51" s="4">
        <v>651</v>
      </c>
      <c r="D51" s="4">
        <v>566</v>
      </c>
      <c r="E51" s="53" t="s">
        <v>86</v>
      </c>
      <c r="F51" s="4">
        <v>418</v>
      </c>
      <c r="G51" s="4">
        <v>129</v>
      </c>
      <c r="H51" s="4">
        <v>289</v>
      </c>
    </row>
    <row r="52" spans="1:8" ht="9.75" customHeight="1">
      <c r="A52" s="52" t="s">
        <v>87</v>
      </c>
      <c r="B52" s="4">
        <v>1206</v>
      </c>
      <c r="C52" s="4">
        <v>634</v>
      </c>
      <c r="D52" s="4">
        <v>572</v>
      </c>
      <c r="E52" s="53" t="s">
        <v>88</v>
      </c>
      <c r="F52" s="4">
        <v>363</v>
      </c>
      <c r="G52" s="4">
        <v>102</v>
      </c>
      <c r="H52" s="4">
        <v>261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6564</v>
      </c>
      <c r="C54" s="4">
        <f>SUM(C55:C59)</f>
        <v>3623</v>
      </c>
      <c r="D54" s="4">
        <f>SUM(D55:D59)</f>
        <v>2941</v>
      </c>
      <c r="E54" s="52" t="s">
        <v>90</v>
      </c>
      <c r="F54" s="4">
        <f>SUM(F55:F59)</f>
        <v>1083</v>
      </c>
      <c r="G54" s="4">
        <f>SUM(G55:G59)</f>
        <v>277</v>
      </c>
      <c r="H54" s="4">
        <f>SUM(H55:H59)</f>
        <v>806</v>
      </c>
    </row>
    <row r="55" spans="1:8" ht="9.75" customHeight="1">
      <c r="A55" s="52" t="s">
        <v>91</v>
      </c>
      <c r="B55" s="4">
        <v>1194</v>
      </c>
      <c r="C55" s="4">
        <v>669</v>
      </c>
      <c r="D55" s="4">
        <v>525</v>
      </c>
      <c r="E55" s="53" t="s">
        <v>92</v>
      </c>
      <c r="F55" s="4">
        <v>302</v>
      </c>
      <c r="G55" s="4">
        <v>84</v>
      </c>
      <c r="H55" s="4">
        <v>218</v>
      </c>
    </row>
    <row r="56" spans="1:8" ht="9.75" customHeight="1">
      <c r="A56" s="52" t="s">
        <v>93</v>
      </c>
      <c r="B56" s="4">
        <v>1283</v>
      </c>
      <c r="C56" s="4">
        <v>699</v>
      </c>
      <c r="D56" s="4">
        <v>584</v>
      </c>
      <c r="E56" s="53" t="s">
        <v>94</v>
      </c>
      <c r="F56" s="4">
        <v>255</v>
      </c>
      <c r="G56" s="4">
        <v>66</v>
      </c>
      <c r="H56" s="4">
        <v>189</v>
      </c>
    </row>
    <row r="57" spans="1:8" ht="9.75" customHeight="1">
      <c r="A57" s="52" t="s">
        <v>95</v>
      </c>
      <c r="B57" s="4">
        <v>1348</v>
      </c>
      <c r="C57" s="4">
        <v>753</v>
      </c>
      <c r="D57" s="4">
        <v>595</v>
      </c>
      <c r="E57" s="53" t="s">
        <v>96</v>
      </c>
      <c r="F57" s="4">
        <v>226</v>
      </c>
      <c r="G57" s="4">
        <v>49</v>
      </c>
      <c r="H57" s="4">
        <v>177</v>
      </c>
    </row>
    <row r="58" spans="1:8" ht="9.75" customHeight="1">
      <c r="A58" s="52" t="s">
        <v>97</v>
      </c>
      <c r="B58" s="4">
        <v>1336</v>
      </c>
      <c r="C58" s="4">
        <v>716</v>
      </c>
      <c r="D58" s="4">
        <v>620</v>
      </c>
      <c r="E58" s="53" t="s">
        <v>98</v>
      </c>
      <c r="F58" s="4">
        <v>179</v>
      </c>
      <c r="G58" s="4">
        <v>50</v>
      </c>
      <c r="H58" s="4">
        <v>129</v>
      </c>
    </row>
    <row r="59" spans="1:8" ht="9.75" customHeight="1">
      <c r="A59" s="52" t="s">
        <v>99</v>
      </c>
      <c r="B59" s="4">
        <v>1403</v>
      </c>
      <c r="C59" s="4">
        <v>786</v>
      </c>
      <c r="D59" s="4">
        <v>617</v>
      </c>
      <c r="E59" s="53" t="s">
        <v>100</v>
      </c>
      <c r="F59" s="4">
        <v>121</v>
      </c>
      <c r="G59" s="4">
        <v>28</v>
      </c>
      <c r="H59" s="4">
        <v>93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7954</v>
      </c>
      <c r="C61" s="4">
        <f>SUM(C62:C66)</f>
        <v>4281</v>
      </c>
      <c r="D61" s="4">
        <f>SUM(D62:D66)</f>
        <v>3673</v>
      </c>
      <c r="E61" s="52" t="s">
        <v>102</v>
      </c>
      <c r="F61" s="4">
        <f>SUM(F62:F66)</f>
        <v>327</v>
      </c>
      <c r="G61" s="4">
        <f>SUM(G62:G66)</f>
        <v>55</v>
      </c>
      <c r="H61" s="4">
        <f>SUM(H62:H66)</f>
        <v>272</v>
      </c>
    </row>
    <row r="62" spans="1:8" ht="9.75" customHeight="1">
      <c r="A62" s="53" t="s">
        <v>103</v>
      </c>
      <c r="B62" s="4">
        <v>1412</v>
      </c>
      <c r="C62" s="4">
        <v>767</v>
      </c>
      <c r="D62" s="4">
        <v>645</v>
      </c>
      <c r="E62" s="53" t="s">
        <v>104</v>
      </c>
      <c r="F62" s="4">
        <v>119</v>
      </c>
      <c r="G62" s="4">
        <v>23</v>
      </c>
      <c r="H62" s="4">
        <v>96</v>
      </c>
    </row>
    <row r="63" spans="1:8" ht="9.75" customHeight="1">
      <c r="A63" s="53" t="s">
        <v>105</v>
      </c>
      <c r="B63" s="4">
        <v>1549</v>
      </c>
      <c r="C63" s="4">
        <v>831</v>
      </c>
      <c r="D63" s="4">
        <v>718</v>
      </c>
      <c r="E63" s="53" t="s">
        <v>106</v>
      </c>
      <c r="F63" s="4">
        <v>82</v>
      </c>
      <c r="G63" s="4">
        <v>18</v>
      </c>
      <c r="H63" s="4">
        <v>64</v>
      </c>
    </row>
    <row r="64" spans="1:8" ht="9.75" customHeight="1">
      <c r="A64" s="53" t="s">
        <v>107</v>
      </c>
      <c r="B64" s="4">
        <v>1632</v>
      </c>
      <c r="C64" s="4">
        <v>860</v>
      </c>
      <c r="D64" s="4">
        <v>772</v>
      </c>
      <c r="E64" s="53" t="s">
        <v>108</v>
      </c>
      <c r="F64" s="4">
        <v>66</v>
      </c>
      <c r="G64" s="4">
        <v>4</v>
      </c>
      <c r="H64" s="4">
        <v>62</v>
      </c>
    </row>
    <row r="65" spans="1:8" ht="9.75" customHeight="1">
      <c r="A65" s="53" t="s">
        <v>109</v>
      </c>
      <c r="B65" s="4">
        <v>1731</v>
      </c>
      <c r="C65" s="4">
        <v>953</v>
      </c>
      <c r="D65" s="4">
        <v>778</v>
      </c>
      <c r="E65" s="53" t="s">
        <v>110</v>
      </c>
      <c r="F65" s="4">
        <v>31</v>
      </c>
      <c r="G65" s="4">
        <v>3</v>
      </c>
      <c r="H65" s="4">
        <v>28</v>
      </c>
    </row>
    <row r="66" spans="1:8" ht="9.75" customHeight="1">
      <c r="A66" s="53" t="s">
        <v>111</v>
      </c>
      <c r="B66" s="4">
        <v>1630</v>
      </c>
      <c r="C66" s="4">
        <v>870</v>
      </c>
      <c r="D66" s="4">
        <v>760</v>
      </c>
      <c r="E66" s="53" t="s">
        <v>112</v>
      </c>
      <c r="F66" s="4">
        <v>29</v>
      </c>
      <c r="G66" s="4">
        <v>7</v>
      </c>
      <c r="H66" s="4">
        <v>22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7739</v>
      </c>
      <c r="C68" s="4">
        <f>SUM(C69:C73)</f>
        <v>4143</v>
      </c>
      <c r="D68" s="4">
        <f>SUM(D69:D73)</f>
        <v>3596</v>
      </c>
      <c r="E68" s="52" t="s">
        <v>114</v>
      </c>
      <c r="F68" s="4">
        <v>43</v>
      </c>
      <c r="G68" s="4">
        <v>7</v>
      </c>
      <c r="H68" s="4">
        <v>36</v>
      </c>
    </row>
    <row r="69" spans="1:8" ht="9.75" customHeight="1">
      <c r="A69" s="53" t="s">
        <v>115</v>
      </c>
      <c r="B69" s="4">
        <v>1646</v>
      </c>
      <c r="C69" s="4">
        <v>887</v>
      </c>
      <c r="D69" s="4">
        <v>759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1558</v>
      </c>
      <c r="C70" s="4">
        <v>848</v>
      </c>
      <c r="D70" s="4">
        <v>710</v>
      </c>
      <c r="E70" s="52" t="s">
        <v>117</v>
      </c>
      <c r="F70" s="4">
        <v>537</v>
      </c>
      <c r="G70" s="4">
        <v>363</v>
      </c>
      <c r="H70" s="4">
        <v>174</v>
      </c>
    </row>
    <row r="71" spans="1:8" ht="9.75" customHeight="1">
      <c r="A71" s="53" t="s">
        <v>118</v>
      </c>
      <c r="B71" s="4">
        <v>1558</v>
      </c>
      <c r="C71" s="4">
        <v>810</v>
      </c>
      <c r="D71" s="4">
        <v>748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1493</v>
      </c>
      <c r="C72" s="4">
        <v>813</v>
      </c>
      <c r="D72" s="4">
        <v>680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1484</v>
      </c>
      <c r="C73" s="4">
        <v>785</v>
      </c>
      <c r="D73" s="4">
        <v>699</v>
      </c>
      <c r="E73" s="53" t="s">
        <v>128</v>
      </c>
      <c r="F73" s="4">
        <v>12615</v>
      </c>
      <c r="G73" s="4">
        <v>6518</v>
      </c>
      <c r="H73" s="4">
        <v>6097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12.1</v>
      </c>
      <c r="G74" s="5">
        <v>12.1</v>
      </c>
      <c r="H74" s="5">
        <v>12</v>
      </c>
    </row>
    <row r="75" spans="1:8" ht="9.75" customHeight="1">
      <c r="A75" s="52" t="s">
        <v>121</v>
      </c>
      <c r="B75" s="4">
        <f>SUM(B76:B80)</f>
        <v>6668</v>
      </c>
      <c r="C75" s="4">
        <f>SUM(C76:C80)</f>
        <v>3526</v>
      </c>
      <c r="D75" s="4">
        <f>SUM(D76:D80)</f>
        <v>3142</v>
      </c>
      <c r="E75" s="53" t="s">
        <v>129</v>
      </c>
      <c r="F75" s="4">
        <v>64215</v>
      </c>
      <c r="G75" s="4">
        <v>34370</v>
      </c>
      <c r="H75" s="4">
        <v>29845</v>
      </c>
    </row>
    <row r="76" spans="1:8" ht="9.75" customHeight="1">
      <c r="A76" s="53" t="s">
        <v>122</v>
      </c>
      <c r="B76" s="4">
        <v>1528</v>
      </c>
      <c r="C76" s="4">
        <v>835</v>
      </c>
      <c r="D76" s="4">
        <v>693</v>
      </c>
      <c r="E76" s="52" t="s">
        <v>190</v>
      </c>
      <c r="F76" s="5">
        <v>61.4</v>
      </c>
      <c r="G76" s="5">
        <v>64</v>
      </c>
      <c r="H76" s="5">
        <v>58.6</v>
      </c>
    </row>
    <row r="77" spans="1:8" ht="9.75" customHeight="1">
      <c r="A77" s="53" t="s">
        <v>123</v>
      </c>
      <c r="B77" s="4">
        <v>1203</v>
      </c>
      <c r="C77" s="4">
        <v>629</v>
      </c>
      <c r="D77" s="4">
        <v>574</v>
      </c>
      <c r="E77" s="52" t="s">
        <v>130</v>
      </c>
      <c r="F77" s="4">
        <v>27769</v>
      </c>
      <c r="G77" s="4">
        <v>12822</v>
      </c>
      <c r="H77" s="4">
        <v>14947</v>
      </c>
    </row>
    <row r="78" spans="1:8" ht="9.75" customHeight="1">
      <c r="A78" s="53" t="s">
        <v>124</v>
      </c>
      <c r="B78" s="4">
        <v>1408</v>
      </c>
      <c r="C78" s="4">
        <v>762</v>
      </c>
      <c r="D78" s="4">
        <v>646</v>
      </c>
      <c r="E78" s="52" t="s">
        <v>190</v>
      </c>
      <c r="F78" s="5">
        <v>26.5</v>
      </c>
      <c r="G78" s="5">
        <v>23.9</v>
      </c>
      <c r="H78" s="5">
        <v>29.4</v>
      </c>
    </row>
    <row r="79" spans="1:8" ht="9.75" customHeight="1">
      <c r="A79" s="53" t="s">
        <v>125</v>
      </c>
      <c r="B79" s="4">
        <v>1320</v>
      </c>
      <c r="C79" s="4">
        <v>677</v>
      </c>
      <c r="D79" s="4">
        <v>643</v>
      </c>
      <c r="E79" s="52" t="s">
        <v>208</v>
      </c>
      <c r="F79" s="4">
        <v>11792</v>
      </c>
      <c r="G79" s="4">
        <v>4878</v>
      </c>
      <c r="H79" s="4">
        <v>6914</v>
      </c>
    </row>
    <row r="80" spans="1:8" ht="9.75" customHeight="1">
      <c r="A80" s="53" t="s">
        <v>126</v>
      </c>
      <c r="B80" s="4">
        <v>1209</v>
      </c>
      <c r="C80" s="4">
        <v>623</v>
      </c>
      <c r="D80" s="4">
        <v>586</v>
      </c>
      <c r="E80" s="52" t="s">
        <v>190</v>
      </c>
      <c r="F80" s="5">
        <v>11.3</v>
      </c>
      <c r="G80" s="5">
        <v>9.1</v>
      </c>
      <c r="H80" s="5">
        <v>13.6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46.3</v>
      </c>
      <c r="G82" s="6">
        <v>44.9</v>
      </c>
      <c r="H82" s="6">
        <v>47.9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&amp;C&amp;--56-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245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14624</v>
      </c>
      <c r="C3" s="2">
        <f>SUM(C5,C12,C19,C26,C33,C40,C47,C54,C61,C68,C75,G5,G12,G19,G26,G33,G40,G47,G54,G61,G70,G68)</f>
        <v>7312</v>
      </c>
      <c r="D3" s="2">
        <f>SUM(D5,D12,D19,D26,D33,D40,D47,D54,D61,D68,D75,H5,H12,H19,H26,H33,H40,H47,H54,H61,H70,H68)</f>
        <v>7312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350</v>
      </c>
      <c r="C5" s="4">
        <f>SUM(C6:C10)</f>
        <v>184</v>
      </c>
      <c r="D5" s="4">
        <f>SUM(D6:D10)</f>
        <v>166</v>
      </c>
      <c r="E5" s="52" t="s">
        <v>6</v>
      </c>
      <c r="F5" s="4">
        <f>SUM(F6:F10)</f>
        <v>952</v>
      </c>
      <c r="G5" s="4">
        <f>SUM(G6:G10)</f>
        <v>475</v>
      </c>
      <c r="H5" s="4">
        <f>SUM(H6:H10)</f>
        <v>477</v>
      </c>
    </row>
    <row r="6" spans="1:8" ht="9.75" customHeight="1">
      <c r="A6" s="53" t="s">
        <v>7</v>
      </c>
      <c r="B6" s="4">
        <v>36</v>
      </c>
      <c r="C6" s="4">
        <v>19</v>
      </c>
      <c r="D6" s="4">
        <v>17</v>
      </c>
      <c r="E6" s="53" t="s">
        <v>8</v>
      </c>
      <c r="F6" s="4">
        <v>157</v>
      </c>
      <c r="G6" s="4">
        <v>74</v>
      </c>
      <c r="H6" s="4">
        <v>83</v>
      </c>
    </row>
    <row r="7" spans="1:8" ht="9.75" customHeight="1">
      <c r="A7" s="53" t="s">
        <v>9</v>
      </c>
      <c r="B7" s="4">
        <v>74</v>
      </c>
      <c r="C7" s="4">
        <v>38</v>
      </c>
      <c r="D7" s="4">
        <v>36</v>
      </c>
      <c r="E7" s="53" t="s">
        <v>10</v>
      </c>
      <c r="F7" s="4">
        <v>179</v>
      </c>
      <c r="G7" s="4">
        <v>90</v>
      </c>
      <c r="H7" s="4">
        <v>89</v>
      </c>
    </row>
    <row r="8" spans="1:8" ht="9.75" customHeight="1">
      <c r="A8" s="53" t="s">
        <v>11</v>
      </c>
      <c r="B8" s="4">
        <v>67</v>
      </c>
      <c r="C8" s="4">
        <v>36</v>
      </c>
      <c r="D8" s="4">
        <v>31</v>
      </c>
      <c r="E8" s="53" t="s">
        <v>12</v>
      </c>
      <c r="F8" s="4">
        <v>182</v>
      </c>
      <c r="G8" s="4">
        <v>92</v>
      </c>
      <c r="H8" s="4">
        <v>90</v>
      </c>
    </row>
    <row r="9" spans="1:8" ht="9.75" customHeight="1">
      <c r="A9" s="53" t="s">
        <v>13</v>
      </c>
      <c r="B9" s="4">
        <v>82</v>
      </c>
      <c r="C9" s="4">
        <v>43</v>
      </c>
      <c r="D9" s="4">
        <v>39</v>
      </c>
      <c r="E9" s="53" t="s">
        <v>14</v>
      </c>
      <c r="F9" s="4">
        <v>217</v>
      </c>
      <c r="G9" s="4">
        <v>106</v>
      </c>
      <c r="H9" s="4">
        <v>111</v>
      </c>
    </row>
    <row r="10" spans="1:8" ht="9.75" customHeight="1">
      <c r="A10" s="53" t="s">
        <v>15</v>
      </c>
      <c r="B10" s="4">
        <v>91</v>
      </c>
      <c r="C10" s="4">
        <v>48</v>
      </c>
      <c r="D10" s="4">
        <v>43</v>
      </c>
      <c r="E10" s="53" t="s">
        <v>16</v>
      </c>
      <c r="F10" s="4">
        <v>217</v>
      </c>
      <c r="G10" s="4">
        <v>113</v>
      </c>
      <c r="H10" s="4">
        <v>104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545</v>
      </c>
      <c r="C12" s="4">
        <f>SUM(C13:C17)</f>
        <v>287</v>
      </c>
      <c r="D12" s="4">
        <f>SUM(D13:D17)</f>
        <v>258</v>
      </c>
      <c r="E12" s="52" t="s">
        <v>18</v>
      </c>
      <c r="F12" s="4">
        <f>SUM(F13:F17)</f>
        <v>1235</v>
      </c>
      <c r="G12" s="4">
        <f>SUM(G13:G17)</f>
        <v>642</v>
      </c>
      <c r="H12" s="4">
        <f>SUM(H13:H17)</f>
        <v>593</v>
      </c>
    </row>
    <row r="13" spans="1:8" ht="9.75" customHeight="1">
      <c r="A13" s="53" t="s">
        <v>19</v>
      </c>
      <c r="B13" s="4">
        <v>94</v>
      </c>
      <c r="C13" s="4">
        <v>45</v>
      </c>
      <c r="D13" s="4">
        <v>49</v>
      </c>
      <c r="E13" s="53" t="s">
        <v>20</v>
      </c>
      <c r="F13" s="4">
        <v>224</v>
      </c>
      <c r="G13" s="4">
        <v>116</v>
      </c>
      <c r="H13" s="4">
        <v>108</v>
      </c>
    </row>
    <row r="14" spans="1:8" ht="9.75" customHeight="1">
      <c r="A14" s="53" t="s">
        <v>21</v>
      </c>
      <c r="B14" s="4">
        <v>96</v>
      </c>
      <c r="C14" s="4">
        <v>48</v>
      </c>
      <c r="D14" s="4">
        <v>48</v>
      </c>
      <c r="E14" s="53" t="s">
        <v>22</v>
      </c>
      <c r="F14" s="4">
        <v>233</v>
      </c>
      <c r="G14" s="4">
        <v>115</v>
      </c>
      <c r="H14" s="4">
        <v>118</v>
      </c>
    </row>
    <row r="15" spans="1:8" ht="9.75" customHeight="1">
      <c r="A15" s="53" t="s">
        <v>23</v>
      </c>
      <c r="B15" s="4">
        <v>125</v>
      </c>
      <c r="C15" s="4">
        <v>70</v>
      </c>
      <c r="D15" s="4">
        <v>55</v>
      </c>
      <c r="E15" s="53" t="s">
        <v>24</v>
      </c>
      <c r="F15" s="4">
        <v>242</v>
      </c>
      <c r="G15" s="4">
        <v>125</v>
      </c>
      <c r="H15" s="4">
        <v>117</v>
      </c>
    </row>
    <row r="16" spans="1:8" ht="9.75" customHeight="1">
      <c r="A16" s="53" t="s">
        <v>25</v>
      </c>
      <c r="B16" s="4">
        <v>111</v>
      </c>
      <c r="C16" s="4">
        <v>57</v>
      </c>
      <c r="D16" s="4">
        <v>54</v>
      </c>
      <c r="E16" s="53" t="s">
        <v>26</v>
      </c>
      <c r="F16" s="4">
        <v>275</v>
      </c>
      <c r="G16" s="4">
        <v>147</v>
      </c>
      <c r="H16" s="4">
        <v>128</v>
      </c>
    </row>
    <row r="17" spans="1:8" ht="9.75" customHeight="1">
      <c r="A17" s="53" t="s">
        <v>27</v>
      </c>
      <c r="B17" s="4">
        <v>119</v>
      </c>
      <c r="C17" s="4">
        <v>67</v>
      </c>
      <c r="D17" s="4">
        <v>52</v>
      </c>
      <c r="E17" s="53" t="s">
        <v>28</v>
      </c>
      <c r="F17" s="4">
        <v>261</v>
      </c>
      <c r="G17" s="4">
        <v>139</v>
      </c>
      <c r="H17" s="4">
        <v>122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621</v>
      </c>
      <c r="C19" s="4">
        <f>SUM(C20:C24)</f>
        <v>311</v>
      </c>
      <c r="D19" s="4">
        <f>SUM(D20:D24)</f>
        <v>310</v>
      </c>
      <c r="E19" s="52" t="s">
        <v>30</v>
      </c>
      <c r="F19" s="4">
        <f>SUM(F20:F24)</f>
        <v>1509</v>
      </c>
      <c r="G19" s="4">
        <f>SUM(G20:G24)</f>
        <v>770</v>
      </c>
      <c r="H19" s="4">
        <f>SUM(H20:H24)</f>
        <v>739</v>
      </c>
    </row>
    <row r="20" spans="1:8" ht="9.75" customHeight="1">
      <c r="A20" s="52" t="s">
        <v>31</v>
      </c>
      <c r="B20" s="4">
        <v>121</v>
      </c>
      <c r="C20" s="4">
        <v>49</v>
      </c>
      <c r="D20" s="4">
        <v>72</v>
      </c>
      <c r="E20" s="53" t="s">
        <v>32</v>
      </c>
      <c r="F20" s="4">
        <v>288</v>
      </c>
      <c r="G20" s="4">
        <v>151</v>
      </c>
      <c r="H20" s="4">
        <v>137</v>
      </c>
    </row>
    <row r="21" spans="1:8" ht="9.75" customHeight="1">
      <c r="A21" s="52" t="s">
        <v>33</v>
      </c>
      <c r="B21" s="4">
        <v>117</v>
      </c>
      <c r="C21" s="4">
        <v>63</v>
      </c>
      <c r="D21" s="4">
        <v>54</v>
      </c>
      <c r="E21" s="53" t="s">
        <v>34</v>
      </c>
      <c r="F21" s="4">
        <v>325</v>
      </c>
      <c r="G21" s="4">
        <v>164</v>
      </c>
      <c r="H21" s="4">
        <v>161</v>
      </c>
    </row>
    <row r="22" spans="1:8" ht="9.75" customHeight="1">
      <c r="A22" s="52" t="s">
        <v>35</v>
      </c>
      <c r="B22" s="4">
        <v>122</v>
      </c>
      <c r="C22" s="4">
        <v>59</v>
      </c>
      <c r="D22" s="4">
        <v>63</v>
      </c>
      <c r="E22" s="53" t="s">
        <v>36</v>
      </c>
      <c r="F22" s="4">
        <v>294</v>
      </c>
      <c r="G22" s="4">
        <v>153</v>
      </c>
      <c r="H22" s="4">
        <v>141</v>
      </c>
    </row>
    <row r="23" spans="1:8" ht="9.75" customHeight="1">
      <c r="A23" s="52" t="s">
        <v>37</v>
      </c>
      <c r="B23" s="4">
        <v>140</v>
      </c>
      <c r="C23" s="4">
        <v>73</v>
      </c>
      <c r="D23" s="4">
        <v>67</v>
      </c>
      <c r="E23" s="53" t="s">
        <v>38</v>
      </c>
      <c r="F23" s="4">
        <v>320</v>
      </c>
      <c r="G23" s="4">
        <v>160</v>
      </c>
      <c r="H23" s="4">
        <v>160</v>
      </c>
    </row>
    <row r="24" spans="1:8" ht="9.75" customHeight="1">
      <c r="A24" s="52" t="s">
        <v>39</v>
      </c>
      <c r="B24" s="4">
        <v>121</v>
      </c>
      <c r="C24" s="4">
        <v>67</v>
      </c>
      <c r="D24" s="4">
        <v>54</v>
      </c>
      <c r="E24" s="53" t="s">
        <v>40</v>
      </c>
      <c r="F24" s="4">
        <v>282</v>
      </c>
      <c r="G24" s="4">
        <v>142</v>
      </c>
      <c r="H24" s="4">
        <v>140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697</v>
      </c>
      <c r="C26" s="4">
        <f>SUM(C27:C31)</f>
        <v>332</v>
      </c>
      <c r="D26" s="4">
        <f>SUM(D27:D31)</f>
        <v>365</v>
      </c>
      <c r="E26" s="52" t="s">
        <v>42</v>
      </c>
      <c r="F26" s="4">
        <f>SUM(F27:F31)</f>
        <v>1008</v>
      </c>
      <c r="G26" s="4">
        <f>SUM(G27:G31)</f>
        <v>471</v>
      </c>
      <c r="H26" s="4">
        <f>SUM(H27:H31)</f>
        <v>537</v>
      </c>
    </row>
    <row r="27" spans="1:8" ht="9.75" customHeight="1">
      <c r="A27" s="52" t="s">
        <v>43</v>
      </c>
      <c r="B27" s="4">
        <v>125</v>
      </c>
      <c r="C27" s="4">
        <v>62</v>
      </c>
      <c r="D27" s="4">
        <v>63</v>
      </c>
      <c r="E27" s="53" t="s">
        <v>44</v>
      </c>
      <c r="F27" s="4">
        <v>266</v>
      </c>
      <c r="G27" s="4">
        <v>128</v>
      </c>
      <c r="H27" s="4">
        <v>138</v>
      </c>
    </row>
    <row r="28" spans="1:8" ht="9.75" customHeight="1">
      <c r="A28" s="52" t="s">
        <v>45</v>
      </c>
      <c r="B28" s="4">
        <v>137</v>
      </c>
      <c r="C28" s="4">
        <v>62</v>
      </c>
      <c r="D28" s="4">
        <v>75</v>
      </c>
      <c r="E28" s="53" t="s">
        <v>46</v>
      </c>
      <c r="F28" s="4">
        <v>200</v>
      </c>
      <c r="G28" s="4">
        <v>96</v>
      </c>
      <c r="H28" s="4">
        <v>104</v>
      </c>
    </row>
    <row r="29" spans="1:8" ht="9.75" customHeight="1">
      <c r="A29" s="52" t="s">
        <v>47</v>
      </c>
      <c r="B29" s="4">
        <v>131</v>
      </c>
      <c r="C29" s="4">
        <v>65</v>
      </c>
      <c r="D29" s="4">
        <v>66</v>
      </c>
      <c r="E29" s="53" t="s">
        <v>48</v>
      </c>
      <c r="F29" s="4">
        <v>166</v>
      </c>
      <c r="G29" s="4">
        <v>64</v>
      </c>
      <c r="H29" s="4">
        <v>102</v>
      </c>
    </row>
    <row r="30" spans="1:8" ht="9.75" customHeight="1">
      <c r="A30" s="52" t="s">
        <v>49</v>
      </c>
      <c r="B30" s="4">
        <v>152</v>
      </c>
      <c r="C30" s="4">
        <v>75</v>
      </c>
      <c r="D30" s="4">
        <v>77</v>
      </c>
      <c r="E30" s="53" t="s">
        <v>50</v>
      </c>
      <c r="F30" s="4">
        <v>181</v>
      </c>
      <c r="G30" s="4">
        <v>82</v>
      </c>
      <c r="H30" s="4">
        <v>99</v>
      </c>
    </row>
    <row r="31" spans="1:8" ht="9.75" customHeight="1">
      <c r="A31" s="52" t="s">
        <v>51</v>
      </c>
      <c r="B31" s="4">
        <v>152</v>
      </c>
      <c r="C31" s="4">
        <v>68</v>
      </c>
      <c r="D31" s="4">
        <v>84</v>
      </c>
      <c r="E31" s="53" t="s">
        <v>52</v>
      </c>
      <c r="F31" s="4">
        <v>195</v>
      </c>
      <c r="G31" s="4">
        <v>101</v>
      </c>
      <c r="H31" s="4">
        <v>94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924</v>
      </c>
      <c r="C33" s="4">
        <f>SUM(C34:C38)</f>
        <v>476</v>
      </c>
      <c r="D33" s="4">
        <f>SUM(D34:D38)</f>
        <v>448</v>
      </c>
      <c r="E33" s="52" t="s">
        <v>54</v>
      </c>
      <c r="F33" s="4">
        <f>SUM(F34:F38)</f>
        <v>733</v>
      </c>
      <c r="G33" s="4">
        <f>SUM(G34:G38)</f>
        <v>338</v>
      </c>
      <c r="H33" s="4">
        <f>SUM(H34:H38)</f>
        <v>395</v>
      </c>
    </row>
    <row r="34" spans="1:8" ht="9.75" customHeight="1">
      <c r="A34" s="52" t="s">
        <v>55</v>
      </c>
      <c r="B34" s="4">
        <v>182</v>
      </c>
      <c r="C34" s="4">
        <v>92</v>
      </c>
      <c r="D34" s="4">
        <v>90</v>
      </c>
      <c r="E34" s="53" t="s">
        <v>56</v>
      </c>
      <c r="F34" s="4">
        <v>158</v>
      </c>
      <c r="G34" s="4">
        <v>80</v>
      </c>
      <c r="H34" s="4">
        <v>78</v>
      </c>
    </row>
    <row r="35" spans="1:8" ht="9.75" customHeight="1">
      <c r="A35" s="52" t="s">
        <v>57</v>
      </c>
      <c r="B35" s="4">
        <v>226</v>
      </c>
      <c r="C35" s="4">
        <v>120</v>
      </c>
      <c r="D35" s="4">
        <v>106</v>
      </c>
      <c r="E35" s="53" t="s">
        <v>58</v>
      </c>
      <c r="F35" s="4">
        <v>169</v>
      </c>
      <c r="G35" s="4">
        <v>77</v>
      </c>
      <c r="H35" s="4">
        <v>92</v>
      </c>
    </row>
    <row r="36" spans="1:8" ht="9.75" customHeight="1">
      <c r="A36" s="52" t="s">
        <v>59</v>
      </c>
      <c r="B36" s="4">
        <v>188</v>
      </c>
      <c r="C36" s="4">
        <v>91</v>
      </c>
      <c r="D36" s="4">
        <v>97</v>
      </c>
      <c r="E36" s="53" t="s">
        <v>60</v>
      </c>
      <c r="F36" s="4">
        <v>153</v>
      </c>
      <c r="G36" s="4">
        <v>76</v>
      </c>
      <c r="H36" s="4">
        <v>77</v>
      </c>
    </row>
    <row r="37" spans="1:8" ht="9.75" customHeight="1">
      <c r="A37" s="52" t="s">
        <v>61</v>
      </c>
      <c r="B37" s="4">
        <v>195</v>
      </c>
      <c r="C37" s="4">
        <v>98</v>
      </c>
      <c r="D37" s="4">
        <v>97</v>
      </c>
      <c r="E37" s="53" t="s">
        <v>62</v>
      </c>
      <c r="F37" s="4">
        <v>114</v>
      </c>
      <c r="G37" s="4">
        <v>42</v>
      </c>
      <c r="H37" s="4">
        <v>72</v>
      </c>
    </row>
    <row r="38" spans="1:8" ht="9.75" customHeight="1">
      <c r="A38" s="52" t="s">
        <v>63</v>
      </c>
      <c r="B38" s="4">
        <v>133</v>
      </c>
      <c r="C38" s="4">
        <v>75</v>
      </c>
      <c r="D38" s="4">
        <v>58</v>
      </c>
      <c r="E38" s="53" t="s">
        <v>64</v>
      </c>
      <c r="F38" s="4">
        <v>139</v>
      </c>
      <c r="G38" s="4">
        <v>63</v>
      </c>
      <c r="H38" s="4">
        <v>76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502</v>
      </c>
      <c r="C40" s="4">
        <f>SUM(C41:C45)</f>
        <v>291</v>
      </c>
      <c r="D40" s="4">
        <f>SUM(D41:D45)</f>
        <v>211</v>
      </c>
      <c r="E40" s="52" t="s">
        <v>66</v>
      </c>
      <c r="F40" s="4">
        <f>SUM(F41:F45)</f>
        <v>553</v>
      </c>
      <c r="G40" s="4">
        <f>SUM(G41:G45)</f>
        <v>244</v>
      </c>
      <c r="H40" s="4">
        <f>SUM(H41:H45)</f>
        <v>309</v>
      </c>
    </row>
    <row r="41" spans="1:8" ht="9.75" customHeight="1">
      <c r="A41" s="52" t="s">
        <v>67</v>
      </c>
      <c r="B41" s="4">
        <v>129</v>
      </c>
      <c r="C41" s="4">
        <v>70</v>
      </c>
      <c r="D41" s="4">
        <v>59</v>
      </c>
      <c r="E41" s="53" t="s">
        <v>68</v>
      </c>
      <c r="F41" s="4">
        <v>115</v>
      </c>
      <c r="G41" s="4">
        <v>51</v>
      </c>
      <c r="H41" s="4">
        <v>64</v>
      </c>
    </row>
    <row r="42" spans="1:8" ht="9.75" customHeight="1">
      <c r="A42" s="52" t="s">
        <v>69</v>
      </c>
      <c r="B42" s="4">
        <v>99</v>
      </c>
      <c r="C42" s="4">
        <v>62</v>
      </c>
      <c r="D42" s="4">
        <v>37</v>
      </c>
      <c r="E42" s="53" t="s">
        <v>70</v>
      </c>
      <c r="F42" s="4">
        <v>132</v>
      </c>
      <c r="G42" s="4">
        <v>56</v>
      </c>
      <c r="H42" s="4">
        <v>76</v>
      </c>
    </row>
    <row r="43" spans="1:8" ht="9.75" customHeight="1">
      <c r="A43" s="52" t="s">
        <v>71</v>
      </c>
      <c r="B43" s="4">
        <v>87</v>
      </c>
      <c r="C43" s="4">
        <v>52</v>
      </c>
      <c r="D43" s="4">
        <v>35</v>
      </c>
      <c r="E43" s="53" t="s">
        <v>72</v>
      </c>
      <c r="F43" s="4">
        <v>108</v>
      </c>
      <c r="G43" s="4">
        <v>42</v>
      </c>
      <c r="H43" s="4">
        <v>66</v>
      </c>
    </row>
    <row r="44" spans="1:8" ht="9.75" customHeight="1">
      <c r="A44" s="52" t="s">
        <v>73</v>
      </c>
      <c r="B44" s="4">
        <v>107</v>
      </c>
      <c r="C44" s="4">
        <v>58</v>
      </c>
      <c r="D44" s="4">
        <v>49</v>
      </c>
      <c r="E44" s="53" t="s">
        <v>74</v>
      </c>
      <c r="F44" s="4">
        <v>101</v>
      </c>
      <c r="G44" s="4">
        <v>52</v>
      </c>
      <c r="H44" s="4">
        <v>49</v>
      </c>
    </row>
    <row r="45" spans="1:8" ht="9.75" customHeight="1">
      <c r="A45" s="52" t="s">
        <v>75</v>
      </c>
      <c r="B45" s="4">
        <v>80</v>
      </c>
      <c r="C45" s="4">
        <v>49</v>
      </c>
      <c r="D45" s="4">
        <v>31</v>
      </c>
      <c r="E45" s="53" t="s">
        <v>76</v>
      </c>
      <c r="F45" s="4">
        <v>97</v>
      </c>
      <c r="G45" s="4">
        <v>43</v>
      </c>
      <c r="H45" s="4">
        <v>54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569</v>
      </c>
      <c r="C47" s="4">
        <f>SUM(C48:C52)</f>
        <v>322</v>
      </c>
      <c r="D47" s="4">
        <f>SUM(D48:D52)</f>
        <v>247</v>
      </c>
      <c r="E47" s="52" t="s">
        <v>78</v>
      </c>
      <c r="F47" s="4">
        <f>SUM(F48:F52)</f>
        <v>388</v>
      </c>
      <c r="G47" s="4">
        <f>SUM(G48:G52)</f>
        <v>129</v>
      </c>
      <c r="H47" s="4">
        <f>SUM(H48:H52)</f>
        <v>259</v>
      </c>
    </row>
    <row r="48" spans="1:8" ht="9.75" customHeight="1">
      <c r="A48" s="52" t="s">
        <v>79</v>
      </c>
      <c r="B48" s="4">
        <v>101</v>
      </c>
      <c r="C48" s="4">
        <v>54</v>
      </c>
      <c r="D48" s="4">
        <v>47</v>
      </c>
      <c r="E48" s="53" t="s">
        <v>80</v>
      </c>
      <c r="F48" s="4">
        <v>98</v>
      </c>
      <c r="G48" s="4">
        <v>34</v>
      </c>
      <c r="H48" s="4">
        <v>64</v>
      </c>
    </row>
    <row r="49" spans="1:8" ht="9.75" customHeight="1">
      <c r="A49" s="52" t="s">
        <v>81</v>
      </c>
      <c r="B49" s="4">
        <v>120</v>
      </c>
      <c r="C49" s="4">
        <v>68</v>
      </c>
      <c r="D49" s="4">
        <v>52</v>
      </c>
      <c r="E49" s="53" t="s">
        <v>82</v>
      </c>
      <c r="F49" s="4">
        <v>77</v>
      </c>
      <c r="G49" s="4">
        <v>37</v>
      </c>
      <c r="H49" s="4">
        <v>40</v>
      </c>
    </row>
    <row r="50" spans="1:8" ht="9.75" customHeight="1">
      <c r="A50" s="52" t="s">
        <v>83</v>
      </c>
      <c r="B50" s="4">
        <v>117</v>
      </c>
      <c r="C50" s="4">
        <v>76</v>
      </c>
      <c r="D50" s="4">
        <v>41</v>
      </c>
      <c r="E50" s="53" t="s">
        <v>84</v>
      </c>
      <c r="F50" s="4">
        <v>66</v>
      </c>
      <c r="G50" s="4">
        <v>14</v>
      </c>
      <c r="H50" s="4">
        <v>52</v>
      </c>
    </row>
    <row r="51" spans="1:8" ht="9.75" customHeight="1">
      <c r="A51" s="52" t="s">
        <v>85</v>
      </c>
      <c r="B51" s="4">
        <v>117</v>
      </c>
      <c r="C51" s="4">
        <v>62</v>
      </c>
      <c r="D51" s="4">
        <v>55</v>
      </c>
      <c r="E51" s="53" t="s">
        <v>86</v>
      </c>
      <c r="F51" s="4">
        <v>77</v>
      </c>
      <c r="G51" s="4">
        <v>22</v>
      </c>
      <c r="H51" s="4">
        <v>55</v>
      </c>
    </row>
    <row r="52" spans="1:8" ht="9.75" customHeight="1">
      <c r="A52" s="52" t="s">
        <v>87</v>
      </c>
      <c r="B52" s="4">
        <v>114</v>
      </c>
      <c r="C52" s="4">
        <v>62</v>
      </c>
      <c r="D52" s="4">
        <v>52</v>
      </c>
      <c r="E52" s="53" t="s">
        <v>88</v>
      </c>
      <c r="F52" s="4">
        <v>70</v>
      </c>
      <c r="G52" s="4">
        <v>22</v>
      </c>
      <c r="H52" s="4">
        <v>48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819</v>
      </c>
      <c r="C54" s="4">
        <f>SUM(C55:C59)</f>
        <v>435</v>
      </c>
      <c r="D54" s="4">
        <f>SUM(D55:D59)</f>
        <v>384</v>
      </c>
      <c r="E54" s="52" t="s">
        <v>90</v>
      </c>
      <c r="F54" s="4">
        <f>SUM(F55:F59)</f>
        <v>233</v>
      </c>
      <c r="G54" s="4">
        <f>SUM(G55:G59)</f>
        <v>64</v>
      </c>
      <c r="H54" s="4">
        <f>SUM(H55:H59)</f>
        <v>169</v>
      </c>
    </row>
    <row r="55" spans="1:8" ht="9.75" customHeight="1">
      <c r="A55" s="52" t="s">
        <v>91</v>
      </c>
      <c r="B55" s="4">
        <v>148</v>
      </c>
      <c r="C55" s="4">
        <v>82</v>
      </c>
      <c r="D55" s="4">
        <v>66</v>
      </c>
      <c r="E55" s="53" t="s">
        <v>92</v>
      </c>
      <c r="F55" s="4">
        <v>67</v>
      </c>
      <c r="G55" s="4">
        <v>18</v>
      </c>
      <c r="H55" s="4">
        <v>49</v>
      </c>
    </row>
    <row r="56" spans="1:8" ht="9.75" customHeight="1">
      <c r="A56" s="52" t="s">
        <v>93</v>
      </c>
      <c r="B56" s="4">
        <v>163</v>
      </c>
      <c r="C56" s="4">
        <v>80</v>
      </c>
      <c r="D56" s="4">
        <v>83</v>
      </c>
      <c r="E56" s="53" t="s">
        <v>94</v>
      </c>
      <c r="F56" s="4">
        <v>52</v>
      </c>
      <c r="G56" s="4">
        <v>14</v>
      </c>
      <c r="H56" s="4">
        <v>38</v>
      </c>
    </row>
    <row r="57" spans="1:8" ht="9.75" customHeight="1">
      <c r="A57" s="52" t="s">
        <v>95</v>
      </c>
      <c r="B57" s="4">
        <v>161</v>
      </c>
      <c r="C57" s="4">
        <v>91</v>
      </c>
      <c r="D57" s="4">
        <v>70</v>
      </c>
      <c r="E57" s="53" t="s">
        <v>96</v>
      </c>
      <c r="F57" s="4">
        <v>48</v>
      </c>
      <c r="G57" s="4">
        <v>15</v>
      </c>
      <c r="H57" s="4">
        <v>33</v>
      </c>
    </row>
    <row r="58" spans="1:8" ht="9.75" customHeight="1">
      <c r="A58" s="52" t="s">
        <v>97</v>
      </c>
      <c r="B58" s="4">
        <v>154</v>
      </c>
      <c r="C58" s="4">
        <v>78</v>
      </c>
      <c r="D58" s="4">
        <v>76</v>
      </c>
      <c r="E58" s="53" t="s">
        <v>98</v>
      </c>
      <c r="F58" s="4">
        <v>38</v>
      </c>
      <c r="G58" s="4">
        <v>12</v>
      </c>
      <c r="H58" s="4">
        <v>26</v>
      </c>
    </row>
    <row r="59" spans="1:8" ht="9.75" customHeight="1">
      <c r="A59" s="52" t="s">
        <v>99</v>
      </c>
      <c r="B59" s="4">
        <v>193</v>
      </c>
      <c r="C59" s="4">
        <v>104</v>
      </c>
      <c r="D59" s="4">
        <v>89</v>
      </c>
      <c r="E59" s="53" t="s">
        <v>100</v>
      </c>
      <c r="F59" s="4">
        <v>28</v>
      </c>
      <c r="G59" s="4">
        <v>5</v>
      </c>
      <c r="H59" s="4">
        <v>23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968</v>
      </c>
      <c r="C61" s="4">
        <f>SUM(C62:C66)</f>
        <v>518</v>
      </c>
      <c r="D61" s="4">
        <f>SUM(D62:D66)</f>
        <v>450</v>
      </c>
      <c r="E61" s="52" t="s">
        <v>102</v>
      </c>
      <c r="F61" s="4">
        <f>SUM(F62:F66)</f>
        <v>52</v>
      </c>
      <c r="G61" s="4">
        <f>SUM(G62:G66)</f>
        <v>8</v>
      </c>
      <c r="H61" s="4">
        <f>SUM(H62:H66)</f>
        <v>44</v>
      </c>
    </row>
    <row r="62" spans="1:8" ht="9.75" customHeight="1">
      <c r="A62" s="53" t="s">
        <v>103</v>
      </c>
      <c r="B62" s="4">
        <v>159</v>
      </c>
      <c r="C62" s="4">
        <v>78</v>
      </c>
      <c r="D62" s="4">
        <v>81</v>
      </c>
      <c r="E62" s="53" t="s">
        <v>104</v>
      </c>
      <c r="F62" s="4">
        <v>22</v>
      </c>
      <c r="G62" s="4">
        <v>4</v>
      </c>
      <c r="H62" s="4">
        <v>18</v>
      </c>
    </row>
    <row r="63" spans="1:8" ht="9.75" customHeight="1">
      <c r="A63" s="53" t="s">
        <v>105</v>
      </c>
      <c r="B63" s="4">
        <v>194</v>
      </c>
      <c r="C63" s="4">
        <v>103</v>
      </c>
      <c r="D63" s="4">
        <v>91</v>
      </c>
      <c r="E63" s="53" t="s">
        <v>106</v>
      </c>
      <c r="F63" s="4">
        <v>9</v>
      </c>
      <c r="G63" s="4">
        <v>2</v>
      </c>
      <c r="H63" s="4">
        <v>7</v>
      </c>
    </row>
    <row r="64" spans="1:8" ht="9.75" customHeight="1">
      <c r="A64" s="53" t="s">
        <v>107</v>
      </c>
      <c r="B64" s="4">
        <v>186</v>
      </c>
      <c r="C64" s="4">
        <v>104</v>
      </c>
      <c r="D64" s="4">
        <v>82</v>
      </c>
      <c r="E64" s="53" t="s">
        <v>108</v>
      </c>
      <c r="F64" s="4">
        <v>13</v>
      </c>
      <c r="G64" s="4">
        <v>2</v>
      </c>
      <c r="H64" s="4">
        <v>11</v>
      </c>
    </row>
    <row r="65" spans="1:8" ht="9.75" customHeight="1">
      <c r="A65" s="53" t="s">
        <v>109</v>
      </c>
      <c r="B65" s="4">
        <v>217</v>
      </c>
      <c r="C65" s="4">
        <v>123</v>
      </c>
      <c r="D65" s="4">
        <v>94</v>
      </c>
      <c r="E65" s="53" t="s">
        <v>110</v>
      </c>
      <c r="F65" s="4">
        <v>4</v>
      </c>
      <c r="G65" s="4">
        <v>0</v>
      </c>
      <c r="H65" s="4">
        <v>4</v>
      </c>
    </row>
    <row r="66" spans="1:8" ht="9.75" customHeight="1">
      <c r="A66" s="53" t="s">
        <v>111</v>
      </c>
      <c r="B66" s="4">
        <v>212</v>
      </c>
      <c r="C66" s="4">
        <v>110</v>
      </c>
      <c r="D66" s="4">
        <v>102</v>
      </c>
      <c r="E66" s="53" t="s">
        <v>112</v>
      </c>
      <c r="F66" s="4">
        <v>4</v>
      </c>
      <c r="G66" s="4">
        <v>0</v>
      </c>
      <c r="H66" s="4">
        <v>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970</v>
      </c>
      <c r="C68" s="4">
        <f>SUM(C69:C73)</f>
        <v>500</v>
      </c>
      <c r="D68" s="4">
        <f>SUM(D69:D73)</f>
        <v>470</v>
      </c>
      <c r="E68" s="52" t="s">
        <v>114</v>
      </c>
      <c r="F68" s="4">
        <v>8</v>
      </c>
      <c r="G68" s="4">
        <v>2</v>
      </c>
      <c r="H68" s="4">
        <v>6</v>
      </c>
    </row>
    <row r="69" spans="1:8" ht="9.75" customHeight="1">
      <c r="A69" s="53" t="s">
        <v>115</v>
      </c>
      <c r="B69" s="4">
        <v>186</v>
      </c>
      <c r="C69" s="4">
        <v>90</v>
      </c>
      <c r="D69" s="4">
        <v>96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188</v>
      </c>
      <c r="C70" s="4">
        <v>98</v>
      </c>
      <c r="D70" s="4">
        <v>90</v>
      </c>
      <c r="E70" s="52" t="s">
        <v>117</v>
      </c>
      <c r="F70" s="4">
        <v>94</v>
      </c>
      <c r="G70" s="4">
        <v>62</v>
      </c>
      <c r="H70" s="4">
        <v>32</v>
      </c>
    </row>
    <row r="71" spans="1:8" ht="9.75" customHeight="1">
      <c r="A71" s="53" t="s">
        <v>118</v>
      </c>
      <c r="B71" s="4">
        <v>193</v>
      </c>
      <c r="C71" s="4">
        <v>103</v>
      </c>
      <c r="D71" s="4">
        <v>90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194</v>
      </c>
      <c r="C72" s="4">
        <v>100</v>
      </c>
      <c r="D72" s="4">
        <v>94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209</v>
      </c>
      <c r="C73" s="4">
        <v>109</v>
      </c>
      <c r="D73" s="4">
        <v>100</v>
      </c>
      <c r="E73" s="53" t="s">
        <v>128</v>
      </c>
      <c r="F73" s="4">
        <v>1516</v>
      </c>
      <c r="G73" s="4">
        <v>782</v>
      </c>
      <c r="H73" s="4">
        <v>734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10.4</v>
      </c>
      <c r="G74" s="5">
        <v>10.8</v>
      </c>
      <c r="H74" s="5">
        <v>10.1</v>
      </c>
    </row>
    <row r="75" spans="1:8" ht="9.75" customHeight="1">
      <c r="A75" s="52" t="s">
        <v>121</v>
      </c>
      <c r="B75" s="4">
        <f>SUM(B76:B80)</f>
        <v>894</v>
      </c>
      <c r="C75" s="4">
        <f>SUM(C76:C80)</f>
        <v>451</v>
      </c>
      <c r="D75" s="4">
        <f>SUM(D76:D80)</f>
        <v>443</v>
      </c>
      <c r="E75" s="53" t="s">
        <v>129</v>
      </c>
      <c r="F75" s="4">
        <v>8530</v>
      </c>
      <c r="G75" s="4">
        <v>4442</v>
      </c>
      <c r="H75" s="4">
        <v>4088</v>
      </c>
    </row>
    <row r="76" spans="1:8" ht="9.75" customHeight="1">
      <c r="A76" s="53" t="s">
        <v>122</v>
      </c>
      <c r="B76" s="4">
        <v>198</v>
      </c>
      <c r="C76" s="4">
        <v>86</v>
      </c>
      <c r="D76" s="4">
        <v>112</v>
      </c>
      <c r="E76" s="52" t="s">
        <v>190</v>
      </c>
      <c r="F76" s="5">
        <v>58.7</v>
      </c>
      <c r="G76" s="5">
        <v>61.3</v>
      </c>
      <c r="H76" s="5">
        <v>56.2</v>
      </c>
    </row>
    <row r="77" spans="1:8" ht="9.75" customHeight="1">
      <c r="A77" s="53" t="s">
        <v>123</v>
      </c>
      <c r="B77" s="4">
        <v>142</v>
      </c>
      <c r="C77" s="4">
        <v>68</v>
      </c>
      <c r="D77" s="4">
        <v>74</v>
      </c>
      <c r="E77" s="52" t="s">
        <v>130</v>
      </c>
      <c r="F77" s="4">
        <v>4484</v>
      </c>
      <c r="G77" s="4">
        <v>2026</v>
      </c>
      <c r="H77" s="4">
        <v>2458</v>
      </c>
    </row>
    <row r="78" spans="1:8" ht="9.75" customHeight="1">
      <c r="A78" s="53" t="s">
        <v>124</v>
      </c>
      <c r="B78" s="4">
        <v>186</v>
      </c>
      <c r="C78" s="4">
        <v>97</v>
      </c>
      <c r="D78" s="4">
        <v>89</v>
      </c>
      <c r="E78" s="52" t="s">
        <v>190</v>
      </c>
      <c r="F78" s="5">
        <v>30.9</v>
      </c>
      <c r="G78" s="5">
        <v>27.9</v>
      </c>
      <c r="H78" s="5">
        <v>33.8</v>
      </c>
    </row>
    <row r="79" spans="1:8" ht="9.75" customHeight="1">
      <c r="A79" s="53" t="s">
        <v>125</v>
      </c>
      <c r="B79" s="4">
        <v>200</v>
      </c>
      <c r="C79" s="4">
        <v>104</v>
      </c>
      <c r="D79" s="4">
        <v>96</v>
      </c>
      <c r="E79" s="52" t="s">
        <v>208</v>
      </c>
      <c r="F79" s="4">
        <v>1967</v>
      </c>
      <c r="G79" s="4">
        <v>785</v>
      </c>
      <c r="H79" s="4">
        <v>1182</v>
      </c>
    </row>
    <row r="80" spans="1:8" ht="9.75" customHeight="1">
      <c r="A80" s="53" t="s">
        <v>126</v>
      </c>
      <c r="B80" s="4">
        <v>168</v>
      </c>
      <c r="C80" s="4">
        <v>96</v>
      </c>
      <c r="D80" s="4">
        <v>72</v>
      </c>
      <c r="E80" s="52" t="s">
        <v>190</v>
      </c>
      <c r="F80" s="5">
        <v>13.5</v>
      </c>
      <c r="G80" s="5">
        <v>10.8</v>
      </c>
      <c r="H80" s="5">
        <v>16.2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49.1</v>
      </c>
      <c r="G82" s="6">
        <v>47.7</v>
      </c>
      <c r="H82" s="6">
        <v>50.6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&amp;C&amp;--57-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246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11075</v>
      </c>
      <c r="C3" s="2">
        <f>SUM(C5,C12,C19,C26,C33,C40,C47,C54,C61,C68,C75,G5,G12,G19,G26,G33,G40,G47,G54,G61,G70,G68)</f>
        <v>5547</v>
      </c>
      <c r="D3" s="2">
        <f>SUM(D5,D12,D19,D26,D33,D40,D47,D54,D61,D68,D75,H5,H12,H19,H26,H33,H40,H47,H54,H61,H70,H68)</f>
        <v>5528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413</v>
      </c>
      <c r="C5" s="4">
        <f>SUM(C6:C10)</f>
        <v>213</v>
      </c>
      <c r="D5" s="4">
        <f>SUM(D6:D10)</f>
        <v>200</v>
      </c>
      <c r="E5" s="52" t="s">
        <v>6</v>
      </c>
      <c r="F5" s="4">
        <f>SUM(F6:F10)</f>
        <v>700</v>
      </c>
      <c r="G5" s="4">
        <f>SUM(G6:G10)</f>
        <v>343</v>
      </c>
      <c r="H5" s="4">
        <f>SUM(H6:H10)</f>
        <v>357</v>
      </c>
    </row>
    <row r="6" spans="1:8" ht="9.75" customHeight="1">
      <c r="A6" s="53" t="s">
        <v>7</v>
      </c>
      <c r="B6" s="4">
        <v>78</v>
      </c>
      <c r="C6" s="4">
        <v>40</v>
      </c>
      <c r="D6" s="4">
        <v>38</v>
      </c>
      <c r="E6" s="53" t="s">
        <v>8</v>
      </c>
      <c r="F6" s="4">
        <v>122</v>
      </c>
      <c r="G6" s="4">
        <v>60</v>
      </c>
      <c r="H6" s="4">
        <v>62</v>
      </c>
    </row>
    <row r="7" spans="1:8" ht="9.75" customHeight="1">
      <c r="A7" s="53" t="s">
        <v>9</v>
      </c>
      <c r="B7" s="4">
        <v>86</v>
      </c>
      <c r="C7" s="4">
        <v>42</v>
      </c>
      <c r="D7" s="4">
        <v>44</v>
      </c>
      <c r="E7" s="53" t="s">
        <v>10</v>
      </c>
      <c r="F7" s="4">
        <v>152</v>
      </c>
      <c r="G7" s="4">
        <v>67</v>
      </c>
      <c r="H7" s="4">
        <v>85</v>
      </c>
    </row>
    <row r="8" spans="1:8" ht="9.75" customHeight="1">
      <c r="A8" s="53" t="s">
        <v>11</v>
      </c>
      <c r="B8" s="4">
        <v>86</v>
      </c>
      <c r="C8" s="4">
        <v>44</v>
      </c>
      <c r="D8" s="4">
        <v>42</v>
      </c>
      <c r="E8" s="53" t="s">
        <v>12</v>
      </c>
      <c r="F8" s="4">
        <v>134</v>
      </c>
      <c r="G8" s="4">
        <v>69</v>
      </c>
      <c r="H8" s="4">
        <v>65</v>
      </c>
    </row>
    <row r="9" spans="1:8" ht="9.75" customHeight="1">
      <c r="A9" s="53" t="s">
        <v>13</v>
      </c>
      <c r="B9" s="4">
        <v>86</v>
      </c>
      <c r="C9" s="4">
        <v>46</v>
      </c>
      <c r="D9" s="4">
        <v>40</v>
      </c>
      <c r="E9" s="53" t="s">
        <v>14</v>
      </c>
      <c r="F9" s="4">
        <v>145</v>
      </c>
      <c r="G9" s="4">
        <v>77</v>
      </c>
      <c r="H9" s="4">
        <v>68</v>
      </c>
    </row>
    <row r="10" spans="1:8" ht="9.75" customHeight="1">
      <c r="A10" s="53" t="s">
        <v>15</v>
      </c>
      <c r="B10" s="4">
        <v>77</v>
      </c>
      <c r="C10" s="4">
        <v>41</v>
      </c>
      <c r="D10" s="4">
        <v>36</v>
      </c>
      <c r="E10" s="53" t="s">
        <v>16</v>
      </c>
      <c r="F10" s="4">
        <v>147</v>
      </c>
      <c r="G10" s="4">
        <v>70</v>
      </c>
      <c r="H10" s="4">
        <v>77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474</v>
      </c>
      <c r="C12" s="4">
        <f>SUM(C13:C17)</f>
        <v>246</v>
      </c>
      <c r="D12" s="4">
        <f>SUM(D13:D17)</f>
        <v>228</v>
      </c>
      <c r="E12" s="52" t="s">
        <v>18</v>
      </c>
      <c r="F12" s="4">
        <f>SUM(F13:F17)</f>
        <v>829</v>
      </c>
      <c r="G12" s="4">
        <f>SUM(G13:G17)</f>
        <v>408</v>
      </c>
      <c r="H12" s="4">
        <f>SUM(H13:H17)</f>
        <v>421</v>
      </c>
    </row>
    <row r="13" spans="1:8" ht="9.75" customHeight="1">
      <c r="A13" s="53" t="s">
        <v>19</v>
      </c>
      <c r="B13" s="4">
        <v>86</v>
      </c>
      <c r="C13" s="4">
        <v>53</v>
      </c>
      <c r="D13" s="4">
        <v>33</v>
      </c>
      <c r="E13" s="53" t="s">
        <v>20</v>
      </c>
      <c r="F13" s="4">
        <v>145</v>
      </c>
      <c r="G13" s="4">
        <v>76</v>
      </c>
      <c r="H13" s="4">
        <v>69</v>
      </c>
    </row>
    <row r="14" spans="1:8" ht="9.75" customHeight="1">
      <c r="A14" s="53" t="s">
        <v>21</v>
      </c>
      <c r="B14" s="4">
        <v>103</v>
      </c>
      <c r="C14" s="4">
        <v>48</v>
      </c>
      <c r="D14" s="4">
        <v>55</v>
      </c>
      <c r="E14" s="53" t="s">
        <v>22</v>
      </c>
      <c r="F14" s="4">
        <v>160</v>
      </c>
      <c r="G14" s="4">
        <v>78</v>
      </c>
      <c r="H14" s="4">
        <v>82</v>
      </c>
    </row>
    <row r="15" spans="1:8" ht="9.75" customHeight="1">
      <c r="A15" s="53" t="s">
        <v>23</v>
      </c>
      <c r="B15" s="4">
        <v>84</v>
      </c>
      <c r="C15" s="4">
        <v>49</v>
      </c>
      <c r="D15" s="4">
        <v>35</v>
      </c>
      <c r="E15" s="53" t="s">
        <v>24</v>
      </c>
      <c r="F15" s="4">
        <v>165</v>
      </c>
      <c r="G15" s="4">
        <v>87</v>
      </c>
      <c r="H15" s="4">
        <v>78</v>
      </c>
    </row>
    <row r="16" spans="1:8" ht="9.75" customHeight="1">
      <c r="A16" s="53" t="s">
        <v>25</v>
      </c>
      <c r="B16" s="4">
        <v>105</v>
      </c>
      <c r="C16" s="4">
        <v>53</v>
      </c>
      <c r="D16" s="4">
        <v>52</v>
      </c>
      <c r="E16" s="53" t="s">
        <v>26</v>
      </c>
      <c r="F16" s="4">
        <v>174</v>
      </c>
      <c r="G16" s="4">
        <v>80</v>
      </c>
      <c r="H16" s="4">
        <v>94</v>
      </c>
    </row>
    <row r="17" spans="1:8" ht="9.75" customHeight="1">
      <c r="A17" s="53" t="s">
        <v>27</v>
      </c>
      <c r="B17" s="4">
        <v>96</v>
      </c>
      <c r="C17" s="4">
        <v>43</v>
      </c>
      <c r="D17" s="4">
        <v>53</v>
      </c>
      <c r="E17" s="53" t="s">
        <v>28</v>
      </c>
      <c r="F17" s="4">
        <v>185</v>
      </c>
      <c r="G17" s="4">
        <v>87</v>
      </c>
      <c r="H17" s="4">
        <v>98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503</v>
      </c>
      <c r="C19" s="4">
        <f>SUM(C20:C24)</f>
        <v>259</v>
      </c>
      <c r="D19" s="4">
        <f>SUM(D20:D24)</f>
        <v>244</v>
      </c>
      <c r="E19" s="52" t="s">
        <v>30</v>
      </c>
      <c r="F19" s="4">
        <f>SUM(F20:F24)</f>
        <v>1035</v>
      </c>
      <c r="G19" s="4">
        <f>SUM(G20:G24)</f>
        <v>531</v>
      </c>
      <c r="H19" s="4">
        <f>SUM(H20:H24)</f>
        <v>504</v>
      </c>
    </row>
    <row r="20" spans="1:8" ht="9.75" customHeight="1">
      <c r="A20" s="52" t="s">
        <v>31</v>
      </c>
      <c r="B20" s="4">
        <v>93</v>
      </c>
      <c r="C20" s="4">
        <v>53</v>
      </c>
      <c r="D20" s="4">
        <v>40</v>
      </c>
      <c r="E20" s="53" t="s">
        <v>32</v>
      </c>
      <c r="F20" s="4">
        <v>198</v>
      </c>
      <c r="G20" s="4">
        <v>93</v>
      </c>
      <c r="H20" s="4">
        <v>105</v>
      </c>
    </row>
    <row r="21" spans="1:8" ht="9.75" customHeight="1">
      <c r="A21" s="52" t="s">
        <v>33</v>
      </c>
      <c r="B21" s="4">
        <v>108</v>
      </c>
      <c r="C21" s="4">
        <v>50</v>
      </c>
      <c r="D21" s="4">
        <v>58</v>
      </c>
      <c r="E21" s="53" t="s">
        <v>34</v>
      </c>
      <c r="F21" s="4">
        <v>218</v>
      </c>
      <c r="G21" s="4">
        <v>110</v>
      </c>
      <c r="H21" s="4">
        <v>108</v>
      </c>
    </row>
    <row r="22" spans="1:8" ht="9.75" customHeight="1">
      <c r="A22" s="52" t="s">
        <v>35</v>
      </c>
      <c r="B22" s="4">
        <v>100</v>
      </c>
      <c r="C22" s="4">
        <v>55</v>
      </c>
      <c r="D22" s="4">
        <v>45</v>
      </c>
      <c r="E22" s="53" t="s">
        <v>36</v>
      </c>
      <c r="F22" s="4">
        <v>215</v>
      </c>
      <c r="G22" s="4">
        <v>115</v>
      </c>
      <c r="H22" s="4">
        <v>100</v>
      </c>
    </row>
    <row r="23" spans="1:8" ht="9.75" customHeight="1">
      <c r="A23" s="52" t="s">
        <v>37</v>
      </c>
      <c r="B23" s="4">
        <v>87</v>
      </c>
      <c r="C23" s="4">
        <v>48</v>
      </c>
      <c r="D23" s="4">
        <v>39</v>
      </c>
      <c r="E23" s="53" t="s">
        <v>38</v>
      </c>
      <c r="F23" s="4">
        <v>212</v>
      </c>
      <c r="G23" s="4">
        <v>113</v>
      </c>
      <c r="H23" s="4">
        <v>99</v>
      </c>
    </row>
    <row r="24" spans="1:8" ht="9.75" customHeight="1">
      <c r="A24" s="52" t="s">
        <v>39</v>
      </c>
      <c r="B24" s="4">
        <v>115</v>
      </c>
      <c r="C24" s="4">
        <v>53</v>
      </c>
      <c r="D24" s="4">
        <v>62</v>
      </c>
      <c r="E24" s="53" t="s">
        <v>40</v>
      </c>
      <c r="F24" s="4">
        <v>192</v>
      </c>
      <c r="G24" s="4">
        <v>100</v>
      </c>
      <c r="H24" s="4">
        <v>92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519</v>
      </c>
      <c r="C26" s="4">
        <f>SUM(C27:C31)</f>
        <v>248</v>
      </c>
      <c r="D26" s="4">
        <f>SUM(D27:D31)</f>
        <v>271</v>
      </c>
      <c r="E26" s="52" t="s">
        <v>42</v>
      </c>
      <c r="F26" s="4">
        <f>SUM(F27:F31)</f>
        <v>759</v>
      </c>
      <c r="G26" s="4">
        <f>SUM(G27:G31)</f>
        <v>394</v>
      </c>
      <c r="H26" s="4">
        <f>SUM(H27:H31)</f>
        <v>365</v>
      </c>
    </row>
    <row r="27" spans="1:8" ht="9.75" customHeight="1">
      <c r="A27" s="52" t="s">
        <v>43</v>
      </c>
      <c r="B27" s="4">
        <v>104</v>
      </c>
      <c r="C27" s="4">
        <v>52</v>
      </c>
      <c r="D27" s="4">
        <v>52</v>
      </c>
      <c r="E27" s="53" t="s">
        <v>44</v>
      </c>
      <c r="F27" s="4">
        <v>183</v>
      </c>
      <c r="G27" s="4">
        <v>107</v>
      </c>
      <c r="H27" s="4">
        <v>76</v>
      </c>
    </row>
    <row r="28" spans="1:8" ht="9.75" customHeight="1">
      <c r="A28" s="52" t="s">
        <v>45</v>
      </c>
      <c r="B28" s="4">
        <v>103</v>
      </c>
      <c r="C28" s="4">
        <v>53</v>
      </c>
      <c r="D28" s="4">
        <v>50</v>
      </c>
      <c r="E28" s="53" t="s">
        <v>46</v>
      </c>
      <c r="F28" s="4">
        <v>122</v>
      </c>
      <c r="G28" s="4">
        <v>64</v>
      </c>
      <c r="H28" s="4">
        <v>58</v>
      </c>
    </row>
    <row r="29" spans="1:8" ht="9.75" customHeight="1">
      <c r="A29" s="52" t="s">
        <v>47</v>
      </c>
      <c r="B29" s="4">
        <v>109</v>
      </c>
      <c r="C29" s="4">
        <v>53</v>
      </c>
      <c r="D29" s="4">
        <v>56</v>
      </c>
      <c r="E29" s="53" t="s">
        <v>48</v>
      </c>
      <c r="F29" s="4">
        <v>152</v>
      </c>
      <c r="G29" s="4">
        <v>77</v>
      </c>
      <c r="H29" s="4">
        <v>75</v>
      </c>
    </row>
    <row r="30" spans="1:8" ht="9.75" customHeight="1">
      <c r="A30" s="52" t="s">
        <v>49</v>
      </c>
      <c r="B30" s="4">
        <v>97</v>
      </c>
      <c r="C30" s="4">
        <v>50</v>
      </c>
      <c r="D30" s="4">
        <v>47</v>
      </c>
      <c r="E30" s="53" t="s">
        <v>50</v>
      </c>
      <c r="F30" s="4">
        <v>149</v>
      </c>
      <c r="G30" s="4">
        <v>68</v>
      </c>
      <c r="H30" s="4">
        <v>81</v>
      </c>
    </row>
    <row r="31" spans="1:8" ht="9.75" customHeight="1">
      <c r="A31" s="52" t="s">
        <v>51</v>
      </c>
      <c r="B31" s="4">
        <v>106</v>
      </c>
      <c r="C31" s="4">
        <v>40</v>
      </c>
      <c r="D31" s="4">
        <v>66</v>
      </c>
      <c r="E31" s="53" t="s">
        <v>52</v>
      </c>
      <c r="F31" s="4">
        <v>153</v>
      </c>
      <c r="G31" s="4">
        <v>78</v>
      </c>
      <c r="H31" s="4">
        <v>75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456</v>
      </c>
      <c r="C33" s="4">
        <f>SUM(C34:C38)</f>
        <v>246</v>
      </c>
      <c r="D33" s="4">
        <f>SUM(D34:D38)</f>
        <v>210</v>
      </c>
      <c r="E33" s="52" t="s">
        <v>54</v>
      </c>
      <c r="F33" s="4">
        <f>SUM(F34:F38)</f>
        <v>494</v>
      </c>
      <c r="G33" s="4">
        <f>SUM(G34:G38)</f>
        <v>230</v>
      </c>
      <c r="H33" s="4">
        <f>SUM(H34:H38)</f>
        <v>264</v>
      </c>
    </row>
    <row r="34" spans="1:8" ht="9.75" customHeight="1">
      <c r="A34" s="52" t="s">
        <v>55</v>
      </c>
      <c r="B34" s="4">
        <v>105</v>
      </c>
      <c r="C34" s="4">
        <v>64</v>
      </c>
      <c r="D34" s="4">
        <v>41</v>
      </c>
      <c r="E34" s="53" t="s">
        <v>56</v>
      </c>
      <c r="F34" s="4">
        <v>126</v>
      </c>
      <c r="G34" s="4">
        <v>72</v>
      </c>
      <c r="H34" s="4">
        <v>54</v>
      </c>
    </row>
    <row r="35" spans="1:8" ht="9.75" customHeight="1">
      <c r="A35" s="52" t="s">
        <v>57</v>
      </c>
      <c r="B35" s="4">
        <v>98</v>
      </c>
      <c r="C35" s="4">
        <v>46</v>
      </c>
      <c r="D35" s="4">
        <v>52</v>
      </c>
      <c r="E35" s="53" t="s">
        <v>58</v>
      </c>
      <c r="F35" s="4">
        <v>119</v>
      </c>
      <c r="G35" s="4">
        <v>50</v>
      </c>
      <c r="H35" s="4">
        <v>69</v>
      </c>
    </row>
    <row r="36" spans="1:8" ht="9.75" customHeight="1">
      <c r="A36" s="52" t="s">
        <v>59</v>
      </c>
      <c r="B36" s="4">
        <v>91</v>
      </c>
      <c r="C36" s="4">
        <v>47</v>
      </c>
      <c r="D36" s="4">
        <v>44</v>
      </c>
      <c r="E36" s="53" t="s">
        <v>60</v>
      </c>
      <c r="F36" s="4">
        <v>83</v>
      </c>
      <c r="G36" s="4">
        <v>39</v>
      </c>
      <c r="H36" s="4">
        <v>44</v>
      </c>
    </row>
    <row r="37" spans="1:8" ht="9.75" customHeight="1">
      <c r="A37" s="52" t="s">
        <v>61</v>
      </c>
      <c r="B37" s="4">
        <v>72</v>
      </c>
      <c r="C37" s="4">
        <v>37</v>
      </c>
      <c r="D37" s="4">
        <v>35</v>
      </c>
      <c r="E37" s="53" t="s">
        <v>62</v>
      </c>
      <c r="F37" s="4">
        <v>92</v>
      </c>
      <c r="G37" s="4">
        <v>35</v>
      </c>
      <c r="H37" s="4">
        <v>57</v>
      </c>
    </row>
    <row r="38" spans="1:8" ht="9.75" customHeight="1">
      <c r="A38" s="52" t="s">
        <v>63</v>
      </c>
      <c r="B38" s="4">
        <v>90</v>
      </c>
      <c r="C38" s="4">
        <v>52</v>
      </c>
      <c r="D38" s="4">
        <v>38</v>
      </c>
      <c r="E38" s="53" t="s">
        <v>64</v>
      </c>
      <c r="F38" s="4">
        <v>74</v>
      </c>
      <c r="G38" s="4">
        <v>34</v>
      </c>
      <c r="H38" s="4">
        <v>40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609</v>
      </c>
      <c r="C40" s="4">
        <f>SUM(C41:C45)</f>
        <v>340</v>
      </c>
      <c r="D40" s="4">
        <f>SUM(D41:D45)</f>
        <v>269</v>
      </c>
      <c r="E40" s="52" t="s">
        <v>66</v>
      </c>
      <c r="F40" s="4">
        <f>SUM(F41:F45)</f>
        <v>431</v>
      </c>
      <c r="G40" s="4">
        <f>SUM(G41:G45)</f>
        <v>187</v>
      </c>
      <c r="H40" s="4">
        <f>SUM(H41:H45)</f>
        <v>244</v>
      </c>
    </row>
    <row r="41" spans="1:8" ht="9.75" customHeight="1">
      <c r="A41" s="52" t="s">
        <v>67</v>
      </c>
      <c r="B41" s="4">
        <v>126</v>
      </c>
      <c r="C41" s="4">
        <v>65</v>
      </c>
      <c r="D41" s="4">
        <v>61</v>
      </c>
      <c r="E41" s="53" t="s">
        <v>68</v>
      </c>
      <c r="F41" s="4">
        <v>73</v>
      </c>
      <c r="G41" s="4">
        <v>37</v>
      </c>
      <c r="H41" s="4">
        <v>36</v>
      </c>
    </row>
    <row r="42" spans="1:8" ht="9.75" customHeight="1">
      <c r="A42" s="52" t="s">
        <v>69</v>
      </c>
      <c r="B42" s="4">
        <v>113</v>
      </c>
      <c r="C42" s="4">
        <v>68</v>
      </c>
      <c r="D42" s="4">
        <v>45</v>
      </c>
      <c r="E42" s="53" t="s">
        <v>70</v>
      </c>
      <c r="F42" s="4">
        <v>99</v>
      </c>
      <c r="G42" s="4">
        <v>39</v>
      </c>
      <c r="H42" s="4">
        <v>60</v>
      </c>
    </row>
    <row r="43" spans="1:8" ht="9.75" customHeight="1">
      <c r="A43" s="52" t="s">
        <v>71</v>
      </c>
      <c r="B43" s="4">
        <v>99</v>
      </c>
      <c r="C43" s="4">
        <v>50</v>
      </c>
      <c r="D43" s="4">
        <v>49</v>
      </c>
      <c r="E43" s="53" t="s">
        <v>72</v>
      </c>
      <c r="F43" s="4">
        <v>94</v>
      </c>
      <c r="G43" s="4">
        <v>42</v>
      </c>
      <c r="H43" s="4">
        <v>52</v>
      </c>
    </row>
    <row r="44" spans="1:8" ht="9.75" customHeight="1">
      <c r="A44" s="52" t="s">
        <v>73</v>
      </c>
      <c r="B44" s="4">
        <v>147</v>
      </c>
      <c r="C44" s="4">
        <v>84</v>
      </c>
      <c r="D44" s="4">
        <v>63</v>
      </c>
      <c r="E44" s="53" t="s">
        <v>74</v>
      </c>
      <c r="F44" s="4">
        <v>91</v>
      </c>
      <c r="G44" s="4">
        <v>40</v>
      </c>
      <c r="H44" s="4">
        <v>51</v>
      </c>
    </row>
    <row r="45" spans="1:8" ht="9.75" customHeight="1">
      <c r="A45" s="52" t="s">
        <v>75</v>
      </c>
      <c r="B45" s="4">
        <v>124</v>
      </c>
      <c r="C45" s="4">
        <v>73</v>
      </c>
      <c r="D45" s="4">
        <v>51</v>
      </c>
      <c r="E45" s="53" t="s">
        <v>76</v>
      </c>
      <c r="F45" s="4">
        <v>74</v>
      </c>
      <c r="G45" s="4">
        <v>29</v>
      </c>
      <c r="H45" s="4">
        <v>45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619</v>
      </c>
      <c r="C47" s="4">
        <f>SUM(C48:C52)</f>
        <v>325</v>
      </c>
      <c r="D47" s="4">
        <f>SUM(D48:D52)</f>
        <v>294</v>
      </c>
      <c r="E47" s="52" t="s">
        <v>78</v>
      </c>
      <c r="F47" s="4">
        <f>SUM(F48:F52)</f>
        <v>280</v>
      </c>
      <c r="G47" s="4">
        <f>SUM(G48:G52)</f>
        <v>91</v>
      </c>
      <c r="H47" s="4">
        <f>SUM(H48:H52)</f>
        <v>189</v>
      </c>
    </row>
    <row r="48" spans="1:8" ht="9.75" customHeight="1">
      <c r="A48" s="52" t="s">
        <v>79</v>
      </c>
      <c r="B48" s="4">
        <v>110</v>
      </c>
      <c r="C48" s="4">
        <v>62</v>
      </c>
      <c r="D48" s="4">
        <v>48</v>
      </c>
      <c r="E48" s="53" t="s">
        <v>80</v>
      </c>
      <c r="F48" s="4">
        <v>58</v>
      </c>
      <c r="G48" s="4">
        <v>23</v>
      </c>
      <c r="H48" s="4">
        <v>35</v>
      </c>
    </row>
    <row r="49" spans="1:8" ht="9.75" customHeight="1">
      <c r="A49" s="52" t="s">
        <v>81</v>
      </c>
      <c r="B49" s="4">
        <v>111</v>
      </c>
      <c r="C49" s="4">
        <v>55</v>
      </c>
      <c r="D49" s="4">
        <v>56</v>
      </c>
      <c r="E49" s="53" t="s">
        <v>82</v>
      </c>
      <c r="F49" s="4">
        <v>59</v>
      </c>
      <c r="G49" s="4">
        <v>19</v>
      </c>
      <c r="H49" s="4">
        <v>40</v>
      </c>
    </row>
    <row r="50" spans="1:8" ht="9.75" customHeight="1">
      <c r="A50" s="52" t="s">
        <v>83</v>
      </c>
      <c r="B50" s="4">
        <v>127</v>
      </c>
      <c r="C50" s="4">
        <v>65</v>
      </c>
      <c r="D50" s="4">
        <v>62</v>
      </c>
      <c r="E50" s="53" t="s">
        <v>84</v>
      </c>
      <c r="F50" s="4">
        <v>57</v>
      </c>
      <c r="G50" s="4">
        <v>12</v>
      </c>
      <c r="H50" s="4">
        <v>45</v>
      </c>
    </row>
    <row r="51" spans="1:8" ht="9.75" customHeight="1">
      <c r="A51" s="52" t="s">
        <v>85</v>
      </c>
      <c r="B51" s="4">
        <v>141</v>
      </c>
      <c r="C51" s="4">
        <v>71</v>
      </c>
      <c r="D51" s="4">
        <v>70</v>
      </c>
      <c r="E51" s="53" t="s">
        <v>86</v>
      </c>
      <c r="F51" s="4">
        <v>51</v>
      </c>
      <c r="G51" s="4">
        <v>18</v>
      </c>
      <c r="H51" s="4">
        <v>33</v>
      </c>
    </row>
    <row r="52" spans="1:8" ht="9.75" customHeight="1">
      <c r="A52" s="52" t="s">
        <v>87</v>
      </c>
      <c r="B52" s="4">
        <v>130</v>
      </c>
      <c r="C52" s="4">
        <v>72</v>
      </c>
      <c r="D52" s="4">
        <v>58</v>
      </c>
      <c r="E52" s="53" t="s">
        <v>88</v>
      </c>
      <c r="F52" s="4">
        <v>55</v>
      </c>
      <c r="G52" s="4">
        <v>19</v>
      </c>
      <c r="H52" s="4">
        <v>36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594</v>
      </c>
      <c r="C54" s="4">
        <f>SUM(C55:C59)</f>
        <v>316</v>
      </c>
      <c r="D54" s="4">
        <f>SUM(D55:D59)</f>
        <v>278</v>
      </c>
      <c r="E54" s="52" t="s">
        <v>90</v>
      </c>
      <c r="F54" s="4">
        <f>SUM(F55:F59)</f>
        <v>129</v>
      </c>
      <c r="G54" s="4">
        <f>SUM(G55:G59)</f>
        <v>36</v>
      </c>
      <c r="H54" s="4">
        <f>SUM(H55:H59)</f>
        <v>93</v>
      </c>
    </row>
    <row r="55" spans="1:8" ht="9.75" customHeight="1">
      <c r="A55" s="52" t="s">
        <v>91</v>
      </c>
      <c r="B55" s="4">
        <v>118</v>
      </c>
      <c r="C55" s="4">
        <v>57</v>
      </c>
      <c r="D55" s="4">
        <v>61</v>
      </c>
      <c r="E55" s="53" t="s">
        <v>92</v>
      </c>
      <c r="F55" s="4">
        <v>40</v>
      </c>
      <c r="G55" s="4">
        <v>16</v>
      </c>
      <c r="H55" s="4">
        <v>24</v>
      </c>
    </row>
    <row r="56" spans="1:8" ht="9.75" customHeight="1">
      <c r="A56" s="52" t="s">
        <v>93</v>
      </c>
      <c r="B56" s="4">
        <v>110</v>
      </c>
      <c r="C56" s="4">
        <v>59</v>
      </c>
      <c r="D56" s="4">
        <v>51</v>
      </c>
      <c r="E56" s="53" t="s">
        <v>94</v>
      </c>
      <c r="F56" s="4">
        <v>30</v>
      </c>
      <c r="G56" s="4">
        <v>8</v>
      </c>
      <c r="H56" s="4">
        <v>22</v>
      </c>
    </row>
    <row r="57" spans="1:8" ht="9.75" customHeight="1">
      <c r="A57" s="52" t="s">
        <v>95</v>
      </c>
      <c r="B57" s="4">
        <v>94</v>
      </c>
      <c r="C57" s="4">
        <v>52</v>
      </c>
      <c r="D57" s="4">
        <v>42</v>
      </c>
      <c r="E57" s="53" t="s">
        <v>96</v>
      </c>
      <c r="F57" s="4">
        <v>24</v>
      </c>
      <c r="G57" s="4">
        <v>3</v>
      </c>
      <c r="H57" s="4">
        <v>21</v>
      </c>
    </row>
    <row r="58" spans="1:8" ht="9.75" customHeight="1">
      <c r="A58" s="52" t="s">
        <v>97</v>
      </c>
      <c r="B58" s="4">
        <v>129</v>
      </c>
      <c r="C58" s="4">
        <v>71</v>
      </c>
      <c r="D58" s="4">
        <v>58</v>
      </c>
      <c r="E58" s="53" t="s">
        <v>98</v>
      </c>
      <c r="F58" s="4">
        <v>27</v>
      </c>
      <c r="G58" s="4">
        <v>7</v>
      </c>
      <c r="H58" s="4">
        <v>20</v>
      </c>
    </row>
    <row r="59" spans="1:8" ht="9.75" customHeight="1">
      <c r="A59" s="52" t="s">
        <v>99</v>
      </c>
      <c r="B59" s="4">
        <v>143</v>
      </c>
      <c r="C59" s="4">
        <v>77</v>
      </c>
      <c r="D59" s="4">
        <v>66</v>
      </c>
      <c r="E59" s="53" t="s">
        <v>100</v>
      </c>
      <c r="F59" s="4">
        <v>8</v>
      </c>
      <c r="G59" s="4">
        <v>2</v>
      </c>
      <c r="H59" s="4">
        <v>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834</v>
      </c>
      <c r="C61" s="4">
        <f>SUM(C62:C66)</f>
        <v>415</v>
      </c>
      <c r="D61" s="4">
        <f>SUM(D62:D66)</f>
        <v>419</v>
      </c>
      <c r="E61" s="52" t="s">
        <v>102</v>
      </c>
      <c r="F61" s="4">
        <f>SUM(F62:F66)</f>
        <v>40</v>
      </c>
      <c r="G61" s="4">
        <f>SUM(G62:G66)</f>
        <v>8</v>
      </c>
      <c r="H61" s="4">
        <f>SUM(H62:H66)</f>
        <v>32</v>
      </c>
    </row>
    <row r="62" spans="1:8" ht="9.75" customHeight="1">
      <c r="A62" s="53" t="s">
        <v>103</v>
      </c>
      <c r="B62" s="4">
        <v>155</v>
      </c>
      <c r="C62" s="4">
        <v>83</v>
      </c>
      <c r="D62" s="4">
        <v>72</v>
      </c>
      <c r="E62" s="53" t="s">
        <v>104</v>
      </c>
      <c r="F62" s="4">
        <v>19</v>
      </c>
      <c r="G62" s="4">
        <v>5</v>
      </c>
      <c r="H62" s="4">
        <v>14</v>
      </c>
    </row>
    <row r="63" spans="1:8" ht="9.75" customHeight="1">
      <c r="A63" s="53" t="s">
        <v>105</v>
      </c>
      <c r="B63" s="4">
        <v>145</v>
      </c>
      <c r="C63" s="4">
        <v>72</v>
      </c>
      <c r="D63" s="4">
        <v>73</v>
      </c>
      <c r="E63" s="53" t="s">
        <v>106</v>
      </c>
      <c r="F63" s="4">
        <v>7</v>
      </c>
      <c r="G63" s="4">
        <v>0</v>
      </c>
      <c r="H63" s="4">
        <v>7</v>
      </c>
    </row>
    <row r="64" spans="1:8" ht="9.75" customHeight="1">
      <c r="A64" s="53" t="s">
        <v>107</v>
      </c>
      <c r="B64" s="4">
        <v>171</v>
      </c>
      <c r="C64" s="4">
        <v>82</v>
      </c>
      <c r="D64" s="4">
        <v>89</v>
      </c>
      <c r="E64" s="53" t="s">
        <v>108</v>
      </c>
      <c r="F64" s="4">
        <v>8</v>
      </c>
      <c r="G64" s="4">
        <v>1</v>
      </c>
      <c r="H64" s="4">
        <v>7</v>
      </c>
    </row>
    <row r="65" spans="1:8" ht="9.75" customHeight="1">
      <c r="A65" s="53" t="s">
        <v>109</v>
      </c>
      <c r="B65" s="4">
        <v>176</v>
      </c>
      <c r="C65" s="4">
        <v>83</v>
      </c>
      <c r="D65" s="4">
        <v>93</v>
      </c>
      <c r="E65" s="53" t="s">
        <v>110</v>
      </c>
      <c r="F65" s="4">
        <v>3</v>
      </c>
      <c r="G65" s="4">
        <v>0</v>
      </c>
      <c r="H65" s="4">
        <v>3</v>
      </c>
    </row>
    <row r="66" spans="1:8" ht="9.75" customHeight="1">
      <c r="A66" s="53" t="s">
        <v>111</v>
      </c>
      <c r="B66" s="4">
        <v>187</v>
      </c>
      <c r="C66" s="4">
        <v>95</v>
      </c>
      <c r="D66" s="4">
        <v>92</v>
      </c>
      <c r="E66" s="53" t="s">
        <v>112</v>
      </c>
      <c r="F66" s="4">
        <v>3</v>
      </c>
      <c r="G66" s="4">
        <v>2</v>
      </c>
      <c r="H66" s="4">
        <v>1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721</v>
      </c>
      <c r="C68" s="4">
        <f>SUM(C69:C73)</f>
        <v>395</v>
      </c>
      <c r="D68" s="4">
        <f>SUM(D69:D73)</f>
        <v>326</v>
      </c>
      <c r="E68" s="52" t="s">
        <v>114</v>
      </c>
      <c r="F68" s="4">
        <v>5</v>
      </c>
      <c r="G68" s="4">
        <v>0</v>
      </c>
      <c r="H68" s="4">
        <v>5</v>
      </c>
    </row>
    <row r="69" spans="1:8" ht="9.75" customHeight="1">
      <c r="A69" s="53" t="s">
        <v>115</v>
      </c>
      <c r="B69" s="4">
        <v>157</v>
      </c>
      <c r="C69" s="4">
        <v>88</v>
      </c>
      <c r="D69" s="4">
        <v>69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149</v>
      </c>
      <c r="C70" s="4">
        <v>81</v>
      </c>
      <c r="D70" s="4">
        <v>68</v>
      </c>
      <c r="E70" s="52" t="s">
        <v>117</v>
      </c>
      <c r="F70" s="4">
        <v>9</v>
      </c>
      <c r="G70" s="4">
        <v>4</v>
      </c>
      <c r="H70" s="4">
        <v>5</v>
      </c>
    </row>
    <row r="71" spans="1:8" ht="9.75" customHeight="1">
      <c r="A71" s="53" t="s">
        <v>118</v>
      </c>
      <c r="B71" s="4">
        <v>137</v>
      </c>
      <c r="C71" s="4">
        <v>69</v>
      </c>
      <c r="D71" s="4">
        <v>68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142</v>
      </c>
      <c r="C72" s="4">
        <v>84</v>
      </c>
      <c r="D72" s="4">
        <v>58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136</v>
      </c>
      <c r="C73" s="4">
        <v>73</v>
      </c>
      <c r="D73" s="4">
        <v>63</v>
      </c>
      <c r="E73" s="53" t="s">
        <v>128</v>
      </c>
      <c r="F73" s="4">
        <v>1390</v>
      </c>
      <c r="G73" s="4">
        <v>718</v>
      </c>
      <c r="H73" s="4">
        <v>672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12.6</v>
      </c>
      <c r="G74" s="5">
        <v>13</v>
      </c>
      <c r="H74" s="5">
        <v>12.2</v>
      </c>
    </row>
    <row r="75" spans="1:8" ht="9.75" customHeight="1">
      <c r="A75" s="52" t="s">
        <v>121</v>
      </c>
      <c r="B75" s="4">
        <f>SUM(B76:B80)</f>
        <v>622</v>
      </c>
      <c r="C75" s="4">
        <f>SUM(C76:C80)</f>
        <v>312</v>
      </c>
      <c r="D75" s="4">
        <f>SUM(D76:D80)</f>
        <v>310</v>
      </c>
      <c r="E75" s="53" t="s">
        <v>129</v>
      </c>
      <c r="F75" s="4">
        <v>6503</v>
      </c>
      <c r="G75" s="4">
        <v>3348</v>
      </c>
      <c r="H75" s="4">
        <v>3155</v>
      </c>
    </row>
    <row r="76" spans="1:8" ht="9.75" customHeight="1">
      <c r="A76" s="53" t="s">
        <v>122</v>
      </c>
      <c r="B76" s="4">
        <v>132</v>
      </c>
      <c r="C76" s="4">
        <v>72</v>
      </c>
      <c r="D76" s="4">
        <v>60</v>
      </c>
      <c r="E76" s="52" t="s">
        <v>190</v>
      </c>
      <c r="F76" s="5">
        <v>58.8</v>
      </c>
      <c r="G76" s="5">
        <v>60.4</v>
      </c>
      <c r="H76" s="5">
        <v>57.1</v>
      </c>
    </row>
    <row r="77" spans="1:8" ht="9.75" customHeight="1">
      <c r="A77" s="53" t="s">
        <v>123</v>
      </c>
      <c r="B77" s="4">
        <v>115</v>
      </c>
      <c r="C77" s="4">
        <v>56</v>
      </c>
      <c r="D77" s="4">
        <v>59</v>
      </c>
      <c r="E77" s="52" t="s">
        <v>130</v>
      </c>
      <c r="F77" s="4">
        <v>3173</v>
      </c>
      <c r="G77" s="4">
        <v>1477</v>
      </c>
      <c r="H77" s="4">
        <v>1696</v>
      </c>
    </row>
    <row r="78" spans="1:8" ht="9.75" customHeight="1">
      <c r="A78" s="53" t="s">
        <v>124</v>
      </c>
      <c r="B78" s="4">
        <v>125</v>
      </c>
      <c r="C78" s="4">
        <v>71</v>
      </c>
      <c r="D78" s="4">
        <v>54</v>
      </c>
      <c r="E78" s="52" t="s">
        <v>190</v>
      </c>
      <c r="F78" s="5">
        <v>28.7</v>
      </c>
      <c r="G78" s="5">
        <v>26.6</v>
      </c>
      <c r="H78" s="5">
        <v>30.7</v>
      </c>
    </row>
    <row r="79" spans="1:8" ht="9.75" customHeight="1">
      <c r="A79" s="53" t="s">
        <v>125</v>
      </c>
      <c r="B79" s="4">
        <v>129</v>
      </c>
      <c r="C79" s="4">
        <v>53</v>
      </c>
      <c r="D79" s="4">
        <v>76</v>
      </c>
      <c r="E79" s="52" t="s">
        <v>208</v>
      </c>
      <c r="F79" s="4">
        <v>1379</v>
      </c>
      <c r="G79" s="4">
        <v>552</v>
      </c>
      <c r="H79" s="4">
        <v>827</v>
      </c>
    </row>
    <row r="80" spans="1:8" ht="9.75" customHeight="1">
      <c r="A80" s="53" t="s">
        <v>126</v>
      </c>
      <c r="B80" s="4">
        <v>121</v>
      </c>
      <c r="C80" s="4">
        <v>60</v>
      </c>
      <c r="D80" s="4">
        <v>61</v>
      </c>
      <c r="E80" s="52" t="s">
        <v>190</v>
      </c>
      <c r="F80" s="5">
        <v>12.5</v>
      </c>
      <c r="G80" s="5">
        <v>10</v>
      </c>
      <c r="H80" s="5">
        <v>15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47.3</v>
      </c>
      <c r="G82" s="6">
        <v>46</v>
      </c>
      <c r="H82" s="6">
        <v>48.6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&amp;C&amp;--58-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247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11156</v>
      </c>
      <c r="C3" s="2">
        <f>SUM(C5,C12,C19,C26,C33,C40,C47,C54,C61,C68,C75,G5,G12,G19,G26,G33,G40,G47,G54,G61,G70,G68)</f>
        <v>5578</v>
      </c>
      <c r="D3" s="2">
        <f>SUM(D5,D12,D19,D26,D33,D40,D47,D54,D61,D68,D75,H5,H12,H19,H26,H33,H40,H47,H54,H61,H70,H68)</f>
        <v>5578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406</v>
      </c>
      <c r="C5" s="4">
        <f>SUM(C6:C10)</f>
        <v>209</v>
      </c>
      <c r="D5" s="4">
        <f>SUM(D6:D10)</f>
        <v>197</v>
      </c>
      <c r="E5" s="52" t="s">
        <v>6</v>
      </c>
      <c r="F5" s="4">
        <f>SUM(F6:F10)</f>
        <v>698</v>
      </c>
      <c r="G5" s="4">
        <f>SUM(G6:G10)</f>
        <v>369</v>
      </c>
      <c r="H5" s="4">
        <f>SUM(H6:H10)</f>
        <v>329</v>
      </c>
    </row>
    <row r="6" spans="1:8" ht="9.75" customHeight="1">
      <c r="A6" s="53" t="s">
        <v>7</v>
      </c>
      <c r="B6" s="4">
        <v>77</v>
      </c>
      <c r="C6" s="4">
        <v>38</v>
      </c>
      <c r="D6" s="4">
        <v>39</v>
      </c>
      <c r="E6" s="53" t="s">
        <v>8</v>
      </c>
      <c r="F6" s="4">
        <v>140</v>
      </c>
      <c r="G6" s="4">
        <v>80</v>
      </c>
      <c r="H6" s="4">
        <v>60</v>
      </c>
    </row>
    <row r="7" spans="1:8" ht="9.75" customHeight="1">
      <c r="A7" s="53" t="s">
        <v>9</v>
      </c>
      <c r="B7" s="4">
        <v>78</v>
      </c>
      <c r="C7" s="4">
        <v>42</v>
      </c>
      <c r="D7" s="4">
        <v>36</v>
      </c>
      <c r="E7" s="53" t="s">
        <v>10</v>
      </c>
      <c r="F7" s="4">
        <v>136</v>
      </c>
      <c r="G7" s="4">
        <v>69</v>
      </c>
      <c r="H7" s="4">
        <v>67</v>
      </c>
    </row>
    <row r="8" spans="1:8" ht="9.75" customHeight="1">
      <c r="A8" s="53" t="s">
        <v>11</v>
      </c>
      <c r="B8" s="4">
        <v>73</v>
      </c>
      <c r="C8" s="4">
        <v>38</v>
      </c>
      <c r="D8" s="4">
        <v>35</v>
      </c>
      <c r="E8" s="53" t="s">
        <v>12</v>
      </c>
      <c r="F8" s="4">
        <v>137</v>
      </c>
      <c r="G8" s="4">
        <v>70</v>
      </c>
      <c r="H8" s="4">
        <v>67</v>
      </c>
    </row>
    <row r="9" spans="1:8" ht="9.75" customHeight="1">
      <c r="A9" s="53" t="s">
        <v>13</v>
      </c>
      <c r="B9" s="4">
        <v>88</v>
      </c>
      <c r="C9" s="4">
        <v>50</v>
      </c>
      <c r="D9" s="4">
        <v>38</v>
      </c>
      <c r="E9" s="53" t="s">
        <v>14</v>
      </c>
      <c r="F9" s="4">
        <v>126</v>
      </c>
      <c r="G9" s="4">
        <v>62</v>
      </c>
      <c r="H9" s="4">
        <v>64</v>
      </c>
    </row>
    <row r="10" spans="1:8" ht="9.75" customHeight="1">
      <c r="A10" s="53" t="s">
        <v>15</v>
      </c>
      <c r="B10" s="4">
        <v>90</v>
      </c>
      <c r="C10" s="4">
        <v>41</v>
      </c>
      <c r="D10" s="4">
        <v>49</v>
      </c>
      <c r="E10" s="53" t="s">
        <v>16</v>
      </c>
      <c r="F10" s="4">
        <v>159</v>
      </c>
      <c r="G10" s="4">
        <v>88</v>
      </c>
      <c r="H10" s="4">
        <v>71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469</v>
      </c>
      <c r="C12" s="4">
        <f>SUM(C13:C17)</f>
        <v>257</v>
      </c>
      <c r="D12" s="4">
        <f>SUM(D13:D17)</f>
        <v>212</v>
      </c>
      <c r="E12" s="52" t="s">
        <v>18</v>
      </c>
      <c r="F12" s="4">
        <f>SUM(F13:F17)</f>
        <v>789</v>
      </c>
      <c r="G12" s="4">
        <f>SUM(G13:G17)</f>
        <v>383</v>
      </c>
      <c r="H12" s="4">
        <f>SUM(H13:H17)</f>
        <v>406</v>
      </c>
    </row>
    <row r="13" spans="1:8" ht="9.75" customHeight="1">
      <c r="A13" s="53" t="s">
        <v>19</v>
      </c>
      <c r="B13" s="4">
        <v>77</v>
      </c>
      <c r="C13" s="4">
        <v>38</v>
      </c>
      <c r="D13" s="4">
        <v>39</v>
      </c>
      <c r="E13" s="53" t="s">
        <v>20</v>
      </c>
      <c r="F13" s="4">
        <v>127</v>
      </c>
      <c r="G13" s="4">
        <v>57</v>
      </c>
      <c r="H13" s="4">
        <v>70</v>
      </c>
    </row>
    <row r="14" spans="1:8" ht="9.75" customHeight="1">
      <c r="A14" s="53" t="s">
        <v>21</v>
      </c>
      <c r="B14" s="4">
        <v>100</v>
      </c>
      <c r="C14" s="4">
        <v>55</v>
      </c>
      <c r="D14" s="4">
        <v>45</v>
      </c>
      <c r="E14" s="53" t="s">
        <v>22</v>
      </c>
      <c r="F14" s="4">
        <v>147</v>
      </c>
      <c r="G14" s="4">
        <v>85</v>
      </c>
      <c r="H14" s="4">
        <v>62</v>
      </c>
    </row>
    <row r="15" spans="1:8" ht="9.75" customHeight="1">
      <c r="A15" s="53" t="s">
        <v>23</v>
      </c>
      <c r="B15" s="4">
        <v>82</v>
      </c>
      <c r="C15" s="4">
        <v>42</v>
      </c>
      <c r="D15" s="4">
        <v>40</v>
      </c>
      <c r="E15" s="53" t="s">
        <v>24</v>
      </c>
      <c r="F15" s="4">
        <v>174</v>
      </c>
      <c r="G15" s="4">
        <v>81</v>
      </c>
      <c r="H15" s="4">
        <v>93</v>
      </c>
    </row>
    <row r="16" spans="1:8" ht="9.75" customHeight="1">
      <c r="A16" s="53" t="s">
        <v>25</v>
      </c>
      <c r="B16" s="4">
        <v>107</v>
      </c>
      <c r="C16" s="4">
        <v>61</v>
      </c>
      <c r="D16" s="4">
        <v>46</v>
      </c>
      <c r="E16" s="53" t="s">
        <v>26</v>
      </c>
      <c r="F16" s="4">
        <v>162</v>
      </c>
      <c r="G16" s="4">
        <v>79</v>
      </c>
      <c r="H16" s="4">
        <v>83</v>
      </c>
    </row>
    <row r="17" spans="1:8" ht="9.75" customHeight="1">
      <c r="A17" s="53" t="s">
        <v>27</v>
      </c>
      <c r="B17" s="4">
        <v>103</v>
      </c>
      <c r="C17" s="4">
        <v>61</v>
      </c>
      <c r="D17" s="4">
        <v>42</v>
      </c>
      <c r="E17" s="53" t="s">
        <v>28</v>
      </c>
      <c r="F17" s="4">
        <v>179</v>
      </c>
      <c r="G17" s="4">
        <v>81</v>
      </c>
      <c r="H17" s="4">
        <v>98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518</v>
      </c>
      <c r="C19" s="4">
        <f>SUM(C20:C24)</f>
        <v>289</v>
      </c>
      <c r="D19" s="4">
        <f>SUM(D20:D24)</f>
        <v>229</v>
      </c>
      <c r="E19" s="52" t="s">
        <v>30</v>
      </c>
      <c r="F19" s="4">
        <f>SUM(F20:F24)</f>
        <v>1039</v>
      </c>
      <c r="G19" s="4">
        <f>SUM(G20:G24)</f>
        <v>522</v>
      </c>
      <c r="H19" s="4">
        <f>SUM(H20:H24)</f>
        <v>517</v>
      </c>
    </row>
    <row r="20" spans="1:8" ht="9.75" customHeight="1">
      <c r="A20" s="52" t="s">
        <v>31</v>
      </c>
      <c r="B20" s="4">
        <v>101</v>
      </c>
      <c r="C20" s="4">
        <v>58</v>
      </c>
      <c r="D20" s="4">
        <v>43</v>
      </c>
      <c r="E20" s="53" t="s">
        <v>32</v>
      </c>
      <c r="F20" s="4">
        <v>173</v>
      </c>
      <c r="G20" s="4">
        <v>80</v>
      </c>
      <c r="H20" s="4">
        <v>93</v>
      </c>
    </row>
    <row r="21" spans="1:8" ht="9.75" customHeight="1">
      <c r="A21" s="52" t="s">
        <v>33</v>
      </c>
      <c r="B21" s="4">
        <v>100</v>
      </c>
      <c r="C21" s="4">
        <v>57</v>
      </c>
      <c r="D21" s="4">
        <v>43</v>
      </c>
      <c r="E21" s="53" t="s">
        <v>34</v>
      </c>
      <c r="F21" s="4">
        <v>203</v>
      </c>
      <c r="G21" s="4">
        <v>105</v>
      </c>
      <c r="H21" s="4">
        <v>98</v>
      </c>
    </row>
    <row r="22" spans="1:8" ht="9.75" customHeight="1">
      <c r="A22" s="52" t="s">
        <v>35</v>
      </c>
      <c r="B22" s="4">
        <v>111</v>
      </c>
      <c r="C22" s="4">
        <v>57</v>
      </c>
      <c r="D22" s="4">
        <v>54</v>
      </c>
      <c r="E22" s="53" t="s">
        <v>36</v>
      </c>
      <c r="F22" s="4">
        <v>215</v>
      </c>
      <c r="G22" s="4">
        <v>105</v>
      </c>
      <c r="H22" s="4">
        <v>110</v>
      </c>
    </row>
    <row r="23" spans="1:8" ht="9.75" customHeight="1">
      <c r="A23" s="52" t="s">
        <v>37</v>
      </c>
      <c r="B23" s="4">
        <v>103</v>
      </c>
      <c r="C23" s="4">
        <v>57</v>
      </c>
      <c r="D23" s="4">
        <v>46</v>
      </c>
      <c r="E23" s="53" t="s">
        <v>38</v>
      </c>
      <c r="F23" s="4">
        <v>232</v>
      </c>
      <c r="G23" s="4">
        <v>118</v>
      </c>
      <c r="H23" s="4">
        <v>114</v>
      </c>
    </row>
    <row r="24" spans="1:8" ht="9.75" customHeight="1">
      <c r="A24" s="52" t="s">
        <v>39</v>
      </c>
      <c r="B24" s="4">
        <v>103</v>
      </c>
      <c r="C24" s="4">
        <v>60</v>
      </c>
      <c r="D24" s="4">
        <v>43</v>
      </c>
      <c r="E24" s="53" t="s">
        <v>40</v>
      </c>
      <c r="F24" s="4">
        <v>216</v>
      </c>
      <c r="G24" s="4">
        <v>114</v>
      </c>
      <c r="H24" s="4">
        <v>102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552</v>
      </c>
      <c r="C26" s="4">
        <f>SUM(C27:C31)</f>
        <v>276</v>
      </c>
      <c r="D26" s="4">
        <f>SUM(D27:D31)</f>
        <v>276</v>
      </c>
      <c r="E26" s="52" t="s">
        <v>42</v>
      </c>
      <c r="F26" s="4">
        <f>SUM(F27:F31)</f>
        <v>744</v>
      </c>
      <c r="G26" s="4">
        <f>SUM(G27:G31)</f>
        <v>372</v>
      </c>
      <c r="H26" s="4">
        <f>SUM(H27:H31)</f>
        <v>372</v>
      </c>
    </row>
    <row r="27" spans="1:8" ht="9.75" customHeight="1">
      <c r="A27" s="52" t="s">
        <v>43</v>
      </c>
      <c r="B27" s="4">
        <v>126</v>
      </c>
      <c r="C27" s="4">
        <v>63</v>
      </c>
      <c r="D27" s="4">
        <v>63</v>
      </c>
      <c r="E27" s="53" t="s">
        <v>44</v>
      </c>
      <c r="F27" s="4">
        <v>201</v>
      </c>
      <c r="G27" s="4">
        <v>96</v>
      </c>
      <c r="H27" s="4">
        <v>105</v>
      </c>
    </row>
    <row r="28" spans="1:8" ht="9.75" customHeight="1">
      <c r="A28" s="52" t="s">
        <v>45</v>
      </c>
      <c r="B28" s="4">
        <v>122</v>
      </c>
      <c r="C28" s="4">
        <v>61</v>
      </c>
      <c r="D28" s="4">
        <v>61</v>
      </c>
      <c r="E28" s="53" t="s">
        <v>46</v>
      </c>
      <c r="F28" s="4">
        <v>154</v>
      </c>
      <c r="G28" s="4">
        <v>77</v>
      </c>
      <c r="H28" s="4">
        <v>77</v>
      </c>
    </row>
    <row r="29" spans="1:8" ht="9.75" customHeight="1">
      <c r="A29" s="52" t="s">
        <v>47</v>
      </c>
      <c r="B29" s="4">
        <v>104</v>
      </c>
      <c r="C29" s="4">
        <v>50</v>
      </c>
      <c r="D29" s="4">
        <v>54</v>
      </c>
      <c r="E29" s="53" t="s">
        <v>48</v>
      </c>
      <c r="F29" s="4">
        <v>112</v>
      </c>
      <c r="G29" s="4">
        <v>63</v>
      </c>
      <c r="H29" s="4">
        <v>49</v>
      </c>
    </row>
    <row r="30" spans="1:8" ht="9.75" customHeight="1">
      <c r="A30" s="52" t="s">
        <v>49</v>
      </c>
      <c r="B30" s="4">
        <v>95</v>
      </c>
      <c r="C30" s="4">
        <v>46</v>
      </c>
      <c r="D30" s="4">
        <v>49</v>
      </c>
      <c r="E30" s="53" t="s">
        <v>50</v>
      </c>
      <c r="F30" s="4">
        <v>155</v>
      </c>
      <c r="G30" s="4">
        <v>78</v>
      </c>
      <c r="H30" s="4">
        <v>77</v>
      </c>
    </row>
    <row r="31" spans="1:8" ht="9.75" customHeight="1">
      <c r="A31" s="52" t="s">
        <v>51</v>
      </c>
      <c r="B31" s="4">
        <v>105</v>
      </c>
      <c r="C31" s="4">
        <v>56</v>
      </c>
      <c r="D31" s="4">
        <v>49</v>
      </c>
      <c r="E31" s="53" t="s">
        <v>52</v>
      </c>
      <c r="F31" s="4">
        <v>122</v>
      </c>
      <c r="G31" s="4">
        <v>58</v>
      </c>
      <c r="H31" s="4">
        <v>64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472</v>
      </c>
      <c r="C33" s="4">
        <f>SUM(C34:C38)</f>
        <v>245</v>
      </c>
      <c r="D33" s="4">
        <f>SUM(D34:D38)</f>
        <v>227</v>
      </c>
      <c r="E33" s="52" t="s">
        <v>54</v>
      </c>
      <c r="F33" s="4">
        <f>SUM(F34:F38)</f>
        <v>514</v>
      </c>
      <c r="G33" s="4">
        <f>SUM(G34:G38)</f>
        <v>267</v>
      </c>
      <c r="H33" s="4">
        <f>SUM(H34:H38)</f>
        <v>247</v>
      </c>
    </row>
    <row r="34" spans="1:8" ht="9.75" customHeight="1">
      <c r="A34" s="52" t="s">
        <v>55</v>
      </c>
      <c r="B34" s="4">
        <v>86</v>
      </c>
      <c r="C34" s="4">
        <v>47</v>
      </c>
      <c r="D34" s="4">
        <v>39</v>
      </c>
      <c r="E34" s="53" t="s">
        <v>56</v>
      </c>
      <c r="F34" s="4">
        <v>128</v>
      </c>
      <c r="G34" s="4">
        <v>66</v>
      </c>
      <c r="H34" s="4">
        <v>62</v>
      </c>
    </row>
    <row r="35" spans="1:8" ht="9.75" customHeight="1">
      <c r="A35" s="52" t="s">
        <v>57</v>
      </c>
      <c r="B35" s="4">
        <v>103</v>
      </c>
      <c r="C35" s="4">
        <v>43</v>
      </c>
      <c r="D35" s="4">
        <v>60</v>
      </c>
      <c r="E35" s="53" t="s">
        <v>58</v>
      </c>
      <c r="F35" s="4">
        <v>116</v>
      </c>
      <c r="G35" s="4">
        <v>63</v>
      </c>
      <c r="H35" s="4">
        <v>53</v>
      </c>
    </row>
    <row r="36" spans="1:8" ht="9.75" customHeight="1">
      <c r="A36" s="52" t="s">
        <v>59</v>
      </c>
      <c r="B36" s="4">
        <v>104</v>
      </c>
      <c r="C36" s="4">
        <v>54</v>
      </c>
      <c r="D36" s="4">
        <v>50</v>
      </c>
      <c r="E36" s="53" t="s">
        <v>60</v>
      </c>
      <c r="F36" s="4">
        <v>96</v>
      </c>
      <c r="G36" s="4">
        <v>53</v>
      </c>
      <c r="H36" s="4">
        <v>43</v>
      </c>
    </row>
    <row r="37" spans="1:8" ht="9.75" customHeight="1">
      <c r="A37" s="52" t="s">
        <v>61</v>
      </c>
      <c r="B37" s="4">
        <v>88</v>
      </c>
      <c r="C37" s="4">
        <v>49</v>
      </c>
      <c r="D37" s="4">
        <v>39</v>
      </c>
      <c r="E37" s="53" t="s">
        <v>62</v>
      </c>
      <c r="F37" s="4">
        <v>84</v>
      </c>
      <c r="G37" s="4">
        <v>40</v>
      </c>
      <c r="H37" s="4">
        <v>44</v>
      </c>
    </row>
    <row r="38" spans="1:8" ht="9.75" customHeight="1">
      <c r="A38" s="52" t="s">
        <v>63</v>
      </c>
      <c r="B38" s="4">
        <v>91</v>
      </c>
      <c r="C38" s="4">
        <v>52</v>
      </c>
      <c r="D38" s="4">
        <v>39</v>
      </c>
      <c r="E38" s="53" t="s">
        <v>64</v>
      </c>
      <c r="F38" s="4">
        <v>90</v>
      </c>
      <c r="G38" s="4">
        <v>45</v>
      </c>
      <c r="H38" s="4">
        <v>45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505</v>
      </c>
      <c r="C40" s="4">
        <f>SUM(C41:C45)</f>
        <v>239</v>
      </c>
      <c r="D40" s="4">
        <f>SUM(D41:D45)</f>
        <v>266</v>
      </c>
      <c r="E40" s="52" t="s">
        <v>66</v>
      </c>
      <c r="F40" s="4">
        <f>SUM(F41:F45)</f>
        <v>411</v>
      </c>
      <c r="G40" s="4">
        <f>SUM(G41:G45)</f>
        <v>164</v>
      </c>
      <c r="H40" s="4">
        <f>SUM(H41:H45)</f>
        <v>247</v>
      </c>
    </row>
    <row r="41" spans="1:8" ht="9.75" customHeight="1">
      <c r="A41" s="52" t="s">
        <v>67</v>
      </c>
      <c r="B41" s="4">
        <v>88</v>
      </c>
      <c r="C41" s="4">
        <v>43</v>
      </c>
      <c r="D41" s="4">
        <v>45</v>
      </c>
      <c r="E41" s="53" t="s">
        <v>68</v>
      </c>
      <c r="F41" s="4">
        <v>90</v>
      </c>
      <c r="G41" s="4">
        <v>37</v>
      </c>
      <c r="H41" s="4">
        <v>53</v>
      </c>
    </row>
    <row r="42" spans="1:8" ht="9.75" customHeight="1">
      <c r="A42" s="52" t="s">
        <v>69</v>
      </c>
      <c r="B42" s="4">
        <v>111</v>
      </c>
      <c r="C42" s="4">
        <v>55</v>
      </c>
      <c r="D42" s="4">
        <v>56</v>
      </c>
      <c r="E42" s="53" t="s">
        <v>70</v>
      </c>
      <c r="F42" s="4">
        <v>81</v>
      </c>
      <c r="G42" s="4">
        <v>33</v>
      </c>
      <c r="H42" s="4">
        <v>48</v>
      </c>
    </row>
    <row r="43" spans="1:8" ht="9.75" customHeight="1">
      <c r="A43" s="52" t="s">
        <v>71</v>
      </c>
      <c r="B43" s="4">
        <v>104</v>
      </c>
      <c r="C43" s="4">
        <v>48</v>
      </c>
      <c r="D43" s="4">
        <v>56</v>
      </c>
      <c r="E43" s="53" t="s">
        <v>72</v>
      </c>
      <c r="F43" s="4">
        <v>82</v>
      </c>
      <c r="G43" s="4">
        <v>42</v>
      </c>
      <c r="H43" s="4">
        <v>40</v>
      </c>
    </row>
    <row r="44" spans="1:8" ht="9.75" customHeight="1">
      <c r="A44" s="52" t="s">
        <v>73</v>
      </c>
      <c r="B44" s="4">
        <v>102</v>
      </c>
      <c r="C44" s="4">
        <v>47</v>
      </c>
      <c r="D44" s="4">
        <v>55</v>
      </c>
      <c r="E44" s="53" t="s">
        <v>74</v>
      </c>
      <c r="F44" s="4">
        <v>81</v>
      </c>
      <c r="G44" s="4">
        <v>31</v>
      </c>
      <c r="H44" s="4">
        <v>50</v>
      </c>
    </row>
    <row r="45" spans="1:8" ht="9.75" customHeight="1">
      <c r="A45" s="52" t="s">
        <v>75</v>
      </c>
      <c r="B45" s="4">
        <v>100</v>
      </c>
      <c r="C45" s="4">
        <v>46</v>
      </c>
      <c r="D45" s="4">
        <v>54</v>
      </c>
      <c r="E45" s="53" t="s">
        <v>76</v>
      </c>
      <c r="F45" s="4">
        <v>77</v>
      </c>
      <c r="G45" s="4">
        <v>21</v>
      </c>
      <c r="H45" s="4">
        <v>56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568</v>
      </c>
      <c r="C47" s="4">
        <f>SUM(C48:C52)</f>
        <v>296</v>
      </c>
      <c r="D47" s="4">
        <f>SUM(D48:D52)</f>
        <v>272</v>
      </c>
      <c r="E47" s="52" t="s">
        <v>78</v>
      </c>
      <c r="F47" s="4">
        <f>SUM(F48:F52)</f>
        <v>279</v>
      </c>
      <c r="G47" s="4">
        <f>SUM(G48:G52)</f>
        <v>93</v>
      </c>
      <c r="H47" s="4">
        <f>SUM(H48:H52)</f>
        <v>186</v>
      </c>
    </row>
    <row r="48" spans="1:8" ht="9.75" customHeight="1">
      <c r="A48" s="52" t="s">
        <v>79</v>
      </c>
      <c r="B48" s="4">
        <v>91</v>
      </c>
      <c r="C48" s="4">
        <v>56</v>
      </c>
      <c r="D48" s="4">
        <v>35</v>
      </c>
      <c r="E48" s="53" t="s">
        <v>80</v>
      </c>
      <c r="F48" s="4">
        <v>71</v>
      </c>
      <c r="G48" s="4">
        <v>23</v>
      </c>
      <c r="H48" s="4">
        <v>48</v>
      </c>
    </row>
    <row r="49" spans="1:8" ht="9.75" customHeight="1">
      <c r="A49" s="52" t="s">
        <v>81</v>
      </c>
      <c r="B49" s="4">
        <v>134</v>
      </c>
      <c r="C49" s="4">
        <v>66</v>
      </c>
      <c r="D49" s="4">
        <v>68</v>
      </c>
      <c r="E49" s="53" t="s">
        <v>82</v>
      </c>
      <c r="F49" s="4">
        <v>67</v>
      </c>
      <c r="G49" s="4">
        <v>24</v>
      </c>
      <c r="H49" s="4">
        <v>43</v>
      </c>
    </row>
    <row r="50" spans="1:8" ht="9.75" customHeight="1">
      <c r="A50" s="52" t="s">
        <v>83</v>
      </c>
      <c r="B50" s="4">
        <v>123</v>
      </c>
      <c r="C50" s="4">
        <v>61</v>
      </c>
      <c r="D50" s="4">
        <v>62</v>
      </c>
      <c r="E50" s="53" t="s">
        <v>84</v>
      </c>
      <c r="F50" s="4">
        <v>51</v>
      </c>
      <c r="G50" s="4">
        <v>19</v>
      </c>
      <c r="H50" s="4">
        <v>32</v>
      </c>
    </row>
    <row r="51" spans="1:8" ht="9.75" customHeight="1">
      <c r="A51" s="52" t="s">
        <v>85</v>
      </c>
      <c r="B51" s="4">
        <v>111</v>
      </c>
      <c r="C51" s="4">
        <v>65</v>
      </c>
      <c r="D51" s="4">
        <v>46</v>
      </c>
      <c r="E51" s="53" t="s">
        <v>86</v>
      </c>
      <c r="F51" s="4">
        <v>50</v>
      </c>
      <c r="G51" s="4">
        <v>15</v>
      </c>
      <c r="H51" s="4">
        <v>35</v>
      </c>
    </row>
    <row r="52" spans="1:8" ht="9.75" customHeight="1">
      <c r="A52" s="52" t="s">
        <v>87</v>
      </c>
      <c r="B52" s="4">
        <v>109</v>
      </c>
      <c r="C52" s="4">
        <v>48</v>
      </c>
      <c r="D52" s="4">
        <v>61</v>
      </c>
      <c r="E52" s="53" t="s">
        <v>88</v>
      </c>
      <c r="F52" s="4">
        <v>40</v>
      </c>
      <c r="G52" s="4">
        <v>12</v>
      </c>
      <c r="H52" s="4">
        <v>28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709</v>
      </c>
      <c r="C54" s="4">
        <f>SUM(C55:C59)</f>
        <v>374</v>
      </c>
      <c r="D54" s="4">
        <f>SUM(D55:D59)</f>
        <v>335</v>
      </c>
      <c r="E54" s="52" t="s">
        <v>90</v>
      </c>
      <c r="F54" s="4">
        <f>SUM(F55:F59)</f>
        <v>165</v>
      </c>
      <c r="G54" s="4">
        <f>SUM(G55:G59)</f>
        <v>46</v>
      </c>
      <c r="H54" s="4">
        <f>SUM(H55:H59)</f>
        <v>119</v>
      </c>
    </row>
    <row r="55" spans="1:8" ht="9.75" customHeight="1">
      <c r="A55" s="52" t="s">
        <v>91</v>
      </c>
      <c r="B55" s="4">
        <v>114</v>
      </c>
      <c r="C55" s="4">
        <v>64</v>
      </c>
      <c r="D55" s="4">
        <v>50</v>
      </c>
      <c r="E55" s="53" t="s">
        <v>92</v>
      </c>
      <c r="F55" s="4">
        <v>49</v>
      </c>
      <c r="G55" s="4">
        <v>12</v>
      </c>
      <c r="H55" s="4">
        <v>37</v>
      </c>
    </row>
    <row r="56" spans="1:8" ht="9.75" customHeight="1">
      <c r="A56" s="52" t="s">
        <v>93</v>
      </c>
      <c r="B56" s="4">
        <v>134</v>
      </c>
      <c r="C56" s="4">
        <v>65</v>
      </c>
      <c r="D56" s="4">
        <v>69</v>
      </c>
      <c r="E56" s="53" t="s">
        <v>94</v>
      </c>
      <c r="F56" s="4">
        <v>42</v>
      </c>
      <c r="G56" s="4">
        <v>10</v>
      </c>
      <c r="H56" s="4">
        <v>32</v>
      </c>
    </row>
    <row r="57" spans="1:8" ht="9.75" customHeight="1">
      <c r="A57" s="52" t="s">
        <v>95</v>
      </c>
      <c r="B57" s="4">
        <v>147</v>
      </c>
      <c r="C57" s="4">
        <v>77</v>
      </c>
      <c r="D57" s="4">
        <v>70</v>
      </c>
      <c r="E57" s="53" t="s">
        <v>96</v>
      </c>
      <c r="F57" s="4">
        <v>30</v>
      </c>
      <c r="G57" s="4">
        <v>9</v>
      </c>
      <c r="H57" s="4">
        <v>21</v>
      </c>
    </row>
    <row r="58" spans="1:8" ht="9.75" customHeight="1">
      <c r="A58" s="52" t="s">
        <v>97</v>
      </c>
      <c r="B58" s="4">
        <v>152</v>
      </c>
      <c r="C58" s="4">
        <v>75</v>
      </c>
      <c r="D58" s="4">
        <v>77</v>
      </c>
      <c r="E58" s="53" t="s">
        <v>98</v>
      </c>
      <c r="F58" s="4">
        <v>25</v>
      </c>
      <c r="G58" s="4">
        <v>9</v>
      </c>
      <c r="H58" s="4">
        <v>16</v>
      </c>
    </row>
    <row r="59" spans="1:8" ht="9.75" customHeight="1">
      <c r="A59" s="52" t="s">
        <v>99</v>
      </c>
      <c r="B59" s="4">
        <v>162</v>
      </c>
      <c r="C59" s="4">
        <v>93</v>
      </c>
      <c r="D59" s="4">
        <v>69</v>
      </c>
      <c r="E59" s="53" t="s">
        <v>100</v>
      </c>
      <c r="F59" s="4">
        <v>19</v>
      </c>
      <c r="G59" s="4">
        <v>6</v>
      </c>
      <c r="H59" s="4">
        <v>13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834</v>
      </c>
      <c r="C61" s="4">
        <f>SUM(C62:C66)</f>
        <v>430</v>
      </c>
      <c r="D61" s="4">
        <f>SUM(D62:D66)</f>
        <v>404</v>
      </c>
      <c r="E61" s="52" t="s">
        <v>102</v>
      </c>
      <c r="F61" s="4">
        <f>SUM(F62:F66)</f>
        <v>50</v>
      </c>
      <c r="G61" s="4">
        <f>SUM(G62:G66)</f>
        <v>3</v>
      </c>
      <c r="H61" s="4">
        <f>SUM(H62:H66)</f>
        <v>47</v>
      </c>
    </row>
    <row r="62" spans="1:8" ht="9.75" customHeight="1">
      <c r="A62" s="53" t="s">
        <v>103</v>
      </c>
      <c r="B62" s="4">
        <v>160</v>
      </c>
      <c r="C62" s="4">
        <v>83</v>
      </c>
      <c r="D62" s="4">
        <v>77</v>
      </c>
      <c r="E62" s="53" t="s">
        <v>104</v>
      </c>
      <c r="F62" s="4">
        <v>16</v>
      </c>
      <c r="G62" s="4">
        <v>2</v>
      </c>
      <c r="H62" s="4">
        <v>14</v>
      </c>
    </row>
    <row r="63" spans="1:8" ht="9.75" customHeight="1">
      <c r="A63" s="53" t="s">
        <v>105</v>
      </c>
      <c r="B63" s="4">
        <v>176</v>
      </c>
      <c r="C63" s="4">
        <v>99</v>
      </c>
      <c r="D63" s="4">
        <v>77</v>
      </c>
      <c r="E63" s="53" t="s">
        <v>106</v>
      </c>
      <c r="F63" s="4">
        <v>12</v>
      </c>
      <c r="G63" s="4">
        <v>1</v>
      </c>
      <c r="H63" s="4">
        <v>11</v>
      </c>
    </row>
    <row r="64" spans="1:8" ht="9.75" customHeight="1">
      <c r="A64" s="53" t="s">
        <v>107</v>
      </c>
      <c r="B64" s="4">
        <v>150</v>
      </c>
      <c r="C64" s="4">
        <v>69</v>
      </c>
      <c r="D64" s="4">
        <v>81</v>
      </c>
      <c r="E64" s="53" t="s">
        <v>108</v>
      </c>
      <c r="F64" s="4">
        <v>11</v>
      </c>
      <c r="G64" s="4">
        <v>0</v>
      </c>
      <c r="H64" s="4">
        <v>11</v>
      </c>
    </row>
    <row r="65" spans="1:8" ht="9.75" customHeight="1">
      <c r="A65" s="53" t="s">
        <v>109</v>
      </c>
      <c r="B65" s="4">
        <v>175</v>
      </c>
      <c r="C65" s="4">
        <v>91</v>
      </c>
      <c r="D65" s="4">
        <v>84</v>
      </c>
      <c r="E65" s="53" t="s">
        <v>110</v>
      </c>
      <c r="F65" s="4">
        <v>6</v>
      </c>
      <c r="G65" s="4">
        <v>0</v>
      </c>
      <c r="H65" s="4">
        <v>6</v>
      </c>
    </row>
    <row r="66" spans="1:8" ht="9.75" customHeight="1">
      <c r="A66" s="53" t="s">
        <v>111</v>
      </c>
      <c r="B66" s="4">
        <v>173</v>
      </c>
      <c r="C66" s="4">
        <v>88</v>
      </c>
      <c r="D66" s="4">
        <v>85</v>
      </c>
      <c r="E66" s="53" t="s">
        <v>112</v>
      </c>
      <c r="F66" s="4">
        <v>5</v>
      </c>
      <c r="G66" s="4">
        <v>0</v>
      </c>
      <c r="H66" s="4">
        <v>5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779</v>
      </c>
      <c r="C68" s="4">
        <f>SUM(C69:C73)</f>
        <v>405</v>
      </c>
      <c r="D68" s="4">
        <f>SUM(D69:D73)</f>
        <v>374</v>
      </c>
      <c r="E68" s="52" t="s">
        <v>114</v>
      </c>
      <c r="F68" s="4">
        <v>8</v>
      </c>
      <c r="G68" s="4">
        <v>1</v>
      </c>
      <c r="H68" s="4">
        <v>7</v>
      </c>
    </row>
    <row r="69" spans="1:8" ht="9.75" customHeight="1">
      <c r="A69" s="53" t="s">
        <v>115</v>
      </c>
      <c r="B69" s="4">
        <v>178</v>
      </c>
      <c r="C69" s="4">
        <v>81</v>
      </c>
      <c r="D69" s="4">
        <v>97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162</v>
      </c>
      <c r="C70" s="4">
        <v>91</v>
      </c>
      <c r="D70" s="4">
        <v>71</v>
      </c>
      <c r="E70" s="52" t="s">
        <v>117</v>
      </c>
      <c r="F70" s="4">
        <v>18</v>
      </c>
      <c r="G70" s="4">
        <v>16</v>
      </c>
      <c r="H70" s="4">
        <v>2</v>
      </c>
    </row>
    <row r="71" spans="1:8" ht="9.75" customHeight="1">
      <c r="A71" s="53" t="s">
        <v>118</v>
      </c>
      <c r="B71" s="4">
        <v>146</v>
      </c>
      <c r="C71" s="4">
        <v>89</v>
      </c>
      <c r="D71" s="4">
        <v>57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139</v>
      </c>
      <c r="C72" s="4">
        <v>70</v>
      </c>
      <c r="D72" s="4">
        <v>69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154</v>
      </c>
      <c r="C73" s="4">
        <v>74</v>
      </c>
      <c r="D73" s="4">
        <v>80</v>
      </c>
      <c r="E73" s="53" t="s">
        <v>128</v>
      </c>
      <c r="F73" s="4">
        <v>1393</v>
      </c>
      <c r="G73" s="4">
        <v>755</v>
      </c>
      <c r="H73" s="4">
        <v>638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12.5</v>
      </c>
      <c r="G74" s="5">
        <v>13.6</v>
      </c>
      <c r="H74" s="5">
        <v>11.4</v>
      </c>
    </row>
    <row r="75" spans="1:8" ht="9.75" customHeight="1">
      <c r="A75" s="52" t="s">
        <v>121</v>
      </c>
      <c r="B75" s="4">
        <f>SUM(B76:B80)</f>
        <v>629</v>
      </c>
      <c r="C75" s="4">
        <f>SUM(C76:C80)</f>
        <v>322</v>
      </c>
      <c r="D75" s="4">
        <f>SUM(D76:D80)</f>
        <v>307</v>
      </c>
      <c r="E75" s="53" t="s">
        <v>129</v>
      </c>
      <c r="F75" s="4">
        <v>6535</v>
      </c>
      <c r="G75" s="4">
        <v>3339</v>
      </c>
      <c r="H75" s="4">
        <v>3196</v>
      </c>
    </row>
    <row r="76" spans="1:8" ht="9.75" customHeight="1">
      <c r="A76" s="53" t="s">
        <v>122</v>
      </c>
      <c r="B76" s="4">
        <v>135</v>
      </c>
      <c r="C76" s="4">
        <v>64</v>
      </c>
      <c r="D76" s="4">
        <v>71</v>
      </c>
      <c r="E76" s="52" t="s">
        <v>190</v>
      </c>
      <c r="F76" s="5">
        <v>58.7</v>
      </c>
      <c r="G76" s="5">
        <v>60</v>
      </c>
      <c r="H76" s="5">
        <v>57.3</v>
      </c>
    </row>
    <row r="77" spans="1:8" ht="9.75" customHeight="1">
      <c r="A77" s="53" t="s">
        <v>123</v>
      </c>
      <c r="B77" s="4">
        <v>123</v>
      </c>
      <c r="C77" s="4">
        <v>69</v>
      </c>
      <c r="D77" s="4">
        <v>54</v>
      </c>
      <c r="E77" s="52" t="s">
        <v>130</v>
      </c>
      <c r="F77" s="4">
        <v>3210</v>
      </c>
      <c r="G77" s="4">
        <v>1468</v>
      </c>
      <c r="H77" s="4">
        <v>1742</v>
      </c>
    </row>
    <row r="78" spans="1:8" ht="9.75" customHeight="1">
      <c r="A78" s="53" t="s">
        <v>124</v>
      </c>
      <c r="B78" s="4">
        <v>127</v>
      </c>
      <c r="C78" s="4">
        <v>69</v>
      </c>
      <c r="D78" s="4">
        <v>58</v>
      </c>
      <c r="E78" s="52" t="s">
        <v>190</v>
      </c>
      <c r="F78" s="5">
        <v>28.8</v>
      </c>
      <c r="G78" s="5">
        <v>26.4</v>
      </c>
      <c r="H78" s="5">
        <v>31.2</v>
      </c>
    </row>
    <row r="79" spans="1:8" ht="9.75" customHeight="1">
      <c r="A79" s="53" t="s">
        <v>125</v>
      </c>
      <c r="B79" s="4">
        <v>124</v>
      </c>
      <c r="C79" s="4">
        <v>58</v>
      </c>
      <c r="D79" s="4">
        <v>66</v>
      </c>
      <c r="E79" s="52" t="s">
        <v>208</v>
      </c>
      <c r="F79" s="4">
        <v>1427</v>
      </c>
      <c r="G79" s="4">
        <v>574</v>
      </c>
      <c r="H79" s="4">
        <v>853</v>
      </c>
    </row>
    <row r="80" spans="1:8" ht="9.75" customHeight="1">
      <c r="A80" s="53" t="s">
        <v>126</v>
      </c>
      <c r="B80" s="4">
        <v>120</v>
      </c>
      <c r="C80" s="4">
        <v>62</v>
      </c>
      <c r="D80" s="4">
        <v>58</v>
      </c>
      <c r="E80" s="52" t="s">
        <v>190</v>
      </c>
      <c r="F80" s="5">
        <v>12.8</v>
      </c>
      <c r="G80" s="5">
        <v>10.3</v>
      </c>
      <c r="H80" s="5">
        <v>15.3</v>
      </c>
    </row>
    <row r="81" spans="1:8" ht="10.5" customHeight="1">
      <c r="A81" s="54"/>
      <c r="B81" s="10"/>
      <c r="C81" s="10"/>
      <c r="D81" s="10"/>
      <c r="E81" s="52"/>
      <c r="F81" s="5"/>
      <c r="G81" s="5"/>
      <c r="H81" s="5"/>
    </row>
    <row r="82" spans="1:8" ht="10.5" customHeight="1">
      <c r="A82" s="55"/>
      <c r="B82" s="9"/>
      <c r="C82" s="9"/>
      <c r="D82" s="9"/>
      <c r="E82" s="57" t="s">
        <v>184</v>
      </c>
      <c r="F82" s="6">
        <v>47.4</v>
      </c>
      <c r="G82" s="6">
        <v>45.9</v>
      </c>
      <c r="H82" s="6">
        <v>48.9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&amp;C&amp;--59-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248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42031</v>
      </c>
      <c r="C3" s="2">
        <f>SUM(C5,C12,C19,C26,C33,C40,C47,C54,C61,C68,C75,G5,G12,G19,G26,G33,G40,G47,G54,G61,G70,G68)</f>
        <v>22403</v>
      </c>
      <c r="D3" s="2">
        <f>SUM(D5,D12,D19,D26,D33,D40,D47,D54,D61,D68,D75,H5,H12,H19,H26,H33,H40,H47,H54,H61,H70,H68)</f>
        <v>19628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1705</v>
      </c>
      <c r="C5" s="4">
        <f>SUM(C6:C10)</f>
        <v>903</v>
      </c>
      <c r="D5" s="4">
        <f>SUM(D6:D10)</f>
        <v>802</v>
      </c>
      <c r="E5" s="52" t="s">
        <v>6</v>
      </c>
      <c r="F5" s="4">
        <f>SUM(F6:F10)</f>
        <v>2440</v>
      </c>
      <c r="G5" s="4">
        <f>SUM(G6:G10)</f>
        <v>1286</v>
      </c>
      <c r="H5" s="4">
        <f>SUM(H6:H10)</f>
        <v>1154</v>
      </c>
    </row>
    <row r="6" spans="1:8" ht="9.75" customHeight="1">
      <c r="A6" s="53" t="s">
        <v>7</v>
      </c>
      <c r="B6" s="4">
        <v>347</v>
      </c>
      <c r="C6" s="4">
        <v>194</v>
      </c>
      <c r="D6" s="4">
        <v>153</v>
      </c>
      <c r="E6" s="53" t="s">
        <v>8</v>
      </c>
      <c r="F6" s="4">
        <v>494</v>
      </c>
      <c r="G6" s="4">
        <v>272</v>
      </c>
      <c r="H6" s="4">
        <v>222</v>
      </c>
    </row>
    <row r="7" spans="1:8" ht="9.75" customHeight="1">
      <c r="A7" s="53" t="s">
        <v>9</v>
      </c>
      <c r="B7" s="4">
        <v>360</v>
      </c>
      <c r="C7" s="4">
        <v>177</v>
      </c>
      <c r="D7" s="4">
        <v>183</v>
      </c>
      <c r="E7" s="53" t="s">
        <v>10</v>
      </c>
      <c r="F7" s="4">
        <v>491</v>
      </c>
      <c r="G7" s="4">
        <v>261</v>
      </c>
      <c r="H7" s="4">
        <v>230</v>
      </c>
    </row>
    <row r="8" spans="1:8" ht="9.75" customHeight="1">
      <c r="A8" s="53" t="s">
        <v>11</v>
      </c>
      <c r="B8" s="4">
        <v>341</v>
      </c>
      <c r="C8" s="4">
        <v>182</v>
      </c>
      <c r="D8" s="4">
        <v>159</v>
      </c>
      <c r="E8" s="53" t="s">
        <v>12</v>
      </c>
      <c r="F8" s="4">
        <v>475</v>
      </c>
      <c r="G8" s="4">
        <v>249</v>
      </c>
      <c r="H8" s="4">
        <v>226</v>
      </c>
    </row>
    <row r="9" spans="1:8" ht="9.75" customHeight="1">
      <c r="A9" s="53" t="s">
        <v>13</v>
      </c>
      <c r="B9" s="4">
        <v>340</v>
      </c>
      <c r="C9" s="4">
        <v>179</v>
      </c>
      <c r="D9" s="4">
        <v>161</v>
      </c>
      <c r="E9" s="53" t="s">
        <v>14</v>
      </c>
      <c r="F9" s="4">
        <v>494</v>
      </c>
      <c r="G9" s="4">
        <v>254</v>
      </c>
      <c r="H9" s="4">
        <v>240</v>
      </c>
    </row>
    <row r="10" spans="1:8" ht="9.75" customHeight="1">
      <c r="A10" s="53" t="s">
        <v>15</v>
      </c>
      <c r="B10" s="4">
        <v>317</v>
      </c>
      <c r="C10" s="4">
        <v>171</v>
      </c>
      <c r="D10" s="4">
        <v>146</v>
      </c>
      <c r="E10" s="53" t="s">
        <v>16</v>
      </c>
      <c r="F10" s="4">
        <v>486</v>
      </c>
      <c r="G10" s="4">
        <v>250</v>
      </c>
      <c r="H10" s="4">
        <v>236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1732</v>
      </c>
      <c r="C12" s="4">
        <f>SUM(C13:C17)</f>
        <v>874</v>
      </c>
      <c r="D12" s="4">
        <f>SUM(D13:D17)</f>
        <v>858</v>
      </c>
      <c r="E12" s="52" t="s">
        <v>18</v>
      </c>
      <c r="F12" s="4">
        <f>SUM(F13:F17)</f>
        <v>2294</v>
      </c>
      <c r="G12" s="4">
        <f>SUM(G13:G17)</f>
        <v>1148</v>
      </c>
      <c r="H12" s="4">
        <f>SUM(H13:H17)</f>
        <v>1146</v>
      </c>
    </row>
    <row r="13" spans="1:8" ht="9.75" customHeight="1">
      <c r="A13" s="53" t="s">
        <v>19</v>
      </c>
      <c r="B13" s="4">
        <v>345</v>
      </c>
      <c r="C13" s="4">
        <v>199</v>
      </c>
      <c r="D13" s="4">
        <v>146</v>
      </c>
      <c r="E13" s="53" t="s">
        <v>20</v>
      </c>
      <c r="F13" s="4">
        <v>410</v>
      </c>
      <c r="G13" s="4">
        <v>200</v>
      </c>
      <c r="H13" s="4">
        <v>210</v>
      </c>
    </row>
    <row r="14" spans="1:8" ht="9.75" customHeight="1">
      <c r="A14" s="53" t="s">
        <v>21</v>
      </c>
      <c r="B14" s="4">
        <v>346</v>
      </c>
      <c r="C14" s="4">
        <v>165</v>
      </c>
      <c r="D14" s="4">
        <v>181</v>
      </c>
      <c r="E14" s="53" t="s">
        <v>22</v>
      </c>
      <c r="F14" s="4">
        <v>437</v>
      </c>
      <c r="G14" s="4">
        <v>233</v>
      </c>
      <c r="H14" s="4">
        <v>204</v>
      </c>
    </row>
    <row r="15" spans="1:8" ht="9.75" customHeight="1">
      <c r="A15" s="53" t="s">
        <v>23</v>
      </c>
      <c r="B15" s="4">
        <v>360</v>
      </c>
      <c r="C15" s="4">
        <v>184</v>
      </c>
      <c r="D15" s="4">
        <v>176</v>
      </c>
      <c r="E15" s="53" t="s">
        <v>24</v>
      </c>
      <c r="F15" s="4">
        <v>488</v>
      </c>
      <c r="G15" s="4">
        <v>240</v>
      </c>
      <c r="H15" s="4">
        <v>248</v>
      </c>
    </row>
    <row r="16" spans="1:8" ht="9.75" customHeight="1">
      <c r="A16" s="53" t="s">
        <v>25</v>
      </c>
      <c r="B16" s="4">
        <v>345</v>
      </c>
      <c r="C16" s="4">
        <v>166</v>
      </c>
      <c r="D16" s="4">
        <v>179</v>
      </c>
      <c r="E16" s="53" t="s">
        <v>26</v>
      </c>
      <c r="F16" s="4">
        <v>485</v>
      </c>
      <c r="G16" s="4">
        <v>246</v>
      </c>
      <c r="H16" s="4">
        <v>239</v>
      </c>
    </row>
    <row r="17" spans="1:8" ht="9.75" customHeight="1">
      <c r="A17" s="53" t="s">
        <v>27</v>
      </c>
      <c r="B17" s="4">
        <v>336</v>
      </c>
      <c r="C17" s="4">
        <v>160</v>
      </c>
      <c r="D17" s="4">
        <v>176</v>
      </c>
      <c r="E17" s="53" t="s">
        <v>28</v>
      </c>
      <c r="F17" s="4">
        <v>474</v>
      </c>
      <c r="G17" s="4">
        <v>229</v>
      </c>
      <c r="H17" s="4">
        <v>245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1783</v>
      </c>
      <c r="C19" s="4">
        <f>SUM(C20:C24)</f>
        <v>888</v>
      </c>
      <c r="D19" s="4">
        <f>SUM(D20:D24)</f>
        <v>895</v>
      </c>
      <c r="E19" s="52" t="s">
        <v>30</v>
      </c>
      <c r="F19" s="4">
        <f>SUM(F20:F24)</f>
        <v>2827</v>
      </c>
      <c r="G19" s="4">
        <f>SUM(G20:G24)</f>
        <v>1409</v>
      </c>
      <c r="H19" s="4">
        <f>SUM(H20:H24)</f>
        <v>1418</v>
      </c>
    </row>
    <row r="20" spans="1:8" ht="9.75" customHeight="1">
      <c r="A20" s="52" t="s">
        <v>31</v>
      </c>
      <c r="B20" s="4">
        <v>372</v>
      </c>
      <c r="C20" s="4">
        <v>183</v>
      </c>
      <c r="D20" s="4">
        <v>189</v>
      </c>
      <c r="E20" s="53" t="s">
        <v>32</v>
      </c>
      <c r="F20" s="4">
        <v>508</v>
      </c>
      <c r="G20" s="4">
        <v>270</v>
      </c>
      <c r="H20" s="4">
        <v>238</v>
      </c>
    </row>
    <row r="21" spans="1:8" ht="9.75" customHeight="1">
      <c r="A21" s="52" t="s">
        <v>33</v>
      </c>
      <c r="B21" s="4">
        <v>355</v>
      </c>
      <c r="C21" s="4">
        <v>182</v>
      </c>
      <c r="D21" s="4">
        <v>173</v>
      </c>
      <c r="E21" s="53" t="s">
        <v>34</v>
      </c>
      <c r="F21" s="4">
        <v>528</v>
      </c>
      <c r="G21" s="4">
        <v>259</v>
      </c>
      <c r="H21" s="4">
        <v>269</v>
      </c>
    </row>
    <row r="22" spans="1:8" ht="9.75" customHeight="1">
      <c r="A22" s="52" t="s">
        <v>35</v>
      </c>
      <c r="B22" s="4">
        <v>365</v>
      </c>
      <c r="C22" s="4">
        <v>167</v>
      </c>
      <c r="D22" s="4">
        <v>198</v>
      </c>
      <c r="E22" s="53" t="s">
        <v>36</v>
      </c>
      <c r="F22" s="4">
        <v>590</v>
      </c>
      <c r="G22" s="4">
        <v>299</v>
      </c>
      <c r="H22" s="4">
        <v>291</v>
      </c>
    </row>
    <row r="23" spans="1:8" ht="9.75" customHeight="1">
      <c r="A23" s="52" t="s">
        <v>37</v>
      </c>
      <c r="B23" s="4">
        <v>342</v>
      </c>
      <c r="C23" s="4">
        <v>173</v>
      </c>
      <c r="D23" s="4">
        <v>169</v>
      </c>
      <c r="E23" s="53" t="s">
        <v>38</v>
      </c>
      <c r="F23" s="4">
        <v>567</v>
      </c>
      <c r="G23" s="4">
        <v>275</v>
      </c>
      <c r="H23" s="4">
        <v>292</v>
      </c>
    </row>
    <row r="24" spans="1:8" ht="9.75" customHeight="1">
      <c r="A24" s="52" t="s">
        <v>39</v>
      </c>
      <c r="B24" s="4">
        <v>349</v>
      </c>
      <c r="C24" s="4">
        <v>183</v>
      </c>
      <c r="D24" s="4">
        <v>166</v>
      </c>
      <c r="E24" s="53" t="s">
        <v>40</v>
      </c>
      <c r="F24" s="4">
        <v>634</v>
      </c>
      <c r="G24" s="4">
        <v>306</v>
      </c>
      <c r="H24" s="4">
        <v>328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2110</v>
      </c>
      <c r="C26" s="4">
        <f>SUM(C27:C31)</f>
        <v>1138</v>
      </c>
      <c r="D26" s="4">
        <f>SUM(D27:D31)</f>
        <v>972</v>
      </c>
      <c r="E26" s="52" t="s">
        <v>42</v>
      </c>
      <c r="F26" s="4">
        <f>SUM(F27:F31)</f>
        <v>2378</v>
      </c>
      <c r="G26" s="4">
        <f>SUM(G27:G31)</f>
        <v>1168</v>
      </c>
      <c r="H26" s="4">
        <f>SUM(H27:H31)</f>
        <v>1210</v>
      </c>
    </row>
    <row r="27" spans="1:8" ht="9.75" customHeight="1">
      <c r="A27" s="52" t="s">
        <v>43</v>
      </c>
      <c r="B27" s="4">
        <v>419</v>
      </c>
      <c r="C27" s="4">
        <v>221</v>
      </c>
      <c r="D27" s="4">
        <v>198</v>
      </c>
      <c r="E27" s="53" t="s">
        <v>44</v>
      </c>
      <c r="F27" s="4">
        <v>588</v>
      </c>
      <c r="G27" s="4">
        <v>306</v>
      </c>
      <c r="H27" s="4">
        <v>282</v>
      </c>
    </row>
    <row r="28" spans="1:8" ht="9.75" customHeight="1">
      <c r="A28" s="52" t="s">
        <v>45</v>
      </c>
      <c r="B28" s="4">
        <v>395</v>
      </c>
      <c r="C28" s="4">
        <v>183</v>
      </c>
      <c r="D28" s="4">
        <v>212</v>
      </c>
      <c r="E28" s="53" t="s">
        <v>46</v>
      </c>
      <c r="F28" s="4">
        <v>418</v>
      </c>
      <c r="G28" s="4">
        <v>202</v>
      </c>
      <c r="H28" s="4">
        <v>216</v>
      </c>
    </row>
    <row r="29" spans="1:8" ht="9.75" customHeight="1">
      <c r="A29" s="52" t="s">
        <v>47</v>
      </c>
      <c r="B29" s="4">
        <v>392</v>
      </c>
      <c r="C29" s="4">
        <v>220</v>
      </c>
      <c r="D29" s="4">
        <v>172</v>
      </c>
      <c r="E29" s="53" t="s">
        <v>48</v>
      </c>
      <c r="F29" s="4">
        <v>432</v>
      </c>
      <c r="G29" s="4">
        <v>211</v>
      </c>
      <c r="H29" s="4">
        <v>221</v>
      </c>
    </row>
    <row r="30" spans="1:8" ht="9.75" customHeight="1">
      <c r="A30" s="52" t="s">
        <v>49</v>
      </c>
      <c r="B30" s="4">
        <v>420</v>
      </c>
      <c r="C30" s="4">
        <v>245</v>
      </c>
      <c r="D30" s="4">
        <v>175</v>
      </c>
      <c r="E30" s="53" t="s">
        <v>50</v>
      </c>
      <c r="F30" s="4">
        <v>507</v>
      </c>
      <c r="G30" s="4">
        <v>237</v>
      </c>
      <c r="H30" s="4">
        <v>270</v>
      </c>
    </row>
    <row r="31" spans="1:8" ht="9.75" customHeight="1">
      <c r="A31" s="52" t="s">
        <v>51</v>
      </c>
      <c r="B31" s="4">
        <v>484</v>
      </c>
      <c r="C31" s="4">
        <v>269</v>
      </c>
      <c r="D31" s="4">
        <v>215</v>
      </c>
      <c r="E31" s="53" t="s">
        <v>52</v>
      </c>
      <c r="F31" s="4">
        <v>433</v>
      </c>
      <c r="G31" s="4">
        <v>212</v>
      </c>
      <c r="H31" s="4">
        <v>221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2480</v>
      </c>
      <c r="C33" s="4">
        <f>SUM(C34:C38)</f>
        <v>1505</v>
      </c>
      <c r="D33" s="4">
        <f>SUM(D34:D38)</f>
        <v>975</v>
      </c>
      <c r="E33" s="52" t="s">
        <v>54</v>
      </c>
      <c r="F33" s="4">
        <f>SUM(F34:F38)</f>
        <v>1688</v>
      </c>
      <c r="G33" s="4">
        <f>SUM(G34:G38)</f>
        <v>838</v>
      </c>
      <c r="H33" s="4">
        <f>SUM(H34:H38)</f>
        <v>850</v>
      </c>
    </row>
    <row r="34" spans="1:8" ht="9.75" customHeight="1">
      <c r="A34" s="52" t="s">
        <v>55</v>
      </c>
      <c r="B34" s="4">
        <v>542</v>
      </c>
      <c r="C34" s="4">
        <v>338</v>
      </c>
      <c r="D34" s="4">
        <v>204</v>
      </c>
      <c r="E34" s="53" t="s">
        <v>56</v>
      </c>
      <c r="F34" s="4">
        <v>444</v>
      </c>
      <c r="G34" s="4">
        <v>213</v>
      </c>
      <c r="H34" s="4">
        <v>231</v>
      </c>
    </row>
    <row r="35" spans="1:8" ht="9.75" customHeight="1">
      <c r="A35" s="52" t="s">
        <v>57</v>
      </c>
      <c r="B35" s="4">
        <v>474</v>
      </c>
      <c r="C35" s="4">
        <v>279</v>
      </c>
      <c r="D35" s="4">
        <v>195</v>
      </c>
      <c r="E35" s="53" t="s">
        <v>58</v>
      </c>
      <c r="F35" s="4">
        <v>365</v>
      </c>
      <c r="G35" s="4">
        <v>180</v>
      </c>
      <c r="H35" s="4">
        <v>185</v>
      </c>
    </row>
    <row r="36" spans="1:8" ht="9.75" customHeight="1">
      <c r="A36" s="52" t="s">
        <v>59</v>
      </c>
      <c r="B36" s="4">
        <v>472</v>
      </c>
      <c r="C36" s="4">
        <v>281</v>
      </c>
      <c r="D36" s="4">
        <v>191</v>
      </c>
      <c r="E36" s="53" t="s">
        <v>60</v>
      </c>
      <c r="F36" s="4">
        <v>343</v>
      </c>
      <c r="G36" s="4">
        <v>169</v>
      </c>
      <c r="H36" s="4">
        <v>174</v>
      </c>
    </row>
    <row r="37" spans="1:8" ht="9.75" customHeight="1">
      <c r="A37" s="52" t="s">
        <v>61</v>
      </c>
      <c r="B37" s="4">
        <v>489</v>
      </c>
      <c r="C37" s="4">
        <v>291</v>
      </c>
      <c r="D37" s="4">
        <v>198</v>
      </c>
      <c r="E37" s="53" t="s">
        <v>62</v>
      </c>
      <c r="F37" s="4">
        <v>275</v>
      </c>
      <c r="G37" s="4">
        <v>138</v>
      </c>
      <c r="H37" s="4">
        <v>137</v>
      </c>
    </row>
    <row r="38" spans="1:8" ht="9.75" customHeight="1">
      <c r="A38" s="52" t="s">
        <v>63</v>
      </c>
      <c r="B38" s="4">
        <v>503</v>
      </c>
      <c r="C38" s="4">
        <v>316</v>
      </c>
      <c r="D38" s="4">
        <v>187</v>
      </c>
      <c r="E38" s="53" t="s">
        <v>64</v>
      </c>
      <c r="F38" s="4">
        <v>261</v>
      </c>
      <c r="G38" s="4">
        <v>138</v>
      </c>
      <c r="H38" s="4">
        <v>123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2700</v>
      </c>
      <c r="C40" s="4">
        <f>SUM(C41:C45)</f>
        <v>1635</v>
      </c>
      <c r="D40" s="4">
        <f>SUM(D41:D45)</f>
        <v>1065</v>
      </c>
      <c r="E40" s="52" t="s">
        <v>66</v>
      </c>
      <c r="F40" s="4">
        <f>SUM(F41:F45)</f>
        <v>1068</v>
      </c>
      <c r="G40" s="4">
        <f>SUM(G41:G45)</f>
        <v>475</v>
      </c>
      <c r="H40" s="4">
        <f>SUM(H41:H45)</f>
        <v>593</v>
      </c>
    </row>
    <row r="41" spans="1:8" ht="9.75" customHeight="1">
      <c r="A41" s="52" t="s">
        <v>67</v>
      </c>
      <c r="B41" s="4">
        <v>548</v>
      </c>
      <c r="C41" s="4">
        <v>331</v>
      </c>
      <c r="D41" s="4">
        <v>217</v>
      </c>
      <c r="E41" s="53" t="s">
        <v>68</v>
      </c>
      <c r="F41" s="4">
        <v>267</v>
      </c>
      <c r="G41" s="4">
        <v>122</v>
      </c>
      <c r="H41" s="4">
        <v>145</v>
      </c>
    </row>
    <row r="42" spans="1:8" ht="9.75" customHeight="1">
      <c r="A42" s="52" t="s">
        <v>69</v>
      </c>
      <c r="B42" s="4">
        <v>526</v>
      </c>
      <c r="C42" s="4">
        <v>335</v>
      </c>
      <c r="D42" s="4">
        <v>191</v>
      </c>
      <c r="E42" s="53" t="s">
        <v>70</v>
      </c>
      <c r="F42" s="4">
        <v>234</v>
      </c>
      <c r="G42" s="4">
        <v>84</v>
      </c>
      <c r="H42" s="4">
        <v>150</v>
      </c>
    </row>
    <row r="43" spans="1:8" ht="9.75" customHeight="1">
      <c r="A43" s="52" t="s">
        <v>71</v>
      </c>
      <c r="B43" s="4">
        <v>534</v>
      </c>
      <c r="C43" s="4">
        <v>327</v>
      </c>
      <c r="D43" s="4">
        <v>207</v>
      </c>
      <c r="E43" s="53" t="s">
        <v>72</v>
      </c>
      <c r="F43" s="4">
        <v>214</v>
      </c>
      <c r="G43" s="4">
        <v>109</v>
      </c>
      <c r="H43" s="4">
        <v>105</v>
      </c>
    </row>
    <row r="44" spans="1:8" ht="9.75" customHeight="1">
      <c r="A44" s="52" t="s">
        <v>73</v>
      </c>
      <c r="B44" s="4">
        <v>525</v>
      </c>
      <c r="C44" s="4">
        <v>318</v>
      </c>
      <c r="D44" s="4">
        <v>207</v>
      </c>
      <c r="E44" s="53" t="s">
        <v>74</v>
      </c>
      <c r="F44" s="4">
        <v>179</v>
      </c>
      <c r="G44" s="4">
        <v>82</v>
      </c>
      <c r="H44" s="4">
        <v>97</v>
      </c>
    </row>
    <row r="45" spans="1:8" ht="9.75" customHeight="1">
      <c r="A45" s="52" t="s">
        <v>75</v>
      </c>
      <c r="B45" s="4">
        <v>567</v>
      </c>
      <c r="C45" s="4">
        <v>324</v>
      </c>
      <c r="D45" s="4">
        <v>243</v>
      </c>
      <c r="E45" s="53" t="s">
        <v>76</v>
      </c>
      <c r="F45" s="4">
        <v>174</v>
      </c>
      <c r="G45" s="4">
        <v>78</v>
      </c>
      <c r="H45" s="4">
        <v>96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2928</v>
      </c>
      <c r="C47" s="4">
        <f>SUM(C48:C52)</f>
        <v>1621</v>
      </c>
      <c r="D47" s="4">
        <f>SUM(D48:D52)</f>
        <v>1307</v>
      </c>
      <c r="E47" s="52" t="s">
        <v>78</v>
      </c>
      <c r="F47" s="4">
        <f>SUM(F48:F52)</f>
        <v>627</v>
      </c>
      <c r="G47" s="4">
        <f>SUM(G48:G52)</f>
        <v>179</v>
      </c>
      <c r="H47" s="4">
        <f>SUM(H48:H52)</f>
        <v>448</v>
      </c>
    </row>
    <row r="48" spans="1:8" ht="9.75" customHeight="1">
      <c r="A48" s="52" t="s">
        <v>79</v>
      </c>
      <c r="B48" s="4">
        <v>564</v>
      </c>
      <c r="C48" s="4">
        <v>307</v>
      </c>
      <c r="D48" s="4">
        <v>257</v>
      </c>
      <c r="E48" s="53" t="s">
        <v>80</v>
      </c>
      <c r="F48" s="4">
        <v>169</v>
      </c>
      <c r="G48" s="4">
        <v>52</v>
      </c>
      <c r="H48" s="4">
        <v>117</v>
      </c>
    </row>
    <row r="49" spans="1:8" ht="9.75" customHeight="1">
      <c r="A49" s="52" t="s">
        <v>81</v>
      </c>
      <c r="B49" s="4">
        <v>592</v>
      </c>
      <c r="C49" s="4">
        <v>325</v>
      </c>
      <c r="D49" s="4">
        <v>267</v>
      </c>
      <c r="E49" s="53" t="s">
        <v>82</v>
      </c>
      <c r="F49" s="4">
        <v>136</v>
      </c>
      <c r="G49" s="4">
        <v>35</v>
      </c>
      <c r="H49" s="4">
        <v>101</v>
      </c>
    </row>
    <row r="50" spans="1:8" ht="9.75" customHeight="1">
      <c r="A50" s="52" t="s">
        <v>83</v>
      </c>
      <c r="B50" s="4">
        <v>631</v>
      </c>
      <c r="C50" s="4">
        <v>379</v>
      </c>
      <c r="D50" s="4">
        <v>252</v>
      </c>
      <c r="E50" s="53" t="s">
        <v>84</v>
      </c>
      <c r="F50" s="4">
        <v>105</v>
      </c>
      <c r="G50" s="4">
        <v>33</v>
      </c>
      <c r="H50" s="4">
        <v>72</v>
      </c>
    </row>
    <row r="51" spans="1:8" ht="9.75" customHeight="1">
      <c r="A51" s="52" t="s">
        <v>85</v>
      </c>
      <c r="B51" s="4">
        <v>581</v>
      </c>
      <c r="C51" s="4">
        <v>308</v>
      </c>
      <c r="D51" s="4">
        <v>273</v>
      </c>
      <c r="E51" s="53" t="s">
        <v>86</v>
      </c>
      <c r="F51" s="4">
        <v>124</v>
      </c>
      <c r="G51" s="4">
        <v>33</v>
      </c>
      <c r="H51" s="4">
        <v>91</v>
      </c>
    </row>
    <row r="52" spans="1:8" ht="9.75" customHeight="1">
      <c r="A52" s="52" t="s">
        <v>87</v>
      </c>
      <c r="B52" s="4">
        <v>560</v>
      </c>
      <c r="C52" s="4">
        <v>302</v>
      </c>
      <c r="D52" s="4">
        <v>258</v>
      </c>
      <c r="E52" s="53" t="s">
        <v>88</v>
      </c>
      <c r="F52" s="4">
        <v>93</v>
      </c>
      <c r="G52" s="4">
        <v>26</v>
      </c>
      <c r="H52" s="4">
        <v>67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2959</v>
      </c>
      <c r="C54" s="4">
        <f>SUM(C55:C59)</f>
        <v>1733</v>
      </c>
      <c r="D54" s="4">
        <f>SUM(D55:D59)</f>
        <v>1226</v>
      </c>
      <c r="E54" s="52" t="s">
        <v>90</v>
      </c>
      <c r="F54" s="4">
        <f>SUM(F55:F59)</f>
        <v>270</v>
      </c>
      <c r="G54" s="4">
        <f>SUM(G55:G59)</f>
        <v>62</v>
      </c>
      <c r="H54" s="4">
        <f>SUM(H55:H59)</f>
        <v>208</v>
      </c>
    </row>
    <row r="55" spans="1:8" ht="9.75" customHeight="1">
      <c r="A55" s="52" t="s">
        <v>91</v>
      </c>
      <c r="B55" s="4">
        <v>555</v>
      </c>
      <c r="C55" s="4">
        <v>332</v>
      </c>
      <c r="D55" s="4">
        <v>223</v>
      </c>
      <c r="E55" s="53" t="s">
        <v>92</v>
      </c>
      <c r="F55" s="4">
        <v>70</v>
      </c>
      <c r="G55" s="4">
        <v>16</v>
      </c>
      <c r="H55" s="4">
        <v>54</v>
      </c>
    </row>
    <row r="56" spans="1:8" ht="9.75" customHeight="1">
      <c r="A56" s="52" t="s">
        <v>93</v>
      </c>
      <c r="B56" s="4">
        <v>580</v>
      </c>
      <c r="C56" s="4">
        <v>335</v>
      </c>
      <c r="D56" s="4">
        <v>245</v>
      </c>
      <c r="E56" s="53" t="s">
        <v>94</v>
      </c>
      <c r="F56" s="4">
        <v>68</v>
      </c>
      <c r="G56" s="4">
        <v>18</v>
      </c>
      <c r="H56" s="4">
        <v>50</v>
      </c>
    </row>
    <row r="57" spans="1:8" ht="9.75" customHeight="1">
      <c r="A57" s="52" t="s">
        <v>95</v>
      </c>
      <c r="B57" s="4">
        <v>648</v>
      </c>
      <c r="C57" s="4">
        <v>381</v>
      </c>
      <c r="D57" s="4">
        <v>267</v>
      </c>
      <c r="E57" s="53" t="s">
        <v>96</v>
      </c>
      <c r="F57" s="4">
        <v>64</v>
      </c>
      <c r="G57" s="4">
        <v>11</v>
      </c>
      <c r="H57" s="4">
        <v>53</v>
      </c>
    </row>
    <row r="58" spans="1:8" ht="9.75" customHeight="1">
      <c r="A58" s="52" t="s">
        <v>97</v>
      </c>
      <c r="B58" s="4">
        <v>592</v>
      </c>
      <c r="C58" s="4">
        <v>339</v>
      </c>
      <c r="D58" s="4">
        <v>253</v>
      </c>
      <c r="E58" s="53" t="s">
        <v>98</v>
      </c>
      <c r="F58" s="4">
        <v>34</v>
      </c>
      <c r="G58" s="4">
        <v>9</v>
      </c>
      <c r="H58" s="4">
        <v>25</v>
      </c>
    </row>
    <row r="59" spans="1:8" ht="9.75" customHeight="1">
      <c r="A59" s="52" t="s">
        <v>99</v>
      </c>
      <c r="B59" s="4">
        <v>584</v>
      </c>
      <c r="C59" s="4">
        <v>346</v>
      </c>
      <c r="D59" s="4">
        <v>238</v>
      </c>
      <c r="E59" s="53" t="s">
        <v>100</v>
      </c>
      <c r="F59" s="4">
        <v>34</v>
      </c>
      <c r="G59" s="4">
        <v>8</v>
      </c>
      <c r="H59" s="4">
        <v>26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3320</v>
      </c>
      <c r="C61" s="4">
        <f>SUM(C62:C66)</f>
        <v>1843</v>
      </c>
      <c r="D61" s="4">
        <f>SUM(D62:D66)</f>
        <v>1477</v>
      </c>
      <c r="E61" s="52" t="s">
        <v>102</v>
      </c>
      <c r="F61" s="4">
        <f>SUM(F62:F66)</f>
        <v>86</v>
      </c>
      <c r="G61" s="4">
        <f>SUM(G62:G66)</f>
        <v>16</v>
      </c>
      <c r="H61" s="4">
        <f>SUM(H62:H66)</f>
        <v>70</v>
      </c>
    </row>
    <row r="62" spans="1:8" ht="9.75" customHeight="1">
      <c r="A62" s="53" t="s">
        <v>103</v>
      </c>
      <c r="B62" s="4">
        <v>604</v>
      </c>
      <c r="C62" s="4">
        <v>342</v>
      </c>
      <c r="D62" s="4">
        <v>262</v>
      </c>
      <c r="E62" s="53" t="s">
        <v>104</v>
      </c>
      <c r="F62" s="4">
        <v>27</v>
      </c>
      <c r="G62" s="4">
        <v>5</v>
      </c>
      <c r="H62" s="4">
        <v>22</v>
      </c>
    </row>
    <row r="63" spans="1:8" ht="9.75" customHeight="1">
      <c r="A63" s="53" t="s">
        <v>105</v>
      </c>
      <c r="B63" s="4">
        <v>652</v>
      </c>
      <c r="C63" s="4">
        <v>350</v>
      </c>
      <c r="D63" s="4">
        <v>302</v>
      </c>
      <c r="E63" s="53" t="s">
        <v>106</v>
      </c>
      <c r="F63" s="4">
        <v>28</v>
      </c>
      <c r="G63" s="4">
        <v>8</v>
      </c>
      <c r="H63" s="4">
        <v>20</v>
      </c>
    </row>
    <row r="64" spans="1:8" ht="9.75" customHeight="1">
      <c r="A64" s="53" t="s">
        <v>107</v>
      </c>
      <c r="B64" s="4">
        <v>709</v>
      </c>
      <c r="C64" s="4">
        <v>398</v>
      </c>
      <c r="D64" s="4">
        <v>311</v>
      </c>
      <c r="E64" s="53" t="s">
        <v>108</v>
      </c>
      <c r="F64" s="4">
        <v>15</v>
      </c>
      <c r="G64" s="4">
        <v>0</v>
      </c>
      <c r="H64" s="4">
        <v>15</v>
      </c>
    </row>
    <row r="65" spans="1:8" ht="9.75" customHeight="1">
      <c r="A65" s="53" t="s">
        <v>109</v>
      </c>
      <c r="B65" s="4">
        <v>693</v>
      </c>
      <c r="C65" s="4">
        <v>379</v>
      </c>
      <c r="D65" s="4">
        <v>314</v>
      </c>
      <c r="E65" s="53" t="s">
        <v>110</v>
      </c>
      <c r="F65" s="4">
        <v>9</v>
      </c>
      <c r="G65" s="4">
        <v>0</v>
      </c>
      <c r="H65" s="4">
        <v>9</v>
      </c>
    </row>
    <row r="66" spans="1:8" ht="9.75" customHeight="1">
      <c r="A66" s="53" t="s">
        <v>111</v>
      </c>
      <c r="B66" s="4">
        <v>662</v>
      </c>
      <c r="C66" s="4">
        <v>374</v>
      </c>
      <c r="D66" s="4">
        <v>288</v>
      </c>
      <c r="E66" s="53" t="s">
        <v>112</v>
      </c>
      <c r="F66" s="4">
        <v>7</v>
      </c>
      <c r="G66" s="4">
        <v>3</v>
      </c>
      <c r="H66" s="4">
        <v>4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3357</v>
      </c>
      <c r="C68" s="4">
        <f>SUM(C69:C73)</f>
        <v>1832</v>
      </c>
      <c r="D68" s="4">
        <f>SUM(D69:D73)</f>
        <v>1525</v>
      </c>
      <c r="E68" s="52" t="s">
        <v>114</v>
      </c>
      <c r="F68" s="4">
        <v>10</v>
      </c>
      <c r="G68" s="4">
        <v>1</v>
      </c>
      <c r="H68" s="4">
        <v>9</v>
      </c>
    </row>
    <row r="69" spans="1:8" ht="9.75" customHeight="1">
      <c r="A69" s="53" t="s">
        <v>115</v>
      </c>
      <c r="B69" s="4">
        <v>729</v>
      </c>
      <c r="C69" s="4">
        <v>400</v>
      </c>
      <c r="D69" s="4">
        <v>329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650</v>
      </c>
      <c r="C70" s="4">
        <v>355</v>
      </c>
      <c r="D70" s="4">
        <v>295</v>
      </c>
      <c r="E70" s="52" t="s">
        <v>117</v>
      </c>
      <c r="F70" s="4">
        <v>298</v>
      </c>
      <c r="G70" s="4">
        <v>204</v>
      </c>
      <c r="H70" s="4">
        <v>94</v>
      </c>
    </row>
    <row r="71" spans="1:8" ht="9.75" customHeight="1">
      <c r="A71" s="53" t="s">
        <v>118</v>
      </c>
      <c r="B71" s="4">
        <v>675</v>
      </c>
      <c r="C71" s="4">
        <v>354</v>
      </c>
      <c r="D71" s="4">
        <v>321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666</v>
      </c>
      <c r="C72" s="4">
        <v>367</v>
      </c>
      <c r="D72" s="4">
        <v>299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637</v>
      </c>
      <c r="C73" s="4">
        <v>356</v>
      </c>
      <c r="D73" s="4">
        <v>281</v>
      </c>
      <c r="E73" s="53" t="s">
        <v>128</v>
      </c>
      <c r="F73" s="4">
        <v>5220</v>
      </c>
      <c r="G73" s="4">
        <v>2665</v>
      </c>
      <c r="H73" s="4">
        <v>2555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12.5</v>
      </c>
      <c r="G74" s="5">
        <v>12</v>
      </c>
      <c r="H74" s="5">
        <v>13.1</v>
      </c>
    </row>
    <row r="75" spans="1:8" ht="9.75" customHeight="1">
      <c r="A75" s="52" t="s">
        <v>121</v>
      </c>
      <c r="B75" s="4">
        <f>SUM(B76:B80)</f>
        <v>2971</v>
      </c>
      <c r="C75" s="4">
        <f>SUM(C76:C80)</f>
        <v>1645</v>
      </c>
      <c r="D75" s="4">
        <f>SUM(D76:D80)</f>
        <v>1326</v>
      </c>
      <c r="E75" s="53" t="s">
        <v>129</v>
      </c>
      <c r="F75" s="4">
        <v>27559</v>
      </c>
      <c r="G75" s="4">
        <v>15386</v>
      </c>
      <c r="H75" s="4">
        <v>12173</v>
      </c>
    </row>
    <row r="76" spans="1:8" ht="9.75" customHeight="1">
      <c r="A76" s="53" t="s">
        <v>122</v>
      </c>
      <c r="B76" s="4">
        <v>713</v>
      </c>
      <c r="C76" s="4">
        <v>409</v>
      </c>
      <c r="D76" s="4">
        <v>304</v>
      </c>
      <c r="E76" s="52" t="s">
        <v>190</v>
      </c>
      <c r="F76" s="5">
        <v>66</v>
      </c>
      <c r="G76" s="5">
        <v>69.3</v>
      </c>
      <c r="H76" s="5">
        <v>62.3</v>
      </c>
    </row>
    <row r="77" spans="1:8" ht="9.75" customHeight="1">
      <c r="A77" s="53" t="s">
        <v>123</v>
      </c>
      <c r="B77" s="4">
        <v>548</v>
      </c>
      <c r="C77" s="4">
        <v>297</v>
      </c>
      <c r="D77" s="4">
        <v>251</v>
      </c>
      <c r="E77" s="52" t="s">
        <v>130</v>
      </c>
      <c r="F77" s="4">
        <v>8954</v>
      </c>
      <c r="G77" s="4">
        <v>4148</v>
      </c>
      <c r="H77" s="4">
        <v>4806</v>
      </c>
    </row>
    <row r="78" spans="1:8" ht="9.75" customHeight="1">
      <c r="A78" s="53" t="s">
        <v>124</v>
      </c>
      <c r="B78" s="4">
        <v>643</v>
      </c>
      <c r="C78" s="4">
        <v>365</v>
      </c>
      <c r="D78" s="4">
        <v>278</v>
      </c>
      <c r="E78" s="52" t="s">
        <v>190</v>
      </c>
      <c r="F78" s="5">
        <v>21.5</v>
      </c>
      <c r="G78" s="5">
        <v>18.7</v>
      </c>
      <c r="H78" s="5">
        <v>24.6</v>
      </c>
    </row>
    <row r="79" spans="1:8" ht="9.75" customHeight="1">
      <c r="A79" s="53" t="s">
        <v>125</v>
      </c>
      <c r="B79" s="4">
        <v>565</v>
      </c>
      <c r="C79" s="4">
        <v>316</v>
      </c>
      <c r="D79" s="4">
        <v>249</v>
      </c>
      <c r="E79" s="52" t="s">
        <v>208</v>
      </c>
      <c r="F79" s="4">
        <v>3749</v>
      </c>
      <c r="G79" s="4">
        <v>1571</v>
      </c>
      <c r="H79" s="4">
        <v>2178</v>
      </c>
    </row>
    <row r="80" spans="1:8" ht="9.75" customHeight="1">
      <c r="A80" s="53" t="s">
        <v>126</v>
      </c>
      <c r="B80" s="4">
        <v>502</v>
      </c>
      <c r="C80" s="4">
        <v>258</v>
      </c>
      <c r="D80" s="4">
        <v>244</v>
      </c>
      <c r="E80" s="52" t="s">
        <v>190</v>
      </c>
      <c r="F80" s="5">
        <v>9</v>
      </c>
      <c r="G80" s="5">
        <v>7.1</v>
      </c>
      <c r="H80" s="5">
        <v>11.1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43.7</v>
      </c>
      <c r="G82" s="6">
        <v>42.3</v>
      </c>
      <c r="H82" s="6">
        <v>45.2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&amp;C&amp;--60-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C0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50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249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26250</v>
      </c>
      <c r="C3" s="2">
        <f>SUM(C5,C12,C19,C26,C33,C40,C47,C54,C61,C68,C75,G5,G12,G19,G26,G33,G40,G47,G54,G61,G70,G68)</f>
        <v>13233</v>
      </c>
      <c r="D3" s="2">
        <f>SUM(D5,D12,D19,D26,D33,D40,D47,D54,D61,D68,D75,H5,H12,H19,H26,H33,H40,H47,H54,H61,H70,H68)</f>
        <v>13017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814</v>
      </c>
      <c r="C5" s="4">
        <f>SUM(C6:C10)</f>
        <v>426</v>
      </c>
      <c r="D5" s="4">
        <f>SUM(D6:D10)</f>
        <v>388</v>
      </c>
      <c r="E5" s="52" t="s">
        <v>6</v>
      </c>
      <c r="F5" s="4">
        <f>SUM(F6:F10)</f>
        <v>1560</v>
      </c>
      <c r="G5" s="4">
        <f>SUM(G6:G10)</f>
        <v>765</v>
      </c>
      <c r="H5" s="4">
        <f>SUM(H6:H10)</f>
        <v>795</v>
      </c>
    </row>
    <row r="6" spans="1:8" ht="9.75" customHeight="1">
      <c r="A6" s="53" t="s">
        <v>7</v>
      </c>
      <c r="B6" s="4">
        <v>155</v>
      </c>
      <c r="C6" s="4">
        <v>74</v>
      </c>
      <c r="D6" s="4">
        <v>81</v>
      </c>
      <c r="E6" s="53" t="s">
        <v>8</v>
      </c>
      <c r="F6" s="4">
        <v>261</v>
      </c>
      <c r="G6" s="4">
        <v>135</v>
      </c>
      <c r="H6" s="4">
        <v>126</v>
      </c>
    </row>
    <row r="7" spans="1:8" ht="9.75" customHeight="1">
      <c r="A7" s="53" t="s">
        <v>9</v>
      </c>
      <c r="B7" s="4">
        <v>152</v>
      </c>
      <c r="C7" s="4">
        <v>82</v>
      </c>
      <c r="D7" s="4">
        <v>70</v>
      </c>
      <c r="E7" s="53" t="s">
        <v>10</v>
      </c>
      <c r="F7" s="4">
        <v>301</v>
      </c>
      <c r="G7" s="4">
        <v>148</v>
      </c>
      <c r="H7" s="4">
        <v>153</v>
      </c>
    </row>
    <row r="8" spans="1:8" ht="9.75" customHeight="1">
      <c r="A8" s="53" t="s">
        <v>11</v>
      </c>
      <c r="B8" s="4">
        <v>168</v>
      </c>
      <c r="C8" s="4">
        <v>92</v>
      </c>
      <c r="D8" s="4">
        <v>76</v>
      </c>
      <c r="E8" s="53" t="s">
        <v>12</v>
      </c>
      <c r="F8" s="4">
        <v>319</v>
      </c>
      <c r="G8" s="4">
        <v>145</v>
      </c>
      <c r="H8" s="4">
        <v>174</v>
      </c>
    </row>
    <row r="9" spans="1:8" ht="9.75" customHeight="1">
      <c r="A9" s="53" t="s">
        <v>13</v>
      </c>
      <c r="B9" s="4">
        <v>148</v>
      </c>
      <c r="C9" s="4">
        <v>85</v>
      </c>
      <c r="D9" s="4">
        <v>63</v>
      </c>
      <c r="E9" s="53" t="s">
        <v>14</v>
      </c>
      <c r="F9" s="4">
        <v>332</v>
      </c>
      <c r="G9" s="4">
        <v>170</v>
      </c>
      <c r="H9" s="4">
        <v>162</v>
      </c>
    </row>
    <row r="10" spans="1:8" ht="9.75" customHeight="1">
      <c r="A10" s="53" t="s">
        <v>15</v>
      </c>
      <c r="B10" s="4">
        <v>191</v>
      </c>
      <c r="C10" s="4">
        <v>93</v>
      </c>
      <c r="D10" s="4">
        <v>98</v>
      </c>
      <c r="E10" s="53" t="s">
        <v>16</v>
      </c>
      <c r="F10" s="4">
        <v>347</v>
      </c>
      <c r="G10" s="4">
        <v>167</v>
      </c>
      <c r="H10" s="4">
        <v>180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1058</v>
      </c>
      <c r="C12" s="4">
        <f>SUM(C13:C17)</f>
        <v>533</v>
      </c>
      <c r="D12" s="4">
        <f>SUM(D13:D17)</f>
        <v>525</v>
      </c>
      <c r="E12" s="52" t="s">
        <v>18</v>
      </c>
      <c r="F12" s="4">
        <f>SUM(F13:F17)</f>
        <v>1863</v>
      </c>
      <c r="G12" s="4">
        <f>SUM(G13:G17)</f>
        <v>892</v>
      </c>
      <c r="H12" s="4">
        <f>SUM(H13:H17)</f>
        <v>971</v>
      </c>
    </row>
    <row r="13" spans="1:8" ht="9.75" customHeight="1">
      <c r="A13" s="53" t="s">
        <v>19</v>
      </c>
      <c r="B13" s="4">
        <v>196</v>
      </c>
      <c r="C13" s="4">
        <v>93</v>
      </c>
      <c r="D13" s="4">
        <v>103</v>
      </c>
      <c r="E13" s="53" t="s">
        <v>20</v>
      </c>
      <c r="F13" s="4">
        <v>312</v>
      </c>
      <c r="G13" s="4">
        <v>156</v>
      </c>
      <c r="H13" s="4">
        <v>156</v>
      </c>
    </row>
    <row r="14" spans="1:8" ht="9.75" customHeight="1">
      <c r="A14" s="53" t="s">
        <v>21</v>
      </c>
      <c r="B14" s="4">
        <v>202</v>
      </c>
      <c r="C14" s="4">
        <v>90</v>
      </c>
      <c r="D14" s="4">
        <v>112</v>
      </c>
      <c r="E14" s="53" t="s">
        <v>22</v>
      </c>
      <c r="F14" s="4">
        <v>352</v>
      </c>
      <c r="G14" s="4">
        <v>168</v>
      </c>
      <c r="H14" s="4">
        <v>184</v>
      </c>
    </row>
    <row r="15" spans="1:8" ht="9.75" customHeight="1">
      <c r="A15" s="53" t="s">
        <v>23</v>
      </c>
      <c r="B15" s="4">
        <v>204</v>
      </c>
      <c r="C15" s="4">
        <v>111</v>
      </c>
      <c r="D15" s="4">
        <v>93</v>
      </c>
      <c r="E15" s="53" t="s">
        <v>24</v>
      </c>
      <c r="F15" s="4">
        <v>392</v>
      </c>
      <c r="G15" s="4">
        <v>199</v>
      </c>
      <c r="H15" s="4">
        <v>193</v>
      </c>
    </row>
    <row r="16" spans="1:8" ht="9.75" customHeight="1">
      <c r="A16" s="53" t="s">
        <v>25</v>
      </c>
      <c r="B16" s="4">
        <v>218</v>
      </c>
      <c r="C16" s="4">
        <v>107</v>
      </c>
      <c r="D16" s="4">
        <v>111</v>
      </c>
      <c r="E16" s="53" t="s">
        <v>26</v>
      </c>
      <c r="F16" s="4">
        <v>365</v>
      </c>
      <c r="G16" s="4">
        <v>174</v>
      </c>
      <c r="H16" s="4">
        <v>191</v>
      </c>
    </row>
    <row r="17" spans="1:8" ht="9.75" customHeight="1">
      <c r="A17" s="53" t="s">
        <v>27</v>
      </c>
      <c r="B17" s="4">
        <v>238</v>
      </c>
      <c r="C17" s="4">
        <v>132</v>
      </c>
      <c r="D17" s="4">
        <v>106</v>
      </c>
      <c r="E17" s="53" t="s">
        <v>28</v>
      </c>
      <c r="F17" s="4">
        <v>442</v>
      </c>
      <c r="G17" s="4">
        <v>195</v>
      </c>
      <c r="H17" s="4">
        <v>247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1224</v>
      </c>
      <c r="C19" s="4">
        <f>SUM(C20:C24)</f>
        <v>639</v>
      </c>
      <c r="D19" s="4">
        <f>SUM(D20:D24)</f>
        <v>585</v>
      </c>
      <c r="E19" s="52" t="s">
        <v>30</v>
      </c>
      <c r="F19" s="4">
        <f>SUM(F20:F24)</f>
        <v>2604</v>
      </c>
      <c r="G19" s="4">
        <f>SUM(G20:G24)</f>
        <v>1255</v>
      </c>
      <c r="H19" s="4">
        <f>SUM(H20:H24)</f>
        <v>1349</v>
      </c>
    </row>
    <row r="20" spans="1:8" ht="9.75" customHeight="1">
      <c r="A20" s="52" t="s">
        <v>31</v>
      </c>
      <c r="B20" s="4">
        <v>244</v>
      </c>
      <c r="C20" s="4">
        <v>121</v>
      </c>
      <c r="D20" s="4">
        <v>123</v>
      </c>
      <c r="E20" s="53" t="s">
        <v>32</v>
      </c>
      <c r="F20" s="4">
        <v>416</v>
      </c>
      <c r="G20" s="4">
        <v>205</v>
      </c>
      <c r="H20" s="4">
        <v>211</v>
      </c>
    </row>
    <row r="21" spans="1:8" ht="9.75" customHeight="1">
      <c r="A21" s="52" t="s">
        <v>33</v>
      </c>
      <c r="B21" s="4">
        <v>223</v>
      </c>
      <c r="C21" s="4">
        <v>114</v>
      </c>
      <c r="D21" s="4">
        <v>109</v>
      </c>
      <c r="E21" s="53" t="s">
        <v>34</v>
      </c>
      <c r="F21" s="4">
        <v>519</v>
      </c>
      <c r="G21" s="4">
        <v>263</v>
      </c>
      <c r="H21" s="4">
        <v>256</v>
      </c>
    </row>
    <row r="22" spans="1:8" ht="9.75" customHeight="1">
      <c r="A22" s="52" t="s">
        <v>35</v>
      </c>
      <c r="B22" s="4">
        <v>242</v>
      </c>
      <c r="C22" s="4">
        <v>130</v>
      </c>
      <c r="D22" s="4">
        <v>112</v>
      </c>
      <c r="E22" s="53" t="s">
        <v>36</v>
      </c>
      <c r="F22" s="4">
        <v>537</v>
      </c>
      <c r="G22" s="4">
        <v>236</v>
      </c>
      <c r="H22" s="4">
        <v>301</v>
      </c>
    </row>
    <row r="23" spans="1:8" ht="9.75" customHeight="1">
      <c r="A23" s="52" t="s">
        <v>37</v>
      </c>
      <c r="B23" s="4">
        <v>248</v>
      </c>
      <c r="C23" s="4">
        <v>138</v>
      </c>
      <c r="D23" s="4">
        <v>110</v>
      </c>
      <c r="E23" s="53" t="s">
        <v>38</v>
      </c>
      <c r="F23" s="4">
        <v>566</v>
      </c>
      <c r="G23" s="4">
        <v>279</v>
      </c>
      <c r="H23" s="4">
        <v>287</v>
      </c>
    </row>
    <row r="24" spans="1:8" ht="9.75" customHeight="1">
      <c r="A24" s="52" t="s">
        <v>39</v>
      </c>
      <c r="B24" s="4">
        <v>267</v>
      </c>
      <c r="C24" s="4">
        <v>136</v>
      </c>
      <c r="D24" s="4">
        <v>131</v>
      </c>
      <c r="E24" s="53" t="s">
        <v>40</v>
      </c>
      <c r="F24" s="4">
        <v>566</v>
      </c>
      <c r="G24" s="4">
        <v>272</v>
      </c>
      <c r="H24" s="4">
        <v>294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1285</v>
      </c>
      <c r="C26" s="4">
        <f>SUM(C27:C31)</f>
        <v>668</v>
      </c>
      <c r="D26" s="4">
        <f>SUM(D27:D31)</f>
        <v>617</v>
      </c>
      <c r="E26" s="52" t="s">
        <v>42</v>
      </c>
      <c r="F26" s="4">
        <f>SUM(F27:F31)</f>
        <v>2074</v>
      </c>
      <c r="G26" s="4">
        <f>SUM(G27:G31)</f>
        <v>1052</v>
      </c>
      <c r="H26" s="4">
        <f>SUM(H27:H31)</f>
        <v>1022</v>
      </c>
    </row>
    <row r="27" spans="1:8" ht="9.75" customHeight="1">
      <c r="A27" s="52" t="s">
        <v>43</v>
      </c>
      <c r="B27" s="4">
        <v>263</v>
      </c>
      <c r="C27" s="4">
        <v>135</v>
      </c>
      <c r="D27" s="4">
        <v>128</v>
      </c>
      <c r="E27" s="53" t="s">
        <v>44</v>
      </c>
      <c r="F27" s="4">
        <v>568</v>
      </c>
      <c r="G27" s="4">
        <v>289</v>
      </c>
      <c r="H27" s="4">
        <v>279</v>
      </c>
    </row>
    <row r="28" spans="1:8" ht="9.75" customHeight="1">
      <c r="A28" s="52" t="s">
        <v>45</v>
      </c>
      <c r="B28" s="4">
        <v>258</v>
      </c>
      <c r="C28" s="4">
        <v>135</v>
      </c>
      <c r="D28" s="4">
        <v>123</v>
      </c>
      <c r="E28" s="53" t="s">
        <v>46</v>
      </c>
      <c r="F28" s="4">
        <v>372</v>
      </c>
      <c r="G28" s="4">
        <v>199</v>
      </c>
      <c r="H28" s="4">
        <v>173</v>
      </c>
    </row>
    <row r="29" spans="1:8" ht="9.75" customHeight="1">
      <c r="A29" s="52" t="s">
        <v>47</v>
      </c>
      <c r="B29" s="4">
        <v>245</v>
      </c>
      <c r="C29" s="4">
        <v>126</v>
      </c>
      <c r="D29" s="4">
        <v>119</v>
      </c>
      <c r="E29" s="53" t="s">
        <v>48</v>
      </c>
      <c r="F29" s="4">
        <v>326</v>
      </c>
      <c r="G29" s="4">
        <v>165</v>
      </c>
      <c r="H29" s="4">
        <v>161</v>
      </c>
    </row>
    <row r="30" spans="1:8" ht="9.75" customHeight="1">
      <c r="A30" s="52" t="s">
        <v>49</v>
      </c>
      <c r="B30" s="4">
        <v>253</v>
      </c>
      <c r="C30" s="4">
        <v>134</v>
      </c>
      <c r="D30" s="4">
        <v>119</v>
      </c>
      <c r="E30" s="53" t="s">
        <v>50</v>
      </c>
      <c r="F30" s="4">
        <v>432</v>
      </c>
      <c r="G30" s="4">
        <v>220</v>
      </c>
      <c r="H30" s="4">
        <v>212</v>
      </c>
    </row>
    <row r="31" spans="1:8" ht="9.75" customHeight="1">
      <c r="A31" s="52" t="s">
        <v>51</v>
      </c>
      <c r="B31" s="4">
        <v>266</v>
      </c>
      <c r="C31" s="4">
        <v>138</v>
      </c>
      <c r="D31" s="4">
        <v>128</v>
      </c>
      <c r="E31" s="53" t="s">
        <v>52</v>
      </c>
      <c r="F31" s="4">
        <v>376</v>
      </c>
      <c r="G31" s="4">
        <v>179</v>
      </c>
      <c r="H31" s="4">
        <v>197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1024</v>
      </c>
      <c r="C33" s="4">
        <f>SUM(C34:C38)</f>
        <v>559</v>
      </c>
      <c r="D33" s="4">
        <f>SUM(D34:D38)</f>
        <v>465</v>
      </c>
      <c r="E33" s="52" t="s">
        <v>54</v>
      </c>
      <c r="F33" s="4">
        <f>SUM(F34:F38)</f>
        <v>1381</v>
      </c>
      <c r="G33" s="4">
        <f>SUM(G34:G38)</f>
        <v>704</v>
      </c>
      <c r="H33" s="4">
        <f>SUM(H34:H38)</f>
        <v>677</v>
      </c>
    </row>
    <row r="34" spans="1:8" ht="9.75" customHeight="1">
      <c r="A34" s="52" t="s">
        <v>55</v>
      </c>
      <c r="B34" s="4">
        <v>229</v>
      </c>
      <c r="C34" s="4">
        <v>127</v>
      </c>
      <c r="D34" s="4">
        <v>102</v>
      </c>
      <c r="E34" s="53" t="s">
        <v>56</v>
      </c>
      <c r="F34" s="4">
        <v>357</v>
      </c>
      <c r="G34" s="4">
        <v>191</v>
      </c>
      <c r="H34" s="4">
        <v>166</v>
      </c>
    </row>
    <row r="35" spans="1:8" ht="9.75" customHeight="1">
      <c r="A35" s="52" t="s">
        <v>57</v>
      </c>
      <c r="B35" s="4">
        <v>208</v>
      </c>
      <c r="C35" s="4">
        <v>98</v>
      </c>
      <c r="D35" s="4">
        <v>110</v>
      </c>
      <c r="E35" s="53" t="s">
        <v>58</v>
      </c>
      <c r="F35" s="4">
        <v>291</v>
      </c>
      <c r="G35" s="4">
        <v>162</v>
      </c>
      <c r="H35" s="4">
        <v>129</v>
      </c>
    </row>
    <row r="36" spans="1:8" ht="9.75" customHeight="1">
      <c r="A36" s="52" t="s">
        <v>59</v>
      </c>
      <c r="B36" s="4">
        <v>192</v>
      </c>
      <c r="C36" s="4">
        <v>101</v>
      </c>
      <c r="D36" s="4">
        <v>91</v>
      </c>
      <c r="E36" s="53" t="s">
        <v>60</v>
      </c>
      <c r="F36" s="4">
        <v>278</v>
      </c>
      <c r="G36" s="4">
        <v>136</v>
      </c>
      <c r="H36" s="4">
        <v>142</v>
      </c>
    </row>
    <row r="37" spans="1:8" ht="9.75" customHeight="1">
      <c r="A37" s="52" t="s">
        <v>61</v>
      </c>
      <c r="B37" s="4">
        <v>198</v>
      </c>
      <c r="C37" s="4">
        <v>120</v>
      </c>
      <c r="D37" s="4">
        <v>78</v>
      </c>
      <c r="E37" s="53" t="s">
        <v>62</v>
      </c>
      <c r="F37" s="4">
        <v>220</v>
      </c>
      <c r="G37" s="4">
        <v>103</v>
      </c>
      <c r="H37" s="4">
        <v>117</v>
      </c>
    </row>
    <row r="38" spans="1:8" ht="9.75" customHeight="1">
      <c r="A38" s="52" t="s">
        <v>63</v>
      </c>
      <c r="B38" s="4">
        <v>197</v>
      </c>
      <c r="C38" s="4">
        <v>113</v>
      </c>
      <c r="D38" s="4">
        <v>84</v>
      </c>
      <c r="E38" s="53" t="s">
        <v>64</v>
      </c>
      <c r="F38" s="4">
        <v>235</v>
      </c>
      <c r="G38" s="4">
        <v>112</v>
      </c>
      <c r="H38" s="4">
        <v>123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1100</v>
      </c>
      <c r="C40" s="4">
        <f>SUM(C41:C45)</f>
        <v>623</v>
      </c>
      <c r="D40" s="4">
        <f>SUM(D41:D45)</f>
        <v>477</v>
      </c>
      <c r="E40" s="52" t="s">
        <v>66</v>
      </c>
      <c r="F40" s="4">
        <f>SUM(F41:F45)</f>
        <v>888</v>
      </c>
      <c r="G40" s="4">
        <f>SUM(G41:G45)</f>
        <v>402</v>
      </c>
      <c r="H40" s="4">
        <f>SUM(H41:H45)</f>
        <v>486</v>
      </c>
    </row>
    <row r="41" spans="1:8" ht="9.75" customHeight="1">
      <c r="A41" s="52" t="s">
        <v>67</v>
      </c>
      <c r="B41" s="4">
        <v>194</v>
      </c>
      <c r="C41" s="4">
        <v>112</v>
      </c>
      <c r="D41" s="4">
        <v>82</v>
      </c>
      <c r="E41" s="53" t="s">
        <v>68</v>
      </c>
      <c r="F41" s="4">
        <v>206</v>
      </c>
      <c r="G41" s="4">
        <v>90</v>
      </c>
      <c r="H41" s="4">
        <v>116</v>
      </c>
    </row>
    <row r="42" spans="1:8" ht="9.75" customHeight="1">
      <c r="A42" s="52" t="s">
        <v>69</v>
      </c>
      <c r="B42" s="4">
        <v>217</v>
      </c>
      <c r="C42" s="4">
        <v>125</v>
      </c>
      <c r="D42" s="4">
        <v>92</v>
      </c>
      <c r="E42" s="53" t="s">
        <v>70</v>
      </c>
      <c r="F42" s="4">
        <v>189</v>
      </c>
      <c r="G42" s="4">
        <v>97</v>
      </c>
      <c r="H42" s="4">
        <v>92</v>
      </c>
    </row>
    <row r="43" spans="1:8" ht="9.75" customHeight="1">
      <c r="A43" s="52" t="s">
        <v>71</v>
      </c>
      <c r="B43" s="4">
        <v>237</v>
      </c>
      <c r="C43" s="4">
        <v>133</v>
      </c>
      <c r="D43" s="4">
        <v>104</v>
      </c>
      <c r="E43" s="53" t="s">
        <v>72</v>
      </c>
      <c r="F43" s="4">
        <v>176</v>
      </c>
      <c r="G43" s="4">
        <v>79</v>
      </c>
      <c r="H43" s="4">
        <v>97</v>
      </c>
    </row>
    <row r="44" spans="1:8" ht="9.75" customHeight="1">
      <c r="A44" s="52" t="s">
        <v>73</v>
      </c>
      <c r="B44" s="4">
        <v>205</v>
      </c>
      <c r="C44" s="4">
        <v>118</v>
      </c>
      <c r="D44" s="4">
        <v>87</v>
      </c>
      <c r="E44" s="53" t="s">
        <v>74</v>
      </c>
      <c r="F44" s="4">
        <v>162</v>
      </c>
      <c r="G44" s="4">
        <v>67</v>
      </c>
      <c r="H44" s="4">
        <v>95</v>
      </c>
    </row>
    <row r="45" spans="1:8" ht="9.75" customHeight="1">
      <c r="A45" s="52" t="s">
        <v>75</v>
      </c>
      <c r="B45" s="4">
        <v>247</v>
      </c>
      <c r="C45" s="4">
        <v>135</v>
      </c>
      <c r="D45" s="4">
        <v>112</v>
      </c>
      <c r="E45" s="53" t="s">
        <v>76</v>
      </c>
      <c r="F45" s="4">
        <v>155</v>
      </c>
      <c r="G45" s="4">
        <v>69</v>
      </c>
      <c r="H45" s="4">
        <v>86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1311</v>
      </c>
      <c r="C47" s="4">
        <f>SUM(C48:C52)</f>
        <v>701</v>
      </c>
      <c r="D47" s="4">
        <f>SUM(D48:D52)</f>
        <v>610</v>
      </c>
      <c r="E47" s="52" t="s">
        <v>78</v>
      </c>
      <c r="F47" s="4">
        <f>SUM(F48:F52)</f>
        <v>604</v>
      </c>
      <c r="G47" s="4">
        <f>SUM(G48:G52)</f>
        <v>198</v>
      </c>
      <c r="H47" s="4">
        <f>SUM(H48:H52)</f>
        <v>406</v>
      </c>
    </row>
    <row r="48" spans="1:8" ht="9.75" customHeight="1">
      <c r="A48" s="52" t="s">
        <v>79</v>
      </c>
      <c r="B48" s="4">
        <v>268</v>
      </c>
      <c r="C48" s="4">
        <v>142</v>
      </c>
      <c r="D48" s="4">
        <v>126</v>
      </c>
      <c r="E48" s="53" t="s">
        <v>80</v>
      </c>
      <c r="F48" s="4">
        <v>155</v>
      </c>
      <c r="G48" s="4">
        <v>67</v>
      </c>
      <c r="H48" s="4">
        <v>88</v>
      </c>
    </row>
    <row r="49" spans="1:8" ht="9.75" customHeight="1">
      <c r="A49" s="52" t="s">
        <v>81</v>
      </c>
      <c r="B49" s="4">
        <v>231</v>
      </c>
      <c r="C49" s="4">
        <v>119</v>
      </c>
      <c r="D49" s="4">
        <v>112</v>
      </c>
      <c r="E49" s="53" t="s">
        <v>82</v>
      </c>
      <c r="F49" s="4">
        <v>114</v>
      </c>
      <c r="G49" s="4">
        <v>31</v>
      </c>
      <c r="H49" s="4">
        <v>83</v>
      </c>
    </row>
    <row r="50" spans="1:8" ht="9.75" customHeight="1">
      <c r="A50" s="52" t="s">
        <v>83</v>
      </c>
      <c r="B50" s="4">
        <v>252</v>
      </c>
      <c r="C50" s="4">
        <v>145</v>
      </c>
      <c r="D50" s="4">
        <v>107</v>
      </c>
      <c r="E50" s="53" t="s">
        <v>84</v>
      </c>
      <c r="F50" s="4">
        <v>114</v>
      </c>
      <c r="G50" s="4">
        <v>36</v>
      </c>
      <c r="H50" s="4">
        <v>78</v>
      </c>
    </row>
    <row r="51" spans="1:8" ht="9.75" customHeight="1">
      <c r="A51" s="52" t="s">
        <v>85</v>
      </c>
      <c r="B51" s="4">
        <v>267</v>
      </c>
      <c r="C51" s="4">
        <v>145</v>
      </c>
      <c r="D51" s="4">
        <v>122</v>
      </c>
      <c r="E51" s="53" t="s">
        <v>86</v>
      </c>
      <c r="F51" s="4">
        <v>116</v>
      </c>
      <c r="G51" s="4">
        <v>41</v>
      </c>
      <c r="H51" s="4">
        <v>75</v>
      </c>
    </row>
    <row r="52" spans="1:8" ht="9.75" customHeight="1">
      <c r="A52" s="52" t="s">
        <v>87</v>
      </c>
      <c r="B52" s="4">
        <v>293</v>
      </c>
      <c r="C52" s="4">
        <v>150</v>
      </c>
      <c r="D52" s="4">
        <v>143</v>
      </c>
      <c r="E52" s="53" t="s">
        <v>88</v>
      </c>
      <c r="F52" s="4">
        <v>105</v>
      </c>
      <c r="G52" s="4">
        <v>23</v>
      </c>
      <c r="H52" s="4">
        <v>82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1483</v>
      </c>
      <c r="C54" s="4">
        <f>SUM(C55:C59)</f>
        <v>765</v>
      </c>
      <c r="D54" s="4">
        <f>SUM(D55:D59)</f>
        <v>718</v>
      </c>
      <c r="E54" s="52" t="s">
        <v>90</v>
      </c>
      <c r="F54" s="4">
        <f>SUM(F55:F59)</f>
        <v>286</v>
      </c>
      <c r="G54" s="4">
        <f>SUM(G55:G59)</f>
        <v>69</v>
      </c>
      <c r="H54" s="4">
        <f>SUM(H55:H59)</f>
        <v>217</v>
      </c>
    </row>
    <row r="55" spans="1:8" ht="9.75" customHeight="1">
      <c r="A55" s="52" t="s">
        <v>91</v>
      </c>
      <c r="B55" s="4">
        <v>259</v>
      </c>
      <c r="C55" s="4">
        <v>134</v>
      </c>
      <c r="D55" s="4">
        <v>125</v>
      </c>
      <c r="E55" s="53" t="s">
        <v>92</v>
      </c>
      <c r="F55" s="4">
        <v>76</v>
      </c>
      <c r="G55" s="4">
        <v>22</v>
      </c>
      <c r="H55" s="4">
        <v>54</v>
      </c>
    </row>
    <row r="56" spans="1:8" ht="9.75" customHeight="1">
      <c r="A56" s="52" t="s">
        <v>93</v>
      </c>
      <c r="B56" s="4">
        <v>296</v>
      </c>
      <c r="C56" s="4">
        <v>160</v>
      </c>
      <c r="D56" s="4">
        <v>136</v>
      </c>
      <c r="E56" s="53" t="s">
        <v>94</v>
      </c>
      <c r="F56" s="4">
        <v>63</v>
      </c>
      <c r="G56" s="4">
        <v>16</v>
      </c>
      <c r="H56" s="4">
        <v>47</v>
      </c>
    </row>
    <row r="57" spans="1:8" ht="9.75" customHeight="1">
      <c r="A57" s="52" t="s">
        <v>95</v>
      </c>
      <c r="B57" s="4">
        <v>298</v>
      </c>
      <c r="C57" s="4">
        <v>152</v>
      </c>
      <c r="D57" s="4">
        <v>146</v>
      </c>
      <c r="E57" s="53" t="s">
        <v>96</v>
      </c>
      <c r="F57" s="4">
        <v>60</v>
      </c>
      <c r="G57" s="4">
        <v>11</v>
      </c>
      <c r="H57" s="4">
        <v>49</v>
      </c>
    </row>
    <row r="58" spans="1:8" ht="9.75" customHeight="1">
      <c r="A58" s="52" t="s">
        <v>97</v>
      </c>
      <c r="B58" s="4">
        <v>309</v>
      </c>
      <c r="C58" s="4">
        <v>153</v>
      </c>
      <c r="D58" s="4">
        <v>156</v>
      </c>
      <c r="E58" s="53" t="s">
        <v>98</v>
      </c>
      <c r="F58" s="4">
        <v>55</v>
      </c>
      <c r="G58" s="4">
        <v>13</v>
      </c>
      <c r="H58" s="4">
        <v>42</v>
      </c>
    </row>
    <row r="59" spans="1:8" ht="9.75" customHeight="1">
      <c r="A59" s="52" t="s">
        <v>99</v>
      </c>
      <c r="B59" s="4">
        <v>321</v>
      </c>
      <c r="C59" s="4">
        <v>166</v>
      </c>
      <c r="D59" s="4">
        <v>155</v>
      </c>
      <c r="E59" s="53" t="s">
        <v>100</v>
      </c>
      <c r="F59" s="4">
        <v>32</v>
      </c>
      <c r="G59" s="4">
        <v>7</v>
      </c>
      <c r="H59" s="4">
        <v>25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1998</v>
      </c>
      <c r="C61" s="4">
        <f>SUM(C62:C66)</f>
        <v>1075</v>
      </c>
      <c r="D61" s="4">
        <f>SUM(D62:D66)</f>
        <v>923</v>
      </c>
      <c r="E61" s="52" t="s">
        <v>102</v>
      </c>
      <c r="F61" s="4">
        <f>SUM(F62:F66)</f>
        <v>99</v>
      </c>
      <c r="G61" s="4">
        <f>SUM(G62:G66)</f>
        <v>20</v>
      </c>
      <c r="H61" s="4">
        <f>SUM(H62:H66)</f>
        <v>79</v>
      </c>
    </row>
    <row r="62" spans="1:8" ht="9.75" customHeight="1">
      <c r="A62" s="53" t="s">
        <v>103</v>
      </c>
      <c r="B62" s="4">
        <v>334</v>
      </c>
      <c r="C62" s="4">
        <v>181</v>
      </c>
      <c r="D62" s="4">
        <v>153</v>
      </c>
      <c r="E62" s="53" t="s">
        <v>104</v>
      </c>
      <c r="F62" s="4">
        <v>35</v>
      </c>
      <c r="G62" s="4">
        <v>7</v>
      </c>
      <c r="H62" s="4">
        <v>28</v>
      </c>
    </row>
    <row r="63" spans="1:8" ht="9.75" customHeight="1">
      <c r="A63" s="53" t="s">
        <v>105</v>
      </c>
      <c r="B63" s="4">
        <v>382</v>
      </c>
      <c r="C63" s="4">
        <v>207</v>
      </c>
      <c r="D63" s="4">
        <v>175</v>
      </c>
      <c r="E63" s="53" t="s">
        <v>106</v>
      </c>
      <c r="F63" s="4">
        <v>26</v>
      </c>
      <c r="G63" s="4">
        <v>7</v>
      </c>
      <c r="H63" s="4">
        <v>19</v>
      </c>
    </row>
    <row r="64" spans="1:8" ht="9.75" customHeight="1">
      <c r="A64" s="53" t="s">
        <v>107</v>
      </c>
      <c r="B64" s="4">
        <v>416</v>
      </c>
      <c r="C64" s="4">
        <v>207</v>
      </c>
      <c r="D64" s="4">
        <v>209</v>
      </c>
      <c r="E64" s="53" t="s">
        <v>108</v>
      </c>
      <c r="F64" s="4">
        <v>19</v>
      </c>
      <c r="G64" s="4">
        <v>1</v>
      </c>
      <c r="H64" s="4">
        <v>18</v>
      </c>
    </row>
    <row r="65" spans="1:8" ht="9.75" customHeight="1">
      <c r="A65" s="53" t="s">
        <v>109</v>
      </c>
      <c r="B65" s="4">
        <v>470</v>
      </c>
      <c r="C65" s="4">
        <v>277</v>
      </c>
      <c r="D65" s="4">
        <v>193</v>
      </c>
      <c r="E65" s="53" t="s">
        <v>110</v>
      </c>
      <c r="F65" s="4">
        <v>9</v>
      </c>
      <c r="G65" s="4">
        <v>3</v>
      </c>
      <c r="H65" s="4">
        <v>6</v>
      </c>
    </row>
    <row r="66" spans="1:8" ht="9.75" customHeight="1">
      <c r="A66" s="53" t="s">
        <v>111</v>
      </c>
      <c r="B66" s="4">
        <v>396</v>
      </c>
      <c r="C66" s="4">
        <v>203</v>
      </c>
      <c r="D66" s="4">
        <v>193</v>
      </c>
      <c r="E66" s="53" t="s">
        <v>112</v>
      </c>
      <c r="F66" s="4">
        <v>10</v>
      </c>
      <c r="G66" s="4">
        <v>2</v>
      </c>
      <c r="H66" s="4">
        <v>8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1912</v>
      </c>
      <c r="C68" s="4">
        <f>SUM(C69:C73)</f>
        <v>1011</v>
      </c>
      <c r="D68" s="4">
        <f>SUM(D69:D73)</f>
        <v>901</v>
      </c>
      <c r="E68" s="52" t="s">
        <v>114</v>
      </c>
      <c r="F68" s="4">
        <v>12</v>
      </c>
      <c r="G68" s="4">
        <v>3</v>
      </c>
      <c r="H68" s="4">
        <v>9</v>
      </c>
    </row>
    <row r="69" spans="1:8" ht="9.75" customHeight="1">
      <c r="A69" s="53" t="s">
        <v>115</v>
      </c>
      <c r="B69" s="4">
        <v>396</v>
      </c>
      <c r="C69" s="4">
        <v>228</v>
      </c>
      <c r="D69" s="4">
        <v>168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409</v>
      </c>
      <c r="C70" s="4">
        <v>223</v>
      </c>
      <c r="D70" s="4">
        <v>186</v>
      </c>
      <c r="E70" s="52" t="s">
        <v>117</v>
      </c>
      <c r="F70" s="4">
        <v>118</v>
      </c>
      <c r="G70" s="4">
        <v>77</v>
      </c>
      <c r="H70" s="4">
        <v>41</v>
      </c>
    </row>
    <row r="71" spans="1:8" ht="9.75" customHeight="1">
      <c r="A71" s="53" t="s">
        <v>118</v>
      </c>
      <c r="B71" s="4">
        <v>407</v>
      </c>
      <c r="C71" s="4">
        <v>195</v>
      </c>
      <c r="D71" s="4">
        <v>212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352</v>
      </c>
      <c r="C72" s="4">
        <v>192</v>
      </c>
      <c r="D72" s="4">
        <v>160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348</v>
      </c>
      <c r="C73" s="4">
        <v>173</v>
      </c>
      <c r="D73" s="4">
        <v>175</v>
      </c>
      <c r="E73" s="53" t="s">
        <v>128</v>
      </c>
      <c r="F73" s="4">
        <v>3096</v>
      </c>
      <c r="G73" s="4">
        <v>1598</v>
      </c>
      <c r="H73" s="4">
        <v>1498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11.8</v>
      </c>
      <c r="G74" s="5">
        <v>12.1</v>
      </c>
      <c r="H74" s="5">
        <v>11.5</v>
      </c>
    </row>
    <row r="75" spans="1:8" ht="9.75" customHeight="1">
      <c r="A75" s="52" t="s">
        <v>121</v>
      </c>
      <c r="B75" s="4">
        <f>SUM(B76:B80)</f>
        <v>1552</v>
      </c>
      <c r="C75" s="4">
        <f>SUM(C76:C80)</f>
        <v>796</v>
      </c>
      <c r="D75" s="4">
        <f>SUM(D76:D80)</f>
        <v>756</v>
      </c>
      <c r="E75" s="53" t="s">
        <v>129</v>
      </c>
      <c r="F75" s="4">
        <v>15088</v>
      </c>
      <c r="G75" s="4">
        <v>7855</v>
      </c>
      <c r="H75" s="4">
        <v>7233</v>
      </c>
    </row>
    <row r="76" spans="1:8" ht="9.75" customHeight="1">
      <c r="A76" s="53" t="s">
        <v>122</v>
      </c>
      <c r="B76" s="4">
        <v>350</v>
      </c>
      <c r="C76" s="4">
        <v>204</v>
      </c>
      <c r="D76" s="4">
        <v>146</v>
      </c>
      <c r="E76" s="52" t="s">
        <v>190</v>
      </c>
      <c r="F76" s="5">
        <v>57.7</v>
      </c>
      <c r="G76" s="5">
        <v>59.7</v>
      </c>
      <c r="H76" s="5">
        <v>55.7</v>
      </c>
    </row>
    <row r="77" spans="1:8" ht="9.75" customHeight="1">
      <c r="A77" s="53" t="s">
        <v>123</v>
      </c>
      <c r="B77" s="4">
        <v>275</v>
      </c>
      <c r="C77" s="4">
        <v>139</v>
      </c>
      <c r="D77" s="4">
        <v>136</v>
      </c>
      <c r="E77" s="52" t="s">
        <v>130</v>
      </c>
      <c r="F77" s="4">
        <v>7948</v>
      </c>
      <c r="G77" s="4">
        <v>3703</v>
      </c>
      <c r="H77" s="4">
        <v>4245</v>
      </c>
    </row>
    <row r="78" spans="1:8" ht="9.75" customHeight="1">
      <c r="A78" s="53" t="s">
        <v>124</v>
      </c>
      <c r="B78" s="4">
        <v>327</v>
      </c>
      <c r="C78" s="4">
        <v>160</v>
      </c>
      <c r="D78" s="4">
        <v>167</v>
      </c>
      <c r="E78" s="52" t="s">
        <v>190</v>
      </c>
      <c r="F78" s="5">
        <v>30.4</v>
      </c>
      <c r="G78" s="5">
        <v>28.1</v>
      </c>
      <c r="H78" s="5">
        <v>32.7</v>
      </c>
    </row>
    <row r="79" spans="1:8" ht="9.75" customHeight="1">
      <c r="A79" s="53" t="s">
        <v>125</v>
      </c>
      <c r="B79" s="4">
        <v>302</v>
      </c>
      <c r="C79" s="4">
        <v>146</v>
      </c>
      <c r="D79" s="4">
        <v>156</v>
      </c>
      <c r="E79" s="52" t="s">
        <v>208</v>
      </c>
      <c r="F79" s="4">
        <v>3270</v>
      </c>
      <c r="G79" s="4">
        <v>1396</v>
      </c>
      <c r="H79" s="4">
        <v>1874</v>
      </c>
    </row>
    <row r="80" spans="1:8" ht="9.75" customHeight="1">
      <c r="A80" s="53" t="s">
        <v>126</v>
      </c>
      <c r="B80" s="4">
        <v>298</v>
      </c>
      <c r="C80" s="4">
        <v>147</v>
      </c>
      <c r="D80" s="4">
        <v>151</v>
      </c>
      <c r="E80" s="52" t="s">
        <v>190</v>
      </c>
      <c r="F80" s="5">
        <v>12.5</v>
      </c>
      <c r="G80" s="5">
        <v>10.6</v>
      </c>
      <c r="H80" s="5">
        <v>14.4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48.2</v>
      </c>
      <c r="G82" s="6">
        <v>46.8</v>
      </c>
      <c r="H82" s="6">
        <v>49.6</v>
      </c>
    </row>
    <row r="83" ht="13.5"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&amp;C&amp;--61-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00B050"/>
  </sheetPr>
  <dimension ref="A1:R49"/>
  <sheetViews>
    <sheetView zoomScale="75" zoomScaleNormal="75" zoomScaleSheetLayoutView="100" workbookViewId="0" topLeftCell="A1">
      <selection activeCell="K6" sqref="K6"/>
    </sheetView>
  </sheetViews>
  <sheetFormatPr defaultColWidth="12.125" defaultRowHeight="18" customHeight="1"/>
  <cols>
    <col min="1" max="16384" width="12.125" style="40" customWidth="1"/>
  </cols>
  <sheetData>
    <row r="1" spans="1:14" ht="24" customHeight="1">
      <c r="A1" s="27" t="s">
        <v>191</v>
      </c>
      <c r="B1" s="28"/>
      <c r="C1" s="28"/>
      <c r="D1" s="28"/>
      <c r="E1" s="28"/>
      <c r="F1" s="28"/>
      <c r="G1" s="39" t="str">
        <f>'県計'!H1</f>
        <v>平成２９年１０月１日現在（単位：人）</v>
      </c>
      <c r="H1" s="28"/>
      <c r="I1" s="28"/>
      <c r="J1" s="28"/>
      <c r="K1" s="28"/>
      <c r="L1" s="28"/>
      <c r="M1" s="28"/>
      <c r="N1" s="39" t="str">
        <f>'県計'!H1</f>
        <v>平成２９年１０月１日現在（単位：人）</v>
      </c>
    </row>
    <row r="2" spans="1:18" ht="16.5" customHeight="1">
      <c r="A2" s="95"/>
      <c r="B2" s="90" t="s">
        <v>131</v>
      </c>
      <c r="C2" s="91"/>
      <c r="D2" s="92"/>
      <c r="E2" s="90" t="s">
        <v>132</v>
      </c>
      <c r="F2" s="91"/>
      <c r="G2" s="92"/>
      <c r="H2" s="90" t="s">
        <v>133</v>
      </c>
      <c r="I2" s="91"/>
      <c r="J2" s="92"/>
      <c r="K2" s="90" t="s">
        <v>134</v>
      </c>
      <c r="L2" s="91"/>
      <c r="M2" s="92"/>
      <c r="N2" s="93"/>
      <c r="P2" s="13" t="s">
        <v>252</v>
      </c>
      <c r="Q2" s="41"/>
      <c r="R2" s="41"/>
    </row>
    <row r="3" spans="1:18" ht="16.5" customHeight="1">
      <c r="A3" s="96"/>
      <c r="B3" s="59" t="s">
        <v>2</v>
      </c>
      <c r="C3" s="59" t="s">
        <v>3</v>
      </c>
      <c r="D3" s="59" t="s">
        <v>4</v>
      </c>
      <c r="E3" s="59" t="s">
        <v>2</v>
      </c>
      <c r="F3" s="59" t="s">
        <v>3</v>
      </c>
      <c r="G3" s="59" t="s">
        <v>4</v>
      </c>
      <c r="H3" s="59" t="s">
        <v>2</v>
      </c>
      <c r="I3" s="59" t="s">
        <v>3</v>
      </c>
      <c r="J3" s="59" t="s">
        <v>4</v>
      </c>
      <c r="K3" s="59" t="s">
        <v>2</v>
      </c>
      <c r="L3" s="59" t="s">
        <v>3</v>
      </c>
      <c r="M3" s="59" t="s">
        <v>4</v>
      </c>
      <c r="N3" s="94"/>
      <c r="P3" s="13" t="s">
        <v>253</v>
      </c>
      <c r="Q3" s="13" t="s">
        <v>194</v>
      </c>
      <c r="R3" s="13" t="s">
        <v>195</v>
      </c>
    </row>
    <row r="4" spans="1:18" ht="16.5" customHeight="1">
      <c r="A4" s="60" t="s">
        <v>260</v>
      </c>
      <c r="B4" s="42">
        <v>1958615</v>
      </c>
      <c r="C4" s="42">
        <v>967300</v>
      </c>
      <c r="D4" s="42">
        <v>991315</v>
      </c>
      <c r="E4" s="42">
        <v>240959</v>
      </c>
      <c r="F4" s="42">
        <v>123589</v>
      </c>
      <c r="G4" s="42">
        <v>117370</v>
      </c>
      <c r="H4" s="42">
        <v>1139895</v>
      </c>
      <c r="I4" s="42">
        <v>585495</v>
      </c>
      <c r="J4" s="42">
        <v>554400</v>
      </c>
      <c r="K4" s="42">
        <v>561336</v>
      </c>
      <c r="L4" s="42">
        <v>248302</v>
      </c>
      <c r="M4" s="42">
        <v>313034</v>
      </c>
      <c r="N4" s="60" t="s">
        <v>135</v>
      </c>
      <c r="P4" s="13">
        <v>16425</v>
      </c>
      <c r="Q4" s="13">
        <v>9914</v>
      </c>
      <c r="R4" s="13">
        <v>6511</v>
      </c>
    </row>
    <row r="5" spans="1:18" ht="16.5" customHeight="1">
      <c r="A5" s="60" t="s">
        <v>136</v>
      </c>
      <c r="B5" s="43">
        <v>1668153</v>
      </c>
      <c r="C5" s="43">
        <v>822300</v>
      </c>
      <c r="D5" s="43">
        <v>845853</v>
      </c>
      <c r="E5" s="43">
        <v>208095</v>
      </c>
      <c r="F5" s="43">
        <v>106619</v>
      </c>
      <c r="G5" s="43">
        <v>101476</v>
      </c>
      <c r="H5" s="43">
        <v>971219</v>
      </c>
      <c r="I5" s="43">
        <v>497712</v>
      </c>
      <c r="J5" s="43">
        <v>473507</v>
      </c>
      <c r="K5" s="43">
        <v>473589</v>
      </c>
      <c r="L5" s="43">
        <v>208801</v>
      </c>
      <c r="M5" s="43">
        <v>264788</v>
      </c>
      <c r="N5" s="60" t="s">
        <v>136</v>
      </c>
      <c r="P5" s="13">
        <v>15250</v>
      </c>
      <c r="Q5" s="13">
        <v>9168</v>
      </c>
      <c r="R5" s="13">
        <v>6082</v>
      </c>
    </row>
    <row r="6" spans="1:18" ht="16.5" customHeight="1">
      <c r="A6" s="60" t="s">
        <v>137</v>
      </c>
      <c r="B6" s="43">
        <v>290462</v>
      </c>
      <c r="C6" s="43">
        <v>145000</v>
      </c>
      <c r="D6" s="43">
        <v>145462</v>
      </c>
      <c r="E6" s="43">
        <v>32864</v>
      </c>
      <c r="F6" s="43">
        <v>16970</v>
      </c>
      <c r="G6" s="43">
        <v>15894</v>
      </c>
      <c r="H6" s="43">
        <v>168676</v>
      </c>
      <c r="I6" s="43">
        <v>87783</v>
      </c>
      <c r="J6" s="43">
        <v>80893</v>
      </c>
      <c r="K6" s="43">
        <v>87747</v>
      </c>
      <c r="L6" s="43">
        <v>39501</v>
      </c>
      <c r="M6" s="43">
        <v>48246</v>
      </c>
      <c r="N6" s="60" t="s">
        <v>137</v>
      </c>
      <c r="P6" s="13">
        <v>1175</v>
      </c>
      <c r="Q6" s="13">
        <v>746</v>
      </c>
      <c r="R6" s="13">
        <v>429</v>
      </c>
    </row>
    <row r="7" spans="1:18" ht="16.5" customHeight="1">
      <c r="A7" s="61" t="s">
        <v>138</v>
      </c>
      <c r="B7" s="44">
        <v>334715</v>
      </c>
      <c r="C7" s="44">
        <v>163625</v>
      </c>
      <c r="D7" s="44">
        <v>171090</v>
      </c>
      <c r="E7" s="44">
        <v>40582</v>
      </c>
      <c r="F7" s="44">
        <v>20787</v>
      </c>
      <c r="G7" s="44">
        <v>19795</v>
      </c>
      <c r="H7" s="44">
        <v>192491</v>
      </c>
      <c r="I7" s="44">
        <v>97342</v>
      </c>
      <c r="J7" s="44">
        <v>95149</v>
      </c>
      <c r="K7" s="44">
        <v>94626</v>
      </c>
      <c r="L7" s="44">
        <v>41307</v>
      </c>
      <c r="M7" s="44">
        <v>53319</v>
      </c>
      <c r="N7" s="61" t="s">
        <v>138</v>
      </c>
      <c r="P7" s="13">
        <v>7016</v>
      </c>
      <c r="Q7" s="13">
        <v>4189</v>
      </c>
      <c r="R7" s="13">
        <v>2827</v>
      </c>
    </row>
    <row r="8" spans="1:18" ht="16.5" customHeight="1">
      <c r="A8" s="61" t="s">
        <v>139</v>
      </c>
      <c r="B8" s="44">
        <v>370095</v>
      </c>
      <c r="C8" s="44">
        <v>181377</v>
      </c>
      <c r="D8" s="44">
        <v>188718</v>
      </c>
      <c r="E8" s="44">
        <v>48081</v>
      </c>
      <c r="F8" s="44">
        <v>24753</v>
      </c>
      <c r="G8" s="44">
        <v>23328</v>
      </c>
      <c r="H8" s="44">
        <v>217726</v>
      </c>
      <c r="I8" s="44">
        <v>110148</v>
      </c>
      <c r="J8" s="44">
        <v>107578</v>
      </c>
      <c r="K8" s="44">
        <v>101396</v>
      </c>
      <c r="L8" s="44">
        <v>44731</v>
      </c>
      <c r="M8" s="44">
        <v>56665</v>
      </c>
      <c r="N8" s="61" t="s">
        <v>139</v>
      </c>
      <c r="P8" s="13">
        <v>2892</v>
      </c>
      <c r="Q8" s="13">
        <v>1745</v>
      </c>
      <c r="R8" s="13">
        <v>1147</v>
      </c>
    </row>
    <row r="9" spans="1:18" ht="16.5" customHeight="1">
      <c r="A9" s="61" t="s">
        <v>140</v>
      </c>
      <c r="B9" s="44">
        <v>111559</v>
      </c>
      <c r="C9" s="44">
        <v>53803</v>
      </c>
      <c r="D9" s="44">
        <v>57756</v>
      </c>
      <c r="E9" s="44">
        <v>11110</v>
      </c>
      <c r="F9" s="44">
        <v>5671</v>
      </c>
      <c r="G9" s="44">
        <v>5439</v>
      </c>
      <c r="H9" s="44">
        <v>61532</v>
      </c>
      <c r="I9" s="44">
        <v>31533</v>
      </c>
      <c r="J9" s="44">
        <v>29999</v>
      </c>
      <c r="K9" s="44">
        <v>38657</v>
      </c>
      <c r="L9" s="44">
        <v>16406</v>
      </c>
      <c r="M9" s="44">
        <v>22251</v>
      </c>
      <c r="N9" s="61" t="s">
        <v>140</v>
      </c>
      <c r="P9" s="13">
        <v>260</v>
      </c>
      <c r="Q9" s="13">
        <v>193</v>
      </c>
      <c r="R9" s="13">
        <v>67</v>
      </c>
    </row>
    <row r="10" spans="1:18" ht="16.5" customHeight="1">
      <c r="A10" s="61" t="s">
        <v>141</v>
      </c>
      <c r="B10" s="44">
        <v>209947</v>
      </c>
      <c r="C10" s="44">
        <v>104858</v>
      </c>
      <c r="D10" s="44">
        <v>105089</v>
      </c>
      <c r="E10" s="44">
        <v>28648</v>
      </c>
      <c r="F10" s="44">
        <v>14540</v>
      </c>
      <c r="G10" s="44">
        <v>14108</v>
      </c>
      <c r="H10" s="44">
        <v>128092</v>
      </c>
      <c r="I10" s="44">
        <v>66443</v>
      </c>
      <c r="J10" s="44">
        <v>61649</v>
      </c>
      <c r="K10" s="44">
        <v>51508</v>
      </c>
      <c r="L10" s="44">
        <v>22931</v>
      </c>
      <c r="M10" s="44">
        <v>28577</v>
      </c>
      <c r="N10" s="61" t="s">
        <v>141</v>
      </c>
      <c r="P10" s="13">
        <v>1699</v>
      </c>
      <c r="Q10" s="13">
        <v>944</v>
      </c>
      <c r="R10" s="13">
        <v>755</v>
      </c>
    </row>
    <row r="11" spans="1:18" ht="16.5" customHeight="1">
      <c r="A11" s="61" t="s">
        <v>142</v>
      </c>
      <c r="B11" s="44">
        <v>221365</v>
      </c>
      <c r="C11" s="44">
        <v>112763</v>
      </c>
      <c r="D11" s="44">
        <v>108602</v>
      </c>
      <c r="E11" s="44">
        <v>31078</v>
      </c>
      <c r="F11" s="44">
        <v>15890</v>
      </c>
      <c r="G11" s="44">
        <v>15188</v>
      </c>
      <c r="H11" s="44">
        <v>133002</v>
      </c>
      <c r="I11" s="44">
        <v>70790</v>
      </c>
      <c r="J11" s="44">
        <v>62212</v>
      </c>
      <c r="K11" s="44">
        <v>56116</v>
      </c>
      <c r="L11" s="44">
        <v>25335</v>
      </c>
      <c r="M11" s="44">
        <v>30781</v>
      </c>
      <c r="N11" s="61" t="s">
        <v>142</v>
      </c>
      <c r="P11" s="13">
        <v>1169</v>
      </c>
      <c r="Q11" s="13">
        <v>748</v>
      </c>
      <c r="R11" s="13">
        <v>421</v>
      </c>
    </row>
    <row r="12" spans="1:18" ht="16.5" customHeight="1">
      <c r="A12" s="61" t="s">
        <v>143</v>
      </c>
      <c r="B12" s="44">
        <v>47460</v>
      </c>
      <c r="C12" s="44">
        <v>22946</v>
      </c>
      <c r="D12" s="44">
        <v>24514</v>
      </c>
      <c r="E12" s="44">
        <v>5484</v>
      </c>
      <c r="F12" s="44">
        <v>2800</v>
      </c>
      <c r="G12" s="44">
        <v>2684</v>
      </c>
      <c r="H12" s="44">
        <v>26568</v>
      </c>
      <c r="I12" s="44">
        <v>13479</v>
      </c>
      <c r="J12" s="44">
        <v>13089</v>
      </c>
      <c r="K12" s="44">
        <v>15177</v>
      </c>
      <c r="L12" s="44">
        <v>6538</v>
      </c>
      <c r="M12" s="44">
        <v>8639</v>
      </c>
      <c r="N12" s="61" t="s">
        <v>143</v>
      </c>
      <c r="P12" s="13">
        <v>231</v>
      </c>
      <c r="Q12" s="13">
        <v>129</v>
      </c>
      <c r="R12" s="13">
        <v>102</v>
      </c>
    </row>
    <row r="13" spans="1:18" ht="16.5" customHeight="1">
      <c r="A13" s="61" t="s">
        <v>144</v>
      </c>
      <c r="B13" s="44">
        <v>75468</v>
      </c>
      <c r="C13" s="44">
        <v>37618</v>
      </c>
      <c r="D13" s="44">
        <v>37850</v>
      </c>
      <c r="E13" s="44">
        <v>9134</v>
      </c>
      <c r="F13" s="44">
        <v>4709</v>
      </c>
      <c r="G13" s="44">
        <v>4425</v>
      </c>
      <c r="H13" s="44">
        <v>44261</v>
      </c>
      <c r="I13" s="44">
        <v>23034</v>
      </c>
      <c r="J13" s="44">
        <v>21227</v>
      </c>
      <c r="K13" s="44">
        <v>21372</v>
      </c>
      <c r="L13" s="44">
        <v>9430</v>
      </c>
      <c r="M13" s="44">
        <v>11942</v>
      </c>
      <c r="N13" s="61" t="s">
        <v>144</v>
      </c>
      <c r="P13" s="13">
        <v>701</v>
      </c>
      <c r="Q13" s="13">
        <v>445</v>
      </c>
      <c r="R13" s="13">
        <v>256</v>
      </c>
    </row>
    <row r="14" spans="1:18" ht="16.5" customHeight="1">
      <c r="A14" s="61" t="s">
        <v>145</v>
      </c>
      <c r="B14" s="44">
        <v>76564</v>
      </c>
      <c r="C14" s="44">
        <v>37273</v>
      </c>
      <c r="D14" s="44">
        <v>39291</v>
      </c>
      <c r="E14" s="44">
        <v>8212</v>
      </c>
      <c r="F14" s="44">
        <v>4199</v>
      </c>
      <c r="G14" s="44">
        <v>4013</v>
      </c>
      <c r="H14" s="44">
        <v>42761</v>
      </c>
      <c r="I14" s="44">
        <v>21691</v>
      </c>
      <c r="J14" s="44">
        <v>21070</v>
      </c>
      <c r="K14" s="44">
        <v>25319</v>
      </c>
      <c r="L14" s="44">
        <v>11235</v>
      </c>
      <c r="M14" s="44">
        <v>14084</v>
      </c>
      <c r="N14" s="61" t="s">
        <v>145</v>
      </c>
      <c r="P14" s="13">
        <v>272</v>
      </c>
      <c r="Q14" s="13">
        <v>148</v>
      </c>
      <c r="R14" s="13">
        <v>124</v>
      </c>
    </row>
    <row r="15" spans="1:18" ht="16.5" customHeight="1">
      <c r="A15" s="61" t="s">
        <v>146</v>
      </c>
      <c r="B15" s="44">
        <v>64684</v>
      </c>
      <c r="C15" s="44">
        <v>31472</v>
      </c>
      <c r="D15" s="44">
        <v>33212</v>
      </c>
      <c r="E15" s="44">
        <v>7582</v>
      </c>
      <c r="F15" s="44">
        <v>3865</v>
      </c>
      <c r="G15" s="44">
        <v>3717</v>
      </c>
      <c r="H15" s="44">
        <v>37308</v>
      </c>
      <c r="I15" s="44">
        <v>18849</v>
      </c>
      <c r="J15" s="44">
        <v>18459</v>
      </c>
      <c r="K15" s="44">
        <v>19663</v>
      </c>
      <c r="L15" s="44">
        <v>8670</v>
      </c>
      <c r="M15" s="44">
        <v>10993</v>
      </c>
      <c r="N15" s="61" t="s">
        <v>146</v>
      </c>
      <c r="P15" s="13">
        <v>131</v>
      </c>
      <c r="Q15" s="13">
        <v>88</v>
      </c>
      <c r="R15" s="13">
        <v>43</v>
      </c>
    </row>
    <row r="16" spans="1:18" ht="16.5" customHeight="1">
      <c r="A16" s="61" t="s">
        <v>147</v>
      </c>
      <c r="B16" s="44">
        <v>48799</v>
      </c>
      <c r="C16" s="44">
        <v>23888</v>
      </c>
      <c r="D16" s="44">
        <v>24911</v>
      </c>
      <c r="E16" s="44">
        <v>5685</v>
      </c>
      <c r="F16" s="44">
        <v>2926</v>
      </c>
      <c r="G16" s="44">
        <v>2759</v>
      </c>
      <c r="H16" s="44">
        <v>27049</v>
      </c>
      <c r="I16" s="44">
        <v>13702</v>
      </c>
      <c r="J16" s="44">
        <v>13347</v>
      </c>
      <c r="K16" s="44">
        <v>15881</v>
      </c>
      <c r="L16" s="44">
        <v>7152</v>
      </c>
      <c r="M16" s="44">
        <v>8729</v>
      </c>
      <c r="N16" s="61" t="s">
        <v>147</v>
      </c>
      <c r="P16" s="13">
        <v>184</v>
      </c>
      <c r="Q16" s="13">
        <v>108</v>
      </c>
      <c r="R16" s="13">
        <v>76</v>
      </c>
    </row>
    <row r="17" spans="1:18" ht="16.5" customHeight="1">
      <c r="A17" s="61" t="s">
        <v>148</v>
      </c>
      <c r="B17" s="44">
        <v>57098</v>
      </c>
      <c r="C17" s="44">
        <v>27896</v>
      </c>
      <c r="D17" s="44">
        <v>29202</v>
      </c>
      <c r="E17" s="44">
        <v>6096</v>
      </c>
      <c r="F17" s="44">
        <v>3150</v>
      </c>
      <c r="G17" s="44">
        <v>2946</v>
      </c>
      <c r="H17" s="44">
        <v>31132</v>
      </c>
      <c r="I17" s="44">
        <v>15847</v>
      </c>
      <c r="J17" s="44">
        <v>15285</v>
      </c>
      <c r="K17" s="44">
        <v>19573</v>
      </c>
      <c r="L17" s="44">
        <v>8709</v>
      </c>
      <c r="M17" s="44">
        <v>10864</v>
      </c>
      <c r="N17" s="61" t="s">
        <v>148</v>
      </c>
      <c r="P17" s="13">
        <v>297</v>
      </c>
      <c r="Q17" s="13">
        <v>190</v>
      </c>
      <c r="R17" s="13">
        <v>107</v>
      </c>
    </row>
    <row r="18" spans="1:18" ht="16.5" customHeight="1">
      <c r="A18" s="61" t="s">
        <v>186</v>
      </c>
      <c r="B18" s="44">
        <v>50399</v>
      </c>
      <c r="C18" s="44">
        <v>24781</v>
      </c>
      <c r="D18" s="44">
        <v>25618</v>
      </c>
      <c r="E18" s="44">
        <v>6403</v>
      </c>
      <c r="F18" s="44">
        <v>3329</v>
      </c>
      <c r="G18" s="44">
        <v>3074</v>
      </c>
      <c r="H18" s="44">
        <v>29297</v>
      </c>
      <c r="I18" s="44">
        <v>14854</v>
      </c>
      <c r="J18" s="44">
        <v>14443</v>
      </c>
      <c r="K18" s="44">
        <v>14301</v>
      </c>
      <c r="L18" s="44">
        <v>6357</v>
      </c>
      <c r="M18" s="44">
        <v>7944</v>
      </c>
      <c r="N18" s="61" t="s">
        <v>186</v>
      </c>
      <c r="P18" s="13">
        <v>398</v>
      </c>
      <c r="Q18" s="13">
        <v>241</v>
      </c>
      <c r="R18" s="13">
        <v>157</v>
      </c>
    </row>
    <row r="19" spans="1:18" ht="16.5" customHeight="1">
      <c r="A19" s="60" t="s">
        <v>201</v>
      </c>
      <c r="B19" s="43">
        <v>35886</v>
      </c>
      <c r="C19" s="43">
        <v>17816</v>
      </c>
      <c r="D19" s="43">
        <v>18070</v>
      </c>
      <c r="E19" s="43">
        <v>5337</v>
      </c>
      <c r="F19" s="43">
        <v>2683</v>
      </c>
      <c r="G19" s="43">
        <v>2654</v>
      </c>
      <c r="H19" s="43">
        <v>21893</v>
      </c>
      <c r="I19" s="43">
        <v>11164</v>
      </c>
      <c r="J19" s="43">
        <v>10729</v>
      </c>
      <c r="K19" s="43">
        <v>8473</v>
      </c>
      <c r="L19" s="43">
        <v>3835</v>
      </c>
      <c r="M19" s="43">
        <v>4638</v>
      </c>
      <c r="N19" s="60" t="s">
        <v>201</v>
      </c>
      <c r="P19" s="13">
        <v>183</v>
      </c>
      <c r="Q19" s="13">
        <v>134</v>
      </c>
      <c r="R19" s="13">
        <v>49</v>
      </c>
    </row>
    <row r="20" spans="1:18" ht="16.5" customHeight="1">
      <c r="A20" s="61" t="s">
        <v>150</v>
      </c>
      <c r="B20" s="44">
        <v>14313</v>
      </c>
      <c r="C20" s="44">
        <v>7255</v>
      </c>
      <c r="D20" s="44">
        <v>7058</v>
      </c>
      <c r="E20" s="44">
        <v>1892</v>
      </c>
      <c r="F20" s="44">
        <v>982</v>
      </c>
      <c r="G20" s="44">
        <v>910</v>
      </c>
      <c r="H20" s="44">
        <v>8829</v>
      </c>
      <c r="I20" s="44">
        <v>4658</v>
      </c>
      <c r="J20" s="44">
        <v>4171</v>
      </c>
      <c r="K20" s="44">
        <v>3573</v>
      </c>
      <c r="L20" s="44">
        <v>1604</v>
      </c>
      <c r="M20" s="44">
        <v>1969</v>
      </c>
      <c r="N20" s="61" t="s">
        <v>150</v>
      </c>
      <c r="P20" s="13">
        <v>19</v>
      </c>
      <c r="Q20" s="13">
        <v>11</v>
      </c>
      <c r="R20" s="13">
        <v>8</v>
      </c>
    </row>
    <row r="21" spans="1:18" ht="16.5" customHeight="1">
      <c r="A21" s="61" t="s">
        <v>199</v>
      </c>
      <c r="B21" s="44">
        <v>21573</v>
      </c>
      <c r="C21" s="44">
        <v>10561</v>
      </c>
      <c r="D21" s="44">
        <v>11012</v>
      </c>
      <c r="E21" s="44">
        <v>3445</v>
      </c>
      <c r="F21" s="44">
        <v>1701</v>
      </c>
      <c r="G21" s="44">
        <v>1744</v>
      </c>
      <c r="H21" s="44">
        <v>13064</v>
      </c>
      <c r="I21" s="44">
        <v>6506</v>
      </c>
      <c r="J21" s="44">
        <v>6558</v>
      </c>
      <c r="K21" s="44">
        <v>4900</v>
      </c>
      <c r="L21" s="44">
        <v>2231</v>
      </c>
      <c r="M21" s="44">
        <v>2669</v>
      </c>
      <c r="N21" s="61" t="s">
        <v>199</v>
      </c>
      <c r="P21" s="13">
        <v>164</v>
      </c>
      <c r="Q21" s="13">
        <v>123</v>
      </c>
      <c r="R21" s="13">
        <v>41</v>
      </c>
    </row>
    <row r="22" spans="1:18" ht="16.5" customHeight="1">
      <c r="A22" s="60" t="s">
        <v>202</v>
      </c>
      <c r="B22" s="43">
        <v>2967</v>
      </c>
      <c r="C22" s="43">
        <v>1431</v>
      </c>
      <c r="D22" s="43">
        <v>1536</v>
      </c>
      <c r="E22" s="43">
        <v>207</v>
      </c>
      <c r="F22" s="43">
        <v>112</v>
      </c>
      <c r="G22" s="43">
        <v>95</v>
      </c>
      <c r="H22" s="43">
        <v>1175</v>
      </c>
      <c r="I22" s="43">
        <v>614</v>
      </c>
      <c r="J22" s="43">
        <v>561</v>
      </c>
      <c r="K22" s="43">
        <v>1585</v>
      </c>
      <c r="L22" s="43">
        <v>705</v>
      </c>
      <c r="M22" s="43">
        <v>880</v>
      </c>
      <c r="N22" s="60" t="s">
        <v>202</v>
      </c>
      <c r="P22" s="13">
        <v>0</v>
      </c>
      <c r="Q22" s="13">
        <v>0</v>
      </c>
      <c r="R22" s="13">
        <v>0</v>
      </c>
    </row>
    <row r="23" spans="1:18" ht="16.5" customHeight="1">
      <c r="A23" s="61" t="s">
        <v>185</v>
      </c>
      <c r="B23" s="44">
        <v>1172</v>
      </c>
      <c r="C23" s="44">
        <v>580</v>
      </c>
      <c r="D23" s="44">
        <v>592</v>
      </c>
      <c r="E23" s="44">
        <v>128</v>
      </c>
      <c r="F23" s="44">
        <v>75</v>
      </c>
      <c r="G23" s="44">
        <v>53</v>
      </c>
      <c r="H23" s="44">
        <v>512</v>
      </c>
      <c r="I23" s="44">
        <v>255</v>
      </c>
      <c r="J23" s="44">
        <v>257</v>
      </c>
      <c r="K23" s="44">
        <v>532</v>
      </c>
      <c r="L23" s="44">
        <v>250</v>
      </c>
      <c r="M23" s="44">
        <v>282</v>
      </c>
      <c r="N23" s="61" t="s">
        <v>185</v>
      </c>
      <c r="P23" s="13">
        <v>0</v>
      </c>
      <c r="Q23" s="13">
        <v>0</v>
      </c>
      <c r="R23" s="13">
        <v>0</v>
      </c>
    </row>
    <row r="24" spans="1:18" ht="16.5" customHeight="1">
      <c r="A24" s="61" t="s">
        <v>183</v>
      </c>
      <c r="B24" s="44">
        <v>1795</v>
      </c>
      <c r="C24" s="44">
        <v>851</v>
      </c>
      <c r="D24" s="44">
        <v>944</v>
      </c>
      <c r="E24" s="44">
        <v>79</v>
      </c>
      <c r="F24" s="44">
        <v>37</v>
      </c>
      <c r="G24" s="44">
        <v>42</v>
      </c>
      <c r="H24" s="44">
        <v>663</v>
      </c>
      <c r="I24" s="44">
        <v>359</v>
      </c>
      <c r="J24" s="44">
        <v>304</v>
      </c>
      <c r="K24" s="44">
        <v>1053</v>
      </c>
      <c r="L24" s="44">
        <v>455</v>
      </c>
      <c r="M24" s="44">
        <v>598</v>
      </c>
      <c r="N24" s="61" t="s">
        <v>183</v>
      </c>
      <c r="P24" s="13">
        <v>0</v>
      </c>
      <c r="Q24" s="13">
        <v>0</v>
      </c>
      <c r="R24" s="13">
        <v>0</v>
      </c>
    </row>
    <row r="25" spans="1:18" ht="16.5" customHeight="1">
      <c r="A25" s="60" t="s">
        <v>203</v>
      </c>
      <c r="B25" s="43">
        <v>21762</v>
      </c>
      <c r="C25" s="43">
        <v>10616</v>
      </c>
      <c r="D25" s="43">
        <v>11146</v>
      </c>
      <c r="E25" s="43">
        <v>1857</v>
      </c>
      <c r="F25" s="43">
        <v>972</v>
      </c>
      <c r="G25" s="43">
        <v>885</v>
      </c>
      <c r="H25" s="43">
        <v>11151</v>
      </c>
      <c r="I25" s="43">
        <v>5736</v>
      </c>
      <c r="J25" s="43">
        <v>5415</v>
      </c>
      <c r="K25" s="43">
        <v>8722</v>
      </c>
      <c r="L25" s="43">
        <v>3890</v>
      </c>
      <c r="M25" s="43">
        <v>4832</v>
      </c>
      <c r="N25" s="60" t="s">
        <v>203</v>
      </c>
      <c r="P25" s="13">
        <v>32</v>
      </c>
      <c r="Q25" s="13">
        <v>18</v>
      </c>
      <c r="R25" s="13">
        <v>14</v>
      </c>
    </row>
    <row r="26" spans="1:18" ht="16.5" customHeight="1">
      <c r="A26" s="61" t="s">
        <v>156</v>
      </c>
      <c r="B26" s="44">
        <v>7037</v>
      </c>
      <c r="C26" s="44">
        <v>3454</v>
      </c>
      <c r="D26" s="44">
        <v>3583</v>
      </c>
      <c r="E26" s="44">
        <v>394</v>
      </c>
      <c r="F26" s="44">
        <v>198</v>
      </c>
      <c r="G26" s="44">
        <v>196</v>
      </c>
      <c r="H26" s="44">
        <v>3253</v>
      </c>
      <c r="I26" s="44">
        <v>1727</v>
      </c>
      <c r="J26" s="44">
        <v>1526</v>
      </c>
      <c r="K26" s="44">
        <v>3389</v>
      </c>
      <c r="L26" s="44">
        <v>1528</v>
      </c>
      <c r="M26" s="44">
        <v>1861</v>
      </c>
      <c r="N26" s="61" t="s">
        <v>156</v>
      </c>
      <c r="P26" s="13">
        <v>1</v>
      </c>
      <c r="Q26" s="13">
        <v>1</v>
      </c>
      <c r="R26" s="13">
        <v>0</v>
      </c>
    </row>
    <row r="27" spans="1:18" ht="16.5" customHeight="1">
      <c r="A27" s="61" t="s">
        <v>157</v>
      </c>
      <c r="B27" s="44">
        <v>1817</v>
      </c>
      <c r="C27" s="44">
        <v>843</v>
      </c>
      <c r="D27" s="44">
        <v>974</v>
      </c>
      <c r="E27" s="44">
        <v>55</v>
      </c>
      <c r="F27" s="44">
        <v>35</v>
      </c>
      <c r="G27" s="44">
        <v>20</v>
      </c>
      <c r="H27" s="44">
        <v>630</v>
      </c>
      <c r="I27" s="44">
        <v>322</v>
      </c>
      <c r="J27" s="44">
        <v>308</v>
      </c>
      <c r="K27" s="44">
        <v>1132</v>
      </c>
      <c r="L27" s="44">
        <v>486</v>
      </c>
      <c r="M27" s="44">
        <v>646</v>
      </c>
      <c r="N27" s="61" t="s">
        <v>157</v>
      </c>
      <c r="P27" s="13">
        <v>0</v>
      </c>
      <c r="Q27" s="13">
        <v>0</v>
      </c>
      <c r="R27" s="13">
        <v>0</v>
      </c>
    </row>
    <row r="28" spans="1:18" ht="16.5" customHeight="1">
      <c r="A28" s="61" t="s">
        <v>158</v>
      </c>
      <c r="B28" s="44">
        <v>12908</v>
      </c>
      <c r="C28" s="44">
        <v>6319</v>
      </c>
      <c r="D28" s="44">
        <v>6589</v>
      </c>
      <c r="E28" s="44">
        <v>1408</v>
      </c>
      <c r="F28" s="44">
        <v>739</v>
      </c>
      <c r="G28" s="44">
        <v>669</v>
      </c>
      <c r="H28" s="44">
        <v>7268</v>
      </c>
      <c r="I28" s="44">
        <v>3687</v>
      </c>
      <c r="J28" s="44">
        <v>3581</v>
      </c>
      <c r="K28" s="44">
        <v>4201</v>
      </c>
      <c r="L28" s="44">
        <v>1876</v>
      </c>
      <c r="M28" s="44">
        <v>2325</v>
      </c>
      <c r="N28" s="61" t="s">
        <v>158</v>
      </c>
      <c r="P28" s="13">
        <v>31</v>
      </c>
      <c r="Q28" s="13">
        <v>17</v>
      </c>
      <c r="R28" s="13">
        <v>14</v>
      </c>
    </row>
    <row r="29" spans="1:18" ht="16.5" customHeight="1">
      <c r="A29" s="60" t="s">
        <v>204</v>
      </c>
      <c r="B29" s="43">
        <v>54724</v>
      </c>
      <c r="C29" s="43">
        <v>27090</v>
      </c>
      <c r="D29" s="43">
        <v>27634</v>
      </c>
      <c r="E29" s="43">
        <v>5230</v>
      </c>
      <c r="F29" s="43">
        <v>2748</v>
      </c>
      <c r="G29" s="43">
        <v>2482</v>
      </c>
      <c r="H29" s="43">
        <v>29158</v>
      </c>
      <c r="I29" s="43">
        <v>15328</v>
      </c>
      <c r="J29" s="43">
        <v>13830</v>
      </c>
      <c r="K29" s="43">
        <v>20280</v>
      </c>
      <c r="L29" s="43">
        <v>8978</v>
      </c>
      <c r="M29" s="43">
        <v>11302</v>
      </c>
      <c r="N29" s="60" t="s">
        <v>204</v>
      </c>
      <c r="P29" s="13">
        <v>56</v>
      </c>
      <c r="Q29" s="13">
        <v>36</v>
      </c>
      <c r="R29" s="13">
        <v>20</v>
      </c>
    </row>
    <row r="30" spans="1:18" ht="16.5" customHeight="1">
      <c r="A30" s="61" t="s">
        <v>160</v>
      </c>
      <c r="B30" s="44">
        <v>16218</v>
      </c>
      <c r="C30" s="44">
        <v>7872</v>
      </c>
      <c r="D30" s="44">
        <v>8346</v>
      </c>
      <c r="E30" s="44">
        <v>1560</v>
      </c>
      <c r="F30" s="44">
        <v>823</v>
      </c>
      <c r="G30" s="44">
        <v>737</v>
      </c>
      <c r="H30" s="44">
        <v>8348</v>
      </c>
      <c r="I30" s="44">
        <v>4263</v>
      </c>
      <c r="J30" s="44">
        <v>4085</v>
      </c>
      <c r="K30" s="44">
        <v>6290</v>
      </c>
      <c r="L30" s="44">
        <v>2773</v>
      </c>
      <c r="M30" s="44">
        <v>3517</v>
      </c>
      <c r="N30" s="61" t="s">
        <v>160</v>
      </c>
      <c r="P30" s="13">
        <v>20</v>
      </c>
      <c r="Q30" s="13">
        <v>13</v>
      </c>
      <c r="R30" s="13">
        <v>7</v>
      </c>
    </row>
    <row r="31" spans="1:18" ht="16.5" customHeight="1">
      <c r="A31" s="61" t="s">
        <v>161</v>
      </c>
      <c r="B31" s="44">
        <v>5393</v>
      </c>
      <c r="C31" s="44">
        <v>2716</v>
      </c>
      <c r="D31" s="44">
        <v>2677</v>
      </c>
      <c r="E31" s="44">
        <v>521</v>
      </c>
      <c r="F31" s="44">
        <v>261</v>
      </c>
      <c r="G31" s="44">
        <v>260</v>
      </c>
      <c r="H31" s="44">
        <v>2999</v>
      </c>
      <c r="I31" s="44">
        <v>1643</v>
      </c>
      <c r="J31" s="44">
        <v>1356</v>
      </c>
      <c r="K31" s="44">
        <v>1872</v>
      </c>
      <c r="L31" s="44">
        <v>811</v>
      </c>
      <c r="M31" s="44">
        <v>1061</v>
      </c>
      <c r="N31" s="61" t="s">
        <v>161</v>
      </c>
      <c r="P31" s="13">
        <v>1</v>
      </c>
      <c r="Q31" s="13">
        <v>1</v>
      </c>
      <c r="R31" s="13">
        <v>0</v>
      </c>
    </row>
    <row r="32" spans="1:18" ht="16.5" customHeight="1">
      <c r="A32" s="61" t="s">
        <v>162</v>
      </c>
      <c r="B32" s="44">
        <v>9627</v>
      </c>
      <c r="C32" s="44">
        <v>5023</v>
      </c>
      <c r="D32" s="44">
        <v>4604</v>
      </c>
      <c r="E32" s="44">
        <v>999</v>
      </c>
      <c r="F32" s="44">
        <v>532</v>
      </c>
      <c r="G32" s="44">
        <v>467</v>
      </c>
      <c r="H32" s="44">
        <v>5385</v>
      </c>
      <c r="I32" s="44">
        <v>3036</v>
      </c>
      <c r="J32" s="44">
        <v>2349</v>
      </c>
      <c r="K32" s="44">
        <v>3243</v>
      </c>
      <c r="L32" s="44">
        <v>1455</v>
      </c>
      <c r="M32" s="44">
        <v>1788</v>
      </c>
      <c r="N32" s="61" t="s">
        <v>162</v>
      </c>
      <c r="P32" s="13">
        <v>0</v>
      </c>
      <c r="Q32" s="13">
        <v>0</v>
      </c>
      <c r="R32" s="13">
        <v>0</v>
      </c>
    </row>
    <row r="33" spans="1:18" ht="16.5" customHeight="1">
      <c r="A33" s="61" t="s">
        <v>163</v>
      </c>
      <c r="B33" s="44">
        <v>6392</v>
      </c>
      <c r="C33" s="44">
        <v>3186</v>
      </c>
      <c r="D33" s="44">
        <v>3206</v>
      </c>
      <c r="E33" s="44">
        <v>545</v>
      </c>
      <c r="F33" s="44">
        <v>282</v>
      </c>
      <c r="G33" s="44">
        <v>263</v>
      </c>
      <c r="H33" s="44">
        <v>3384</v>
      </c>
      <c r="I33" s="44">
        <v>1818</v>
      </c>
      <c r="J33" s="44">
        <v>1566</v>
      </c>
      <c r="K33" s="44">
        <v>2429</v>
      </c>
      <c r="L33" s="44">
        <v>1065</v>
      </c>
      <c r="M33" s="44">
        <v>1364</v>
      </c>
      <c r="N33" s="61" t="s">
        <v>163</v>
      </c>
      <c r="P33" s="13">
        <v>34</v>
      </c>
      <c r="Q33" s="13">
        <v>21</v>
      </c>
      <c r="R33" s="13">
        <v>13</v>
      </c>
    </row>
    <row r="34" spans="1:18" ht="16.5" customHeight="1">
      <c r="A34" s="61" t="s">
        <v>164</v>
      </c>
      <c r="B34" s="45">
        <v>3560</v>
      </c>
      <c r="C34" s="45">
        <v>1753</v>
      </c>
      <c r="D34" s="45">
        <v>1807</v>
      </c>
      <c r="E34" s="45">
        <v>390</v>
      </c>
      <c r="F34" s="45">
        <v>219</v>
      </c>
      <c r="G34" s="45">
        <v>171</v>
      </c>
      <c r="H34" s="45">
        <v>1892</v>
      </c>
      <c r="I34" s="45">
        <v>955</v>
      </c>
      <c r="J34" s="45">
        <v>937</v>
      </c>
      <c r="K34" s="45">
        <v>1277</v>
      </c>
      <c r="L34" s="45">
        <v>578</v>
      </c>
      <c r="M34" s="45">
        <v>699</v>
      </c>
      <c r="N34" s="61" t="s">
        <v>164</v>
      </c>
      <c r="P34" s="13">
        <v>1</v>
      </c>
      <c r="Q34" s="13">
        <v>1</v>
      </c>
      <c r="R34" s="13">
        <v>0</v>
      </c>
    </row>
    <row r="35" spans="1:18" ht="16.5" customHeight="1">
      <c r="A35" s="61" t="s">
        <v>188</v>
      </c>
      <c r="B35" s="45">
        <v>13534</v>
      </c>
      <c r="C35" s="45">
        <v>6540</v>
      </c>
      <c r="D35" s="45">
        <v>6994</v>
      </c>
      <c r="E35" s="45">
        <v>1215</v>
      </c>
      <c r="F35" s="45">
        <v>631</v>
      </c>
      <c r="G35" s="45">
        <v>584</v>
      </c>
      <c r="H35" s="45">
        <v>7150</v>
      </c>
      <c r="I35" s="45">
        <v>3613</v>
      </c>
      <c r="J35" s="45">
        <v>3537</v>
      </c>
      <c r="K35" s="45">
        <v>5169</v>
      </c>
      <c r="L35" s="45">
        <v>2296</v>
      </c>
      <c r="M35" s="45">
        <v>2873</v>
      </c>
      <c r="N35" s="61" t="s">
        <v>188</v>
      </c>
      <c r="P35" s="13">
        <v>0</v>
      </c>
      <c r="Q35" s="13">
        <v>0</v>
      </c>
      <c r="R35" s="13">
        <v>0</v>
      </c>
    </row>
    <row r="36" spans="1:18" ht="16.5" customHeight="1">
      <c r="A36" s="60" t="s">
        <v>205</v>
      </c>
      <c r="B36" s="43">
        <v>33570</v>
      </c>
      <c r="C36" s="43">
        <v>16255</v>
      </c>
      <c r="D36" s="43">
        <v>17315</v>
      </c>
      <c r="E36" s="43">
        <v>3299</v>
      </c>
      <c r="F36" s="43">
        <v>1702</v>
      </c>
      <c r="G36" s="43">
        <v>1597</v>
      </c>
      <c r="H36" s="43">
        <v>17808</v>
      </c>
      <c r="I36" s="43">
        <v>9145</v>
      </c>
      <c r="J36" s="43">
        <v>8663</v>
      </c>
      <c r="K36" s="43">
        <v>12423</v>
      </c>
      <c r="L36" s="43">
        <v>5386</v>
      </c>
      <c r="M36" s="43">
        <v>7037</v>
      </c>
      <c r="N36" s="60" t="s">
        <v>205</v>
      </c>
      <c r="P36" s="13">
        <v>40</v>
      </c>
      <c r="Q36" s="13">
        <v>22</v>
      </c>
      <c r="R36" s="13">
        <v>18</v>
      </c>
    </row>
    <row r="37" spans="1:18" ht="16.5" customHeight="1">
      <c r="A37" s="61" t="s">
        <v>166</v>
      </c>
      <c r="B37" s="44">
        <v>4202</v>
      </c>
      <c r="C37" s="44">
        <v>2034</v>
      </c>
      <c r="D37" s="44">
        <v>2168</v>
      </c>
      <c r="E37" s="44">
        <v>394</v>
      </c>
      <c r="F37" s="44">
        <v>192</v>
      </c>
      <c r="G37" s="44">
        <v>202</v>
      </c>
      <c r="H37" s="44">
        <v>2233</v>
      </c>
      <c r="I37" s="44">
        <v>1156</v>
      </c>
      <c r="J37" s="44">
        <v>1077</v>
      </c>
      <c r="K37" s="44">
        <v>1562</v>
      </c>
      <c r="L37" s="44">
        <v>679</v>
      </c>
      <c r="M37" s="44">
        <v>883</v>
      </c>
      <c r="N37" s="61" t="s">
        <v>166</v>
      </c>
      <c r="P37" s="13">
        <v>13</v>
      </c>
      <c r="Q37" s="13">
        <v>7</v>
      </c>
      <c r="R37" s="13">
        <v>6</v>
      </c>
    </row>
    <row r="38" spans="1:18" ht="16.5" customHeight="1">
      <c r="A38" s="61" t="s">
        <v>167</v>
      </c>
      <c r="B38" s="44">
        <v>3595</v>
      </c>
      <c r="C38" s="44">
        <v>1635</v>
      </c>
      <c r="D38" s="44">
        <v>1960</v>
      </c>
      <c r="E38" s="44">
        <v>408</v>
      </c>
      <c r="F38" s="44">
        <v>216</v>
      </c>
      <c r="G38" s="44">
        <v>192</v>
      </c>
      <c r="H38" s="44">
        <v>1639</v>
      </c>
      <c r="I38" s="44">
        <v>804</v>
      </c>
      <c r="J38" s="44">
        <v>835</v>
      </c>
      <c r="K38" s="44">
        <v>1547</v>
      </c>
      <c r="L38" s="44">
        <v>615</v>
      </c>
      <c r="M38" s="44">
        <v>932</v>
      </c>
      <c r="N38" s="61" t="s">
        <v>167</v>
      </c>
      <c r="P38" s="13">
        <v>1</v>
      </c>
      <c r="Q38" s="13">
        <v>0</v>
      </c>
      <c r="R38" s="13">
        <v>1</v>
      </c>
    </row>
    <row r="39" spans="1:18" ht="16.5" customHeight="1">
      <c r="A39" s="61" t="s">
        <v>168</v>
      </c>
      <c r="B39" s="44">
        <v>7231</v>
      </c>
      <c r="C39" s="44">
        <v>3651</v>
      </c>
      <c r="D39" s="44">
        <v>3580</v>
      </c>
      <c r="E39" s="44">
        <v>868</v>
      </c>
      <c r="F39" s="44">
        <v>496</v>
      </c>
      <c r="G39" s="44">
        <v>372</v>
      </c>
      <c r="H39" s="44">
        <v>4175</v>
      </c>
      <c r="I39" s="44">
        <v>2156</v>
      </c>
      <c r="J39" s="44">
        <v>2019</v>
      </c>
      <c r="K39" s="44">
        <v>2179</v>
      </c>
      <c r="L39" s="44">
        <v>994</v>
      </c>
      <c r="M39" s="44">
        <v>1185</v>
      </c>
      <c r="N39" s="61" t="s">
        <v>168</v>
      </c>
      <c r="P39" s="13">
        <v>9</v>
      </c>
      <c r="Q39" s="13">
        <v>5</v>
      </c>
      <c r="R39" s="13">
        <v>4</v>
      </c>
    </row>
    <row r="40" spans="1:18" ht="16.5" customHeight="1">
      <c r="A40" s="62" t="s">
        <v>187</v>
      </c>
      <c r="B40" s="45">
        <v>18542</v>
      </c>
      <c r="C40" s="45">
        <v>8935</v>
      </c>
      <c r="D40" s="45">
        <v>9607</v>
      </c>
      <c r="E40" s="45">
        <v>1629</v>
      </c>
      <c r="F40" s="45">
        <v>798</v>
      </c>
      <c r="G40" s="45">
        <v>831</v>
      </c>
      <c r="H40" s="45">
        <v>9761</v>
      </c>
      <c r="I40" s="45">
        <v>5029</v>
      </c>
      <c r="J40" s="45">
        <v>4732</v>
      </c>
      <c r="K40" s="45">
        <v>7135</v>
      </c>
      <c r="L40" s="45">
        <v>3098</v>
      </c>
      <c r="M40" s="45">
        <v>4037</v>
      </c>
      <c r="N40" s="62" t="s">
        <v>187</v>
      </c>
      <c r="P40" s="13">
        <v>17</v>
      </c>
      <c r="Q40" s="13">
        <v>10</v>
      </c>
      <c r="R40" s="13">
        <v>7</v>
      </c>
    </row>
    <row r="41" spans="1:18" ht="16.5" customHeight="1">
      <c r="A41" s="60" t="s">
        <v>206</v>
      </c>
      <c r="B41" s="43">
        <v>36417</v>
      </c>
      <c r="C41" s="43">
        <v>17719</v>
      </c>
      <c r="D41" s="43">
        <v>18698</v>
      </c>
      <c r="E41" s="43">
        <v>4319</v>
      </c>
      <c r="F41" s="43">
        <v>2235</v>
      </c>
      <c r="G41" s="43">
        <v>2084</v>
      </c>
      <c r="H41" s="43">
        <v>23276</v>
      </c>
      <c r="I41" s="43">
        <v>11426</v>
      </c>
      <c r="J41" s="43">
        <v>11850</v>
      </c>
      <c r="K41" s="43">
        <v>8495</v>
      </c>
      <c r="L41" s="43">
        <v>3885</v>
      </c>
      <c r="M41" s="43">
        <v>4610</v>
      </c>
      <c r="N41" s="60" t="s">
        <v>206</v>
      </c>
      <c r="P41" s="13">
        <v>327</v>
      </c>
      <c r="Q41" s="13">
        <v>173</v>
      </c>
      <c r="R41" s="13">
        <v>154</v>
      </c>
    </row>
    <row r="42" spans="1:18" ht="16.5" customHeight="1">
      <c r="A42" s="61" t="s">
        <v>170</v>
      </c>
      <c r="B42" s="44">
        <v>36417</v>
      </c>
      <c r="C42" s="44">
        <v>17719</v>
      </c>
      <c r="D42" s="44">
        <v>18698</v>
      </c>
      <c r="E42" s="44">
        <v>4319</v>
      </c>
      <c r="F42" s="44">
        <v>2235</v>
      </c>
      <c r="G42" s="44">
        <v>2084</v>
      </c>
      <c r="H42" s="44">
        <v>23276</v>
      </c>
      <c r="I42" s="44">
        <v>11426</v>
      </c>
      <c r="J42" s="44">
        <v>11850</v>
      </c>
      <c r="K42" s="44">
        <v>8495</v>
      </c>
      <c r="L42" s="44">
        <v>3885</v>
      </c>
      <c r="M42" s="44">
        <v>4610</v>
      </c>
      <c r="N42" s="61" t="s">
        <v>170</v>
      </c>
      <c r="P42" s="13">
        <v>327</v>
      </c>
      <c r="Q42" s="13">
        <v>173</v>
      </c>
      <c r="R42" s="13">
        <v>154</v>
      </c>
    </row>
    <row r="43" spans="1:18" ht="16.5" customHeight="1">
      <c r="A43" s="60" t="s">
        <v>207</v>
      </c>
      <c r="B43" s="43">
        <v>105136</v>
      </c>
      <c r="C43" s="43">
        <v>54073</v>
      </c>
      <c r="D43" s="43">
        <v>51063</v>
      </c>
      <c r="E43" s="43">
        <v>12615</v>
      </c>
      <c r="F43" s="43">
        <v>6518</v>
      </c>
      <c r="G43" s="43">
        <v>6097</v>
      </c>
      <c r="H43" s="43">
        <v>64215</v>
      </c>
      <c r="I43" s="43">
        <v>34370</v>
      </c>
      <c r="J43" s="43">
        <v>29845</v>
      </c>
      <c r="K43" s="43">
        <v>27769</v>
      </c>
      <c r="L43" s="43">
        <v>12822</v>
      </c>
      <c r="M43" s="43">
        <v>14947</v>
      </c>
      <c r="N43" s="60" t="s">
        <v>207</v>
      </c>
      <c r="P43" s="13">
        <v>537</v>
      </c>
      <c r="Q43" s="13">
        <v>363</v>
      </c>
      <c r="R43" s="13">
        <v>174</v>
      </c>
    </row>
    <row r="44" spans="1:18" ht="16.5" customHeight="1">
      <c r="A44" s="61" t="s">
        <v>172</v>
      </c>
      <c r="B44" s="44">
        <v>14624</v>
      </c>
      <c r="C44" s="44">
        <v>7312</v>
      </c>
      <c r="D44" s="44">
        <v>7312</v>
      </c>
      <c r="E44" s="44">
        <v>1516</v>
      </c>
      <c r="F44" s="44">
        <v>782</v>
      </c>
      <c r="G44" s="44">
        <v>734</v>
      </c>
      <c r="H44" s="44">
        <v>8530</v>
      </c>
      <c r="I44" s="44">
        <v>4442</v>
      </c>
      <c r="J44" s="44">
        <v>4088</v>
      </c>
      <c r="K44" s="44">
        <v>4484</v>
      </c>
      <c r="L44" s="44">
        <v>2026</v>
      </c>
      <c r="M44" s="44">
        <v>2458</v>
      </c>
      <c r="N44" s="61" t="s">
        <v>172</v>
      </c>
      <c r="P44" s="13">
        <v>94</v>
      </c>
      <c r="Q44" s="13">
        <v>62</v>
      </c>
      <c r="R44" s="13">
        <v>32</v>
      </c>
    </row>
    <row r="45" spans="1:18" ht="16.5" customHeight="1">
      <c r="A45" s="61" t="s">
        <v>173</v>
      </c>
      <c r="B45" s="44">
        <v>11075</v>
      </c>
      <c r="C45" s="44">
        <v>5547</v>
      </c>
      <c r="D45" s="44">
        <v>5528</v>
      </c>
      <c r="E45" s="44">
        <v>1390</v>
      </c>
      <c r="F45" s="44">
        <v>718</v>
      </c>
      <c r="G45" s="44">
        <v>672</v>
      </c>
      <c r="H45" s="44">
        <v>6503</v>
      </c>
      <c r="I45" s="44">
        <v>3348</v>
      </c>
      <c r="J45" s="44">
        <v>3155</v>
      </c>
      <c r="K45" s="44">
        <v>3173</v>
      </c>
      <c r="L45" s="44">
        <v>1477</v>
      </c>
      <c r="M45" s="44">
        <v>1696</v>
      </c>
      <c r="N45" s="61" t="s">
        <v>173</v>
      </c>
      <c r="P45" s="13">
        <v>9</v>
      </c>
      <c r="Q45" s="13">
        <v>4</v>
      </c>
      <c r="R45" s="13">
        <v>5</v>
      </c>
    </row>
    <row r="46" spans="1:18" ht="16.5" customHeight="1">
      <c r="A46" s="61" t="s">
        <v>174</v>
      </c>
      <c r="B46" s="44">
        <v>11156</v>
      </c>
      <c r="C46" s="44">
        <v>5578</v>
      </c>
      <c r="D46" s="44">
        <v>5578</v>
      </c>
      <c r="E46" s="44">
        <v>1393</v>
      </c>
      <c r="F46" s="44">
        <v>755</v>
      </c>
      <c r="G46" s="44">
        <v>638</v>
      </c>
      <c r="H46" s="44">
        <v>6535</v>
      </c>
      <c r="I46" s="44">
        <v>3339</v>
      </c>
      <c r="J46" s="44">
        <v>3196</v>
      </c>
      <c r="K46" s="44">
        <v>3210</v>
      </c>
      <c r="L46" s="44">
        <v>1468</v>
      </c>
      <c r="M46" s="44">
        <v>1742</v>
      </c>
      <c r="N46" s="61" t="s">
        <v>174</v>
      </c>
      <c r="P46" s="13">
        <v>18</v>
      </c>
      <c r="Q46" s="13">
        <v>16</v>
      </c>
      <c r="R46" s="13">
        <v>2</v>
      </c>
    </row>
    <row r="47" spans="1:18" ht="16.5" customHeight="1">
      <c r="A47" s="61" t="s">
        <v>175</v>
      </c>
      <c r="B47" s="44">
        <v>42031</v>
      </c>
      <c r="C47" s="44">
        <v>22403</v>
      </c>
      <c r="D47" s="44">
        <v>19628</v>
      </c>
      <c r="E47" s="44">
        <v>5220</v>
      </c>
      <c r="F47" s="44">
        <v>2665</v>
      </c>
      <c r="G47" s="44">
        <v>2555</v>
      </c>
      <c r="H47" s="44">
        <v>27559</v>
      </c>
      <c r="I47" s="44">
        <v>15386</v>
      </c>
      <c r="J47" s="44">
        <v>12173</v>
      </c>
      <c r="K47" s="44">
        <v>8954</v>
      </c>
      <c r="L47" s="44">
        <v>4148</v>
      </c>
      <c r="M47" s="44">
        <v>4806</v>
      </c>
      <c r="N47" s="61" t="s">
        <v>175</v>
      </c>
      <c r="P47" s="13">
        <v>298</v>
      </c>
      <c r="Q47" s="13">
        <v>204</v>
      </c>
      <c r="R47" s="13">
        <v>94</v>
      </c>
    </row>
    <row r="48" spans="1:18" ht="16.5" customHeight="1">
      <c r="A48" s="58" t="s">
        <v>176</v>
      </c>
      <c r="B48" s="46">
        <v>26250</v>
      </c>
      <c r="C48" s="46">
        <v>13233</v>
      </c>
      <c r="D48" s="46">
        <v>13017</v>
      </c>
      <c r="E48" s="46">
        <v>3096</v>
      </c>
      <c r="F48" s="46">
        <v>1598</v>
      </c>
      <c r="G48" s="46">
        <v>1498</v>
      </c>
      <c r="H48" s="46">
        <v>15088</v>
      </c>
      <c r="I48" s="46">
        <v>7855</v>
      </c>
      <c r="J48" s="46">
        <v>7233</v>
      </c>
      <c r="K48" s="46">
        <v>7948</v>
      </c>
      <c r="L48" s="46">
        <v>3703</v>
      </c>
      <c r="M48" s="46">
        <v>4245</v>
      </c>
      <c r="N48" s="58" t="s">
        <v>176</v>
      </c>
      <c r="P48" s="13">
        <v>118</v>
      </c>
      <c r="Q48" s="13">
        <v>77</v>
      </c>
      <c r="R48" s="13">
        <v>41</v>
      </c>
    </row>
    <row r="49" spans="1:14" ht="18" customHeight="1">
      <c r="A49" s="28" t="s">
        <v>154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</row>
  </sheetData>
  <sheetProtection/>
  <mergeCells count="6">
    <mergeCell ref="K2:M2"/>
    <mergeCell ref="N2:N3"/>
    <mergeCell ref="A2:A3"/>
    <mergeCell ref="B2:D2"/>
    <mergeCell ref="E2:G2"/>
    <mergeCell ref="H2:J2"/>
  </mergeCells>
  <printOptions/>
  <pageMargins left="0.7874015748031497" right="0.7874015748031497" top="0.3937007874015748" bottom="0.5118110236220472" header="0.5118110236220472" footer="0.5118110236220472"/>
  <pageSetup firstPageNumber="62" useFirstPageNumber="1" fitToWidth="2" horizontalDpi="300" verticalDpi="300" orientation="portrait" pageOrder="overThenDown" paperSize="9" scale="97" r:id="rId1"/>
  <headerFooter differentOddEven="1" alignWithMargins="0">
    <oddFooter>&amp;C&amp;--63-</oddFooter>
    <evenFooter>&amp;C&amp;--62-</evenFooter>
  </headerFooter>
  <colBreaks count="1" manualBreakCount="1">
    <brk id="7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00B050"/>
  </sheetPr>
  <dimension ref="A1:M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1.125" style="28" customWidth="1"/>
    <col min="2" max="13" width="6.25390625" style="28" customWidth="1"/>
    <col min="14" max="16384" width="9.00390625" style="28" customWidth="1"/>
  </cols>
  <sheetData>
    <row r="1" spans="1:13" ht="24" customHeight="1">
      <c r="A1" s="27" t="s">
        <v>177</v>
      </c>
      <c r="J1" s="85"/>
      <c r="K1" s="85"/>
      <c r="L1" s="85"/>
      <c r="M1" s="86" t="str">
        <f>LEFT('県計'!H1,LEN('県計'!H1)-2)&amp;"％）"</f>
        <v>平成２９年１０月１日現在（単位：％）</v>
      </c>
    </row>
    <row r="2" spans="1:13" ht="15.75" customHeight="1">
      <c r="A2" s="29"/>
      <c r="B2" s="93" t="s">
        <v>132</v>
      </c>
      <c r="C2" s="93"/>
      <c r="D2" s="93"/>
      <c r="E2" s="93"/>
      <c r="F2" s="93" t="s">
        <v>133</v>
      </c>
      <c r="G2" s="93"/>
      <c r="H2" s="93"/>
      <c r="I2" s="93"/>
      <c r="J2" s="93" t="s">
        <v>134</v>
      </c>
      <c r="K2" s="93"/>
      <c r="L2" s="93"/>
      <c r="M2" s="93"/>
    </row>
    <row r="3" spans="1:13" ht="15.75" customHeight="1">
      <c r="A3" s="30"/>
      <c r="B3" s="59" t="s">
        <v>192</v>
      </c>
      <c r="C3" s="59" t="s">
        <v>193</v>
      </c>
      <c r="D3" s="59" t="s">
        <v>194</v>
      </c>
      <c r="E3" s="59" t="s">
        <v>195</v>
      </c>
      <c r="F3" s="59" t="s">
        <v>192</v>
      </c>
      <c r="G3" s="59" t="s">
        <v>193</v>
      </c>
      <c r="H3" s="59" t="s">
        <v>194</v>
      </c>
      <c r="I3" s="59" t="s">
        <v>195</v>
      </c>
      <c r="J3" s="59" t="s">
        <v>192</v>
      </c>
      <c r="K3" s="59" t="s">
        <v>193</v>
      </c>
      <c r="L3" s="59" t="s">
        <v>194</v>
      </c>
      <c r="M3" s="59" t="s">
        <v>195</v>
      </c>
    </row>
    <row r="4" spans="1:13" s="31" customFormat="1" ht="15.75" customHeight="1">
      <c r="A4" s="60" t="s">
        <v>260</v>
      </c>
      <c r="B4" s="32">
        <v>12.406561664924647</v>
      </c>
      <c r="C4" s="33"/>
      <c r="D4" s="32">
        <v>12.90900430965149</v>
      </c>
      <c r="E4" s="32">
        <v>11.918107562520055</v>
      </c>
      <c r="F4" s="32">
        <v>58.69121970559008</v>
      </c>
      <c r="G4" s="33"/>
      <c r="H4" s="32">
        <v>61.15558405909424</v>
      </c>
      <c r="I4" s="32">
        <v>56.29546589981357</v>
      </c>
      <c r="J4" s="32">
        <v>28.902218629485272</v>
      </c>
      <c r="K4" s="33"/>
      <c r="L4" s="32">
        <v>25.93541163125427</v>
      </c>
      <c r="M4" s="32">
        <v>31.78642653766638</v>
      </c>
    </row>
    <row r="5" spans="1:13" s="31" customFormat="1" ht="15.75" customHeight="1">
      <c r="A5" s="60" t="s">
        <v>136</v>
      </c>
      <c r="B5" s="32">
        <v>12.589667996246604</v>
      </c>
      <c r="C5" s="33"/>
      <c r="D5" s="32">
        <v>13.112139234466236</v>
      </c>
      <c r="E5" s="32">
        <v>12.083770456469681</v>
      </c>
      <c r="F5" s="32">
        <v>58.75837844084014</v>
      </c>
      <c r="G5" s="33"/>
      <c r="H5" s="32">
        <v>61.20925015864584</v>
      </c>
      <c r="I5" s="32">
        <v>56.385252646257136</v>
      </c>
      <c r="J5" s="32">
        <v>28.651953562913253</v>
      </c>
      <c r="K5" s="33"/>
      <c r="L5" s="32">
        <v>25.678610606887936</v>
      </c>
      <c r="M5" s="32">
        <v>31.530976897273185</v>
      </c>
    </row>
    <row r="6" spans="1:13" s="31" customFormat="1" ht="15.75" customHeight="1">
      <c r="A6" s="60" t="s">
        <v>137</v>
      </c>
      <c r="B6" s="32">
        <v>11.36034457130808</v>
      </c>
      <c r="C6" s="33"/>
      <c r="D6" s="32">
        <v>11.763971882928722</v>
      </c>
      <c r="E6" s="32">
        <v>10.95888521922597</v>
      </c>
      <c r="F6" s="32">
        <v>58.30749394200223</v>
      </c>
      <c r="G6" s="33"/>
      <c r="H6" s="32">
        <v>60.853078597473896</v>
      </c>
      <c r="I6" s="32">
        <v>55.77558210889936</v>
      </c>
      <c r="J6" s="32">
        <v>30.332161486689692</v>
      </c>
      <c r="K6" s="33"/>
      <c r="L6" s="32">
        <v>27.38294951959738</v>
      </c>
      <c r="M6" s="32">
        <v>33.265532671874674</v>
      </c>
    </row>
    <row r="7" spans="1:13" ht="15.75" customHeight="1">
      <c r="A7" s="61" t="s">
        <v>138</v>
      </c>
      <c r="B7" s="34">
        <v>12.383925492601442</v>
      </c>
      <c r="C7" s="35">
        <v>10</v>
      </c>
      <c r="D7" s="34">
        <v>13.037833362603177</v>
      </c>
      <c r="E7" s="34">
        <v>11.764321330298403</v>
      </c>
      <c r="F7" s="34">
        <v>58.740185353022135</v>
      </c>
      <c r="G7" s="35">
        <v>10</v>
      </c>
      <c r="H7" s="34">
        <v>61.05396522742667</v>
      </c>
      <c r="I7" s="34">
        <v>56.54778531227899</v>
      </c>
      <c r="J7" s="34">
        <v>28.875889154376427</v>
      </c>
      <c r="K7" s="35">
        <v>24</v>
      </c>
      <c r="L7" s="34">
        <v>25.908201409970143</v>
      </c>
      <c r="M7" s="34">
        <v>31.68789335742261</v>
      </c>
    </row>
    <row r="8" spans="1:13" ht="15.75" customHeight="1">
      <c r="A8" s="61" t="s">
        <v>139</v>
      </c>
      <c r="B8" s="34">
        <v>13.093847272489603</v>
      </c>
      <c r="C8" s="36">
        <v>5</v>
      </c>
      <c r="D8" s="34">
        <v>13.779838781508863</v>
      </c>
      <c r="E8" s="34">
        <v>12.436890564106392</v>
      </c>
      <c r="F8" s="34">
        <v>59.293088564091256</v>
      </c>
      <c r="G8" s="35">
        <v>7</v>
      </c>
      <c r="H8" s="34">
        <v>61.31869600071257</v>
      </c>
      <c r="I8" s="34">
        <v>57.35321558236615</v>
      </c>
      <c r="J8" s="34">
        <v>27.613064163419143</v>
      </c>
      <c r="K8" s="35">
        <v>29</v>
      </c>
      <c r="L8" s="34">
        <v>24.901465217778572</v>
      </c>
      <c r="M8" s="34">
        <v>30.209893853527465</v>
      </c>
    </row>
    <row r="9" spans="1:13" ht="15.75" customHeight="1">
      <c r="A9" s="61" t="s">
        <v>140</v>
      </c>
      <c r="B9" s="34">
        <v>9.982120234683151</v>
      </c>
      <c r="C9" s="35">
        <v>26</v>
      </c>
      <c r="D9" s="34">
        <v>10.578250326431636</v>
      </c>
      <c r="E9" s="34">
        <v>9.428140546724679</v>
      </c>
      <c r="F9" s="34">
        <v>55.285312536500776</v>
      </c>
      <c r="G9" s="35">
        <v>23</v>
      </c>
      <c r="H9" s="34">
        <v>58.81925013989927</v>
      </c>
      <c r="I9" s="34">
        <v>52.001248071556105</v>
      </c>
      <c r="J9" s="34">
        <v>34.73256722881607</v>
      </c>
      <c r="K9" s="35">
        <v>12</v>
      </c>
      <c r="L9" s="34">
        <v>30.602499533669093</v>
      </c>
      <c r="M9" s="34">
        <v>38.57061138171922</v>
      </c>
    </row>
    <row r="10" spans="1:13" ht="15.75" customHeight="1">
      <c r="A10" s="61" t="s">
        <v>141</v>
      </c>
      <c r="B10" s="34">
        <v>13.756674733971034</v>
      </c>
      <c r="C10" s="35">
        <v>3</v>
      </c>
      <c r="D10" s="34">
        <v>13.992339819466096</v>
      </c>
      <c r="E10" s="34">
        <v>13.521958326144881</v>
      </c>
      <c r="F10" s="34">
        <v>61.50935423149322</v>
      </c>
      <c r="G10" s="35">
        <v>4</v>
      </c>
      <c r="H10" s="34">
        <v>63.94037377061801</v>
      </c>
      <c r="I10" s="34">
        <v>59.08812084267833</v>
      </c>
      <c r="J10" s="34">
        <v>24.733971034535745</v>
      </c>
      <c r="K10" s="35">
        <v>32</v>
      </c>
      <c r="L10" s="34">
        <v>22.067286409915894</v>
      </c>
      <c r="M10" s="34">
        <v>27.389920831176795</v>
      </c>
    </row>
    <row r="11" spans="1:13" ht="15.75" customHeight="1">
      <c r="A11" s="61" t="s">
        <v>142</v>
      </c>
      <c r="B11" s="34">
        <v>14.113789532961544</v>
      </c>
      <c r="C11" s="35">
        <v>2</v>
      </c>
      <c r="D11" s="34">
        <v>14.185600142838013</v>
      </c>
      <c r="E11" s="34">
        <v>14.039433911685045</v>
      </c>
      <c r="F11" s="34">
        <v>60.40164217333648</v>
      </c>
      <c r="G11" s="35">
        <v>6</v>
      </c>
      <c r="H11" s="34">
        <v>63.19689327322233</v>
      </c>
      <c r="I11" s="34">
        <v>57.50732568565644</v>
      </c>
      <c r="J11" s="34">
        <v>25.484568293701976</v>
      </c>
      <c r="K11" s="35">
        <v>30</v>
      </c>
      <c r="L11" s="34">
        <v>22.61750658393965</v>
      </c>
      <c r="M11" s="34">
        <v>28.45324040265851</v>
      </c>
    </row>
    <row r="12" spans="1:13" ht="15.75" customHeight="1">
      <c r="A12" s="61" t="s">
        <v>143</v>
      </c>
      <c r="B12" s="34">
        <v>11.611509877405831</v>
      </c>
      <c r="C12" s="35">
        <v>17</v>
      </c>
      <c r="D12" s="34">
        <v>12.27155191304729</v>
      </c>
      <c r="E12" s="34">
        <v>10.994592823201705</v>
      </c>
      <c r="F12" s="34">
        <v>56.2535730165788</v>
      </c>
      <c r="G12" s="35">
        <v>18</v>
      </c>
      <c r="H12" s="34">
        <v>59.07437436998729</v>
      </c>
      <c r="I12" s="34">
        <v>53.617073570375226</v>
      </c>
      <c r="J12" s="34">
        <v>32.13491710601537</v>
      </c>
      <c r="K12" s="35">
        <v>19</v>
      </c>
      <c r="L12" s="34">
        <v>28.65407371696542</v>
      </c>
      <c r="M12" s="34">
        <v>35.388333606423075</v>
      </c>
    </row>
    <row r="13" spans="1:13" ht="15.75" customHeight="1">
      <c r="A13" s="61" t="s">
        <v>144</v>
      </c>
      <c r="B13" s="34">
        <v>12.216619631655677</v>
      </c>
      <c r="C13" s="35">
        <v>11</v>
      </c>
      <c r="D13" s="34">
        <v>12.66779651897883</v>
      </c>
      <c r="E13" s="34">
        <v>11.770495291801883</v>
      </c>
      <c r="F13" s="34">
        <v>59.198576912274135</v>
      </c>
      <c r="G13" s="35">
        <v>8</v>
      </c>
      <c r="H13" s="34">
        <v>61.964328948430314</v>
      </c>
      <c r="I13" s="34">
        <v>56.46379741448103</v>
      </c>
      <c r="J13" s="34">
        <v>28.58480345607019</v>
      </c>
      <c r="K13" s="35">
        <v>28</v>
      </c>
      <c r="L13" s="34">
        <v>25.36787453259086</v>
      </c>
      <c r="M13" s="34">
        <v>31.76570729371708</v>
      </c>
    </row>
    <row r="14" spans="1:13" ht="15.75" customHeight="1">
      <c r="A14" s="61" t="s">
        <v>145</v>
      </c>
      <c r="B14" s="34">
        <v>10.763907093797515</v>
      </c>
      <c r="C14" s="35">
        <v>22</v>
      </c>
      <c r="D14" s="34">
        <v>11.31043771043771</v>
      </c>
      <c r="E14" s="34">
        <v>10.245870247912784</v>
      </c>
      <c r="F14" s="34">
        <v>56.04912703822157</v>
      </c>
      <c r="G14" s="35">
        <v>19</v>
      </c>
      <c r="H14" s="34">
        <v>58.426936026936026</v>
      </c>
      <c r="I14" s="34">
        <v>53.79528684862257</v>
      </c>
      <c r="J14" s="34">
        <v>33.186965867980916</v>
      </c>
      <c r="K14" s="35">
        <v>16</v>
      </c>
      <c r="L14" s="34">
        <v>30.262626262626263</v>
      </c>
      <c r="M14" s="34">
        <v>35.95884290346465</v>
      </c>
    </row>
    <row r="15" spans="1:13" ht="15.75" customHeight="1">
      <c r="A15" s="61" t="s">
        <v>146</v>
      </c>
      <c r="B15" s="34">
        <v>11.745387511037443</v>
      </c>
      <c r="C15" s="35">
        <v>15</v>
      </c>
      <c r="D15" s="34">
        <v>12.315192454754015</v>
      </c>
      <c r="E15" s="34">
        <v>11.20624679670777</v>
      </c>
      <c r="F15" s="34">
        <v>57.79437051724939</v>
      </c>
      <c r="G15" s="35">
        <v>15</v>
      </c>
      <c r="H15" s="34">
        <v>60.0592658679582</v>
      </c>
      <c r="I15" s="34">
        <v>55.65136121076909</v>
      </c>
      <c r="J15" s="34">
        <v>30.460241971713163</v>
      </c>
      <c r="K15" s="35">
        <v>21</v>
      </c>
      <c r="L15" s="34">
        <v>27.625541677287792</v>
      </c>
      <c r="M15" s="34">
        <v>33.14239199252314</v>
      </c>
    </row>
    <row r="16" spans="1:13" ht="15.75" customHeight="1">
      <c r="A16" s="61" t="s">
        <v>147</v>
      </c>
      <c r="B16" s="34">
        <v>11.693921629126812</v>
      </c>
      <c r="C16" s="35">
        <v>16</v>
      </c>
      <c r="D16" s="34">
        <v>12.304457527333893</v>
      </c>
      <c r="E16" s="34">
        <v>11.1093215220455</v>
      </c>
      <c r="F16" s="34">
        <v>55.63920600637663</v>
      </c>
      <c r="G16" s="35">
        <v>21</v>
      </c>
      <c r="H16" s="34">
        <v>57.61984861227922</v>
      </c>
      <c r="I16" s="34">
        <v>53.74270183209181</v>
      </c>
      <c r="J16" s="34">
        <v>32.666872364496555</v>
      </c>
      <c r="K16" s="35">
        <v>17</v>
      </c>
      <c r="L16" s="34">
        <v>30.07569386038688</v>
      </c>
      <c r="M16" s="34">
        <v>35.14797664586269</v>
      </c>
    </row>
    <row r="17" spans="1:13" ht="15.75" customHeight="1">
      <c r="A17" s="61" t="s">
        <v>148</v>
      </c>
      <c r="B17" s="34">
        <v>10.73220541891868</v>
      </c>
      <c r="C17" s="35">
        <v>23</v>
      </c>
      <c r="D17" s="34">
        <v>11.369378473976756</v>
      </c>
      <c r="E17" s="34">
        <v>10.125451108437876</v>
      </c>
      <c r="F17" s="34">
        <v>54.80889420960898</v>
      </c>
      <c r="G17" s="35">
        <v>24</v>
      </c>
      <c r="H17" s="34">
        <v>57.19699704035227</v>
      </c>
      <c r="I17" s="34">
        <v>52.534799793778994</v>
      </c>
      <c r="J17" s="34">
        <v>34.45890037147233</v>
      </c>
      <c r="K17" s="35">
        <v>14</v>
      </c>
      <c r="L17" s="34">
        <v>31.433624485670975</v>
      </c>
      <c r="M17" s="34">
        <v>37.33974909778313</v>
      </c>
    </row>
    <row r="18" spans="1:13" ht="15.75" customHeight="1">
      <c r="A18" s="61" t="s">
        <v>186</v>
      </c>
      <c r="B18" s="34">
        <v>12.805743885122297</v>
      </c>
      <c r="C18" s="35">
        <v>6</v>
      </c>
      <c r="D18" s="34">
        <v>13.565607171964139</v>
      </c>
      <c r="E18" s="34">
        <v>12.0733671104827</v>
      </c>
      <c r="F18" s="34">
        <v>58.59282814343714</v>
      </c>
      <c r="G18" s="35">
        <v>13</v>
      </c>
      <c r="H18" s="34">
        <v>60.52974735126324</v>
      </c>
      <c r="I18" s="34">
        <v>56.72597305683201</v>
      </c>
      <c r="J18" s="34">
        <v>28.601427971440575</v>
      </c>
      <c r="K18" s="35">
        <v>27</v>
      </c>
      <c r="L18" s="34">
        <v>25.904645476772615</v>
      </c>
      <c r="M18" s="34">
        <v>31.200659832685286</v>
      </c>
    </row>
    <row r="19" spans="1:13" s="31" customFormat="1" ht="15.75" customHeight="1">
      <c r="A19" s="60" t="s">
        <v>149</v>
      </c>
      <c r="B19" s="32">
        <v>14.948323670279809</v>
      </c>
      <c r="C19" s="33"/>
      <c r="D19" s="32">
        <v>15.173622893337857</v>
      </c>
      <c r="E19" s="32">
        <v>14.727262638033405</v>
      </c>
      <c r="F19" s="32">
        <v>61.31977704954765</v>
      </c>
      <c r="G19" s="33"/>
      <c r="H19" s="32">
        <v>63.13765411152584</v>
      </c>
      <c r="I19" s="32">
        <v>59.53609677598357</v>
      </c>
      <c r="J19" s="32">
        <v>23.731899280172534</v>
      </c>
      <c r="K19" s="33"/>
      <c r="L19" s="32">
        <v>21.6887229951363</v>
      </c>
      <c r="M19" s="32">
        <v>25.736640585983018</v>
      </c>
    </row>
    <row r="20" spans="1:13" ht="15.75" customHeight="1">
      <c r="A20" s="61" t="s">
        <v>150</v>
      </c>
      <c r="B20" s="34">
        <v>13.236322932699036</v>
      </c>
      <c r="C20" s="35">
        <v>4</v>
      </c>
      <c r="D20" s="34">
        <v>13.556046383213694</v>
      </c>
      <c r="E20" s="34">
        <v>12.907801418439716</v>
      </c>
      <c r="F20" s="34">
        <v>61.76717503847768</v>
      </c>
      <c r="G20" s="35">
        <v>3</v>
      </c>
      <c r="H20" s="34">
        <v>64.30149088901159</v>
      </c>
      <c r="I20" s="34">
        <v>59.163120567375884</v>
      </c>
      <c r="J20" s="34">
        <v>24.996502028823283</v>
      </c>
      <c r="K20" s="35">
        <v>31</v>
      </c>
      <c r="L20" s="34">
        <v>22.14246272777471</v>
      </c>
      <c r="M20" s="34">
        <v>27.929078014184398</v>
      </c>
    </row>
    <row r="21" spans="1:13" ht="15.75" customHeight="1">
      <c r="A21" s="61" t="s">
        <v>151</v>
      </c>
      <c r="B21" s="34">
        <v>16.09136344528002</v>
      </c>
      <c r="C21" s="35">
        <v>1</v>
      </c>
      <c r="D21" s="34">
        <v>16.29622533052309</v>
      </c>
      <c r="E21" s="34">
        <v>15.896454288578981</v>
      </c>
      <c r="F21" s="34">
        <v>61.02106590686161</v>
      </c>
      <c r="G21" s="35">
        <v>5</v>
      </c>
      <c r="H21" s="34">
        <v>62.32994826595133</v>
      </c>
      <c r="I21" s="34">
        <v>59.77577249111293</v>
      </c>
      <c r="J21" s="34">
        <v>22.887570647858375</v>
      </c>
      <c r="K21" s="35">
        <v>34</v>
      </c>
      <c r="L21" s="34">
        <v>21.37382640352558</v>
      </c>
      <c r="M21" s="34">
        <v>24.327773220308085</v>
      </c>
    </row>
    <row r="22" spans="1:13" s="31" customFormat="1" ht="15.75" customHeight="1">
      <c r="A22" s="60" t="s">
        <v>152</v>
      </c>
      <c r="B22" s="32">
        <v>6.976744186046512</v>
      </c>
      <c r="C22" s="33"/>
      <c r="D22" s="32">
        <v>7.82669461914745</v>
      </c>
      <c r="E22" s="32">
        <v>6.184895833333334</v>
      </c>
      <c r="F22" s="32">
        <v>39.60229187731715</v>
      </c>
      <c r="G22" s="33"/>
      <c r="H22" s="32">
        <v>42.90705800139762</v>
      </c>
      <c r="I22" s="32">
        <v>36.5234375</v>
      </c>
      <c r="J22" s="32">
        <v>53.42096393663633</v>
      </c>
      <c r="K22" s="33"/>
      <c r="L22" s="32">
        <v>49.266247379454924</v>
      </c>
      <c r="M22" s="32">
        <v>57.291666666666664</v>
      </c>
    </row>
    <row r="23" spans="1:13" ht="15.75" customHeight="1">
      <c r="A23" s="61" t="s">
        <v>153</v>
      </c>
      <c r="B23" s="34">
        <v>10.921501706484642</v>
      </c>
      <c r="C23" s="35">
        <v>21</v>
      </c>
      <c r="D23" s="34">
        <v>12.931034482758621</v>
      </c>
      <c r="E23" s="34">
        <v>8.952702702702704</v>
      </c>
      <c r="F23" s="34">
        <v>43.68600682593857</v>
      </c>
      <c r="G23" s="35">
        <v>33</v>
      </c>
      <c r="H23" s="34">
        <v>43.96551724137931</v>
      </c>
      <c r="I23" s="34">
        <v>43.41216216216216</v>
      </c>
      <c r="J23" s="34">
        <v>45.39249146757679</v>
      </c>
      <c r="K23" s="35">
        <v>4</v>
      </c>
      <c r="L23" s="34">
        <v>43.103448275862064</v>
      </c>
      <c r="M23" s="34">
        <v>47.63513513513514</v>
      </c>
    </row>
    <row r="24" spans="1:13" ht="15.75" customHeight="1">
      <c r="A24" s="61" t="s">
        <v>183</v>
      </c>
      <c r="B24" s="34">
        <v>4.401114206128134</v>
      </c>
      <c r="C24" s="35">
        <v>34</v>
      </c>
      <c r="D24" s="34">
        <v>4.3478260869565215</v>
      </c>
      <c r="E24" s="34">
        <v>4.4491525423728815</v>
      </c>
      <c r="F24" s="34">
        <v>36.93593314763231</v>
      </c>
      <c r="G24" s="35">
        <v>34</v>
      </c>
      <c r="H24" s="34">
        <v>42.18566392479436</v>
      </c>
      <c r="I24" s="34">
        <v>32.20338983050847</v>
      </c>
      <c r="J24" s="34">
        <v>58.66295264623955</v>
      </c>
      <c r="K24" s="35">
        <v>2</v>
      </c>
      <c r="L24" s="34">
        <v>53.46650998824912</v>
      </c>
      <c r="M24" s="34">
        <v>63.347457627118644</v>
      </c>
    </row>
    <row r="25" spans="1:13" s="31" customFormat="1" ht="15.75" customHeight="1">
      <c r="A25" s="60" t="s">
        <v>155</v>
      </c>
      <c r="B25" s="32">
        <v>8.54578923147722</v>
      </c>
      <c r="C25" s="33"/>
      <c r="D25" s="32">
        <v>9.171541800339687</v>
      </c>
      <c r="E25" s="32">
        <v>7.950053898670499</v>
      </c>
      <c r="F25" s="32">
        <v>51.316152784169354</v>
      </c>
      <c r="G25" s="33"/>
      <c r="H25" s="32">
        <v>54.12341951311568</v>
      </c>
      <c r="I25" s="32">
        <v>48.64355012576356</v>
      </c>
      <c r="J25" s="32">
        <v>40.13805798435342</v>
      </c>
      <c r="K25" s="33"/>
      <c r="L25" s="32">
        <v>36.70503868654463</v>
      </c>
      <c r="M25" s="32">
        <v>43.406395975565935</v>
      </c>
    </row>
    <row r="26" spans="1:13" ht="15.75" customHeight="1">
      <c r="A26" s="61" t="s">
        <v>156</v>
      </c>
      <c r="B26" s="34">
        <v>5.599772598067084</v>
      </c>
      <c r="C26" s="35">
        <v>33</v>
      </c>
      <c r="D26" s="34">
        <v>5.734144222415291</v>
      </c>
      <c r="E26" s="34">
        <v>5.470276304772536</v>
      </c>
      <c r="F26" s="34">
        <v>46.23365548607163</v>
      </c>
      <c r="G26" s="35">
        <v>31</v>
      </c>
      <c r="H26" s="34">
        <v>50.01448016217782</v>
      </c>
      <c r="I26" s="34">
        <v>42.59000837287189</v>
      </c>
      <c r="J26" s="34">
        <v>48.16657191586128</v>
      </c>
      <c r="K26" s="35">
        <v>3</v>
      </c>
      <c r="L26" s="34">
        <v>44.25137561540689</v>
      </c>
      <c r="M26" s="34">
        <v>51.939715322355575</v>
      </c>
    </row>
    <row r="27" spans="1:13" ht="15.75" customHeight="1">
      <c r="A27" s="61" t="s">
        <v>157</v>
      </c>
      <c r="B27" s="34">
        <v>3.026967528893781</v>
      </c>
      <c r="C27" s="35">
        <v>35</v>
      </c>
      <c r="D27" s="34">
        <v>4.151838671411625</v>
      </c>
      <c r="E27" s="34">
        <v>2.0533880903490758</v>
      </c>
      <c r="F27" s="34">
        <v>34.67253714914695</v>
      </c>
      <c r="G27" s="35">
        <v>35</v>
      </c>
      <c r="H27" s="34">
        <v>38.19691577698695</v>
      </c>
      <c r="I27" s="34">
        <v>31.622176591375773</v>
      </c>
      <c r="J27" s="34">
        <v>62.30049532195927</v>
      </c>
      <c r="K27" s="35">
        <v>1</v>
      </c>
      <c r="L27" s="34">
        <v>57.65124555160143</v>
      </c>
      <c r="M27" s="34">
        <v>66.32443531827515</v>
      </c>
    </row>
    <row r="28" spans="1:13" ht="15.75" customHeight="1">
      <c r="A28" s="61" t="s">
        <v>158</v>
      </c>
      <c r="B28" s="34">
        <v>10.93422380989361</v>
      </c>
      <c r="C28" s="35">
        <v>20</v>
      </c>
      <c r="D28" s="34">
        <v>11.726436052046969</v>
      </c>
      <c r="E28" s="34">
        <v>10.174904942965778</v>
      </c>
      <c r="F28" s="34">
        <v>56.44171779141104</v>
      </c>
      <c r="G28" s="35">
        <v>17</v>
      </c>
      <c r="H28" s="34">
        <v>58.50523643287845</v>
      </c>
      <c r="I28" s="34">
        <v>54.463878326996195</v>
      </c>
      <c r="J28" s="34">
        <v>32.62405839869535</v>
      </c>
      <c r="K28" s="35">
        <v>18</v>
      </c>
      <c r="L28" s="34">
        <v>29.768327515074578</v>
      </c>
      <c r="M28" s="34">
        <v>35.361216730038024</v>
      </c>
    </row>
    <row r="29" spans="1:13" s="31" customFormat="1" ht="15.75" customHeight="1">
      <c r="A29" s="60" t="s">
        <v>159</v>
      </c>
      <c r="B29" s="32">
        <v>9.5668398331748</v>
      </c>
      <c r="C29" s="33"/>
      <c r="D29" s="32">
        <v>10.15746285207363</v>
      </c>
      <c r="E29" s="32">
        <v>8.988194394147895</v>
      </c>
      <c r="F29" s="32">
        <v>53.336503987707616</v>
      </c>
      <c r="G29" s="33"/>
      <c r="H29" s="32">
        <v>56.65705625785466</v>
      </c>
      <c r="I29" s="32">
        <v>50.08329108423264</v>
      </c>
      <c r="J29" s="32">
        <v>37.09665617911758</v>
      </c>
      <c r="K29" s="33"/>
      <c r="L29" s="32">
        <v>33.18548089007171</v>
      </c>
      <c r="M29" s="32">
        <v>40.92851452161947</v>
      </c>
    </row>
    <row r="30" spans="1:13" ht="15.75" customHeight="1">
      <c r="A30" s="61" t="s">
        <v>160</v>
      </c>
      <c r="B30" s="34">
        <v>9.630818619582666</v>
      </c>
      <c r="C30" s="35">
        <v>28</v>
      </c>
      <c r="D30" s="34">
        <v>10.47207023794376</v>
      </c>
      <c r="E30" s="34">
        <v>8.837990166686653</v>
      </c>
      <c r="F30" s="34">
        <v>51.53722681812569</v>
      </c>
      <c r="G30" s="35">
        <v>30</v>
      </c>
      <c r="H30" s="34">
        <v>54.24354243542435</v>
      </c>
      <c r="I30" s="34">
        <v>48.98668905144501</v>
      </c>
      <c r="J30" s="34">
        <v>38.83195456229164</v>
      </c>
      <c r="K30" s="35">
        <v>6</v>
      </c>
      <c r="L30" s="34">
        <v>35.28438732663189</v>
      </c>
      <c r="M30" s="34">
        <v>42.17532078186833</v>
      </c>
    </row>
    <row r="31" spans="1:13" ht="15.75" customHeight="1">
      <c r="A31" s="61" t="s">
        <v>161</v>
      </c>
      <c r="B31" s="34">
        <v>9.66246290801187</v>
      </c>
      <c r="C31" s="35">
        <v>27</v>
      </c>
      <c r="D31" s="34">
        <v>9.613259668508286</v>
      </c>
      <c r="E31" s="34">
        <v>9.712364587224505</v>
      </c>
      <c r="F31" s="34">
        <v>55.61943620178042</v>
      </c>
      <c r="G31" s="35">
        <v>22</v>
      </c>
      <c r="H31" s="34">
        <v>60.515653775322285</v>
      </c>
      <c r="I31" s="34">
        <v>50.653716847217034</v>
      </c>
      <c r="J31" s="34">
        <v>34.718100890207715</v>
      </c>
      <c r="K31" s="35">
        <v>13</v>
      </c>
      <c r="L31" s="34">
        <v>29.87108655616943</v>
      </c>
      <c r="M31" s="34">
        <v>39.63391856555846</v>
      </c>
    </row>
    <row r="32" spans="1:13" ht="15.75" customHeight="1">
      <c r="A32" s="61" t="s">
        <v>162</v>
      </c>
      <c r="B32" s="34">
        <v>10.377064506076659</v>
      </c>
      <c r="C32" s="35">
        <v>25</v>
      </c>
      <c r="D32" s="34">
        <v>10.591280111487158</v>
      </c>
      <c r="E32" s="34">
        <v>10.143353605560382</v>
      </c>
      <c r="F32" s="34">
        <v>55.93642879401683</v>
      </c>
      <c r="G32" s="35">
        <v>20</v>
      </c>
      <c r="H32" s="34">
        <v>60.44196695202071</v>
      </c>
      <c r="I32" s="34">
        <v>51.02085143353605</v>
      </c>
      <c r="J32" s="34">
        <v>33.686506699906516</v>
      </c>
      <c r="K32" s="35">
        <v>15</v>
      </c>
      <c r="L32" s="34">
        <v>28.966752936492135</v>
      </c>
      <c r="M32" s="34">
        <v>38.83579496090356</v>
      </c>
    </row>
    <row r="33" spans="1:13" ht="15.75" customHeight="1">
      <c r="A33" s="61" t="s">
        <v>163</v>
      </c>
      <c r="B33" s="34">
        <v>8.57187794904058</v>
      </c>
      <c r="C33" s="35">
        <v>32</v>
      </c>
      <c r="D33" s="34">
        <v>8.909952606635072</v>
      </c>
      <c r="E33" s="34">
        <v>8.23676792984654</v>
      </c>
      <c r="F33" s="34">
        <v>53.22428436615287</v>
      </c>
      <c r="G33" s="35">
        <v>26</v>
      </c>
      <c r="H33" s="34">
        <v>57.44075829383887</v>
      </c>
      <c r="I33" s="34">
        <v>49.044785468211714</v>
      </c>
      <c r="J33" s="34">
        <v>38.203837684806544</v>
      </c>
      <c r="K33" s="35">
        <v>8</v>
      </c>
      <c r="L33" s="34">
        <v>33.649289099526065</v>
      </c>
      <c r="M33" s="34">
        <v>42.71844660194174</v>
      </c>
    </row>
    <row r="34" spans="1:13" ht="15.75" customHeight="1">
      <c r="A34" s="61" t="s">
        <v>164</v>
      </c>
      <c r="B34" s="34">
        <v>10.958134307389717</v>
      </c>
      <c r="C34" s="35">
        <v>19</v>
      </c>
      <c r="D34" s="34">
        <v>12.5</v>
      </c>
      <c r="E34" s="34">
        <v>9.463198671831766</v>
      </c>
      <c r="F34" s="34">
        <v>53.1610002809778</v>
      </c>
      <c r="G34" s="35">
        <v>27</v>
      </c>
      <c r="H34" s="34">
        <v>54.50913242009132</v>
      </c>
      <c r="I34" s="34">
        <v>51.85390149418926</v>
      </c>
      <c r="J34" s="34">
        <v>35.88086541163248</v>
      </c>
      <c r="K34" s="35">
        <v>11</v>
      </c>
      <c r="L34" s="34">
        <v>32.99086757990868</v>
      </c>
      <c r="M34" s="34">
        <v>38.68289983397897</v>
      </c>
    </row>
    <row r="35" spans="1:13" ht="15.75" customHeight="1">
      <c r="A35" s="61" t="s">
        <v>196</v>
      </c>
      <c r="B35" s="34">
        <v>8.977390276341067</v>
      </c>
      <c r="C35" s="35">
        <v>30</v>
      </c>
      <c r="D35" s="34">
        <v>9.648318042813456</v>
      </c>
      <c r="E35" s="34">
        <v>8.350014297969688</v>
      </c>
      <c r="F35" s="34">
        <v>52.82990985665731</v>
      </c>
      <c r="G35" s="35">
        <v>28</v>
      </c>
      <c r="H35" s="34">
        <v>55.24464831804281</v>
      </c>
      <c r="I35" s="34">
        <v>50.57191878753217</v>
      </c>
      <c r="J35" s="34">
        <v>38.19269986700163</v>
      </c>
      <c r="K35" s="35">
        <v>9</v>
      </c>
      <c r="L35" s="34">
        <v>35.10703363914373</v>
      </c>
      <c r="M35" s="34">
        <v>41.07806691449814</v>
      </c>
    </row>
    <row r="36" spans="1:13" s="31" customFormat="1" ht="15.75" customHeight="1">
      <c r="A36" s="60" t="s">
        <v>165</v>
      </c>
      <c r="B36" s="32">
        <v>9.838950193856249</v>
      </c>
      <c r="C36" s="33"/>
      <c r="D36" s="32">
        <v>10.48481488326249</v>
      </c>
      <c r="E36" s="32">
        <v>9.232814939006765</v>
      </c>
      <c r="F36" s="32">
        <v>53.11064718162839</v>
      </c>
      <c r="G36" s="33"/>
      <c r="H36" s="32">
        <v>56.33585905254728</v>
      </c>
      <c r="I36" s="32">
        <v>50.08382956582066</v>
      </c>
      <c r="J36" s="32">
        <v>37.050402624515364</v>
      </c>
      <c r="K36" s="33"/>
      <c r="L36" s="32">
        <v>33.17932606419023</v>
      </c>
      <c r="M36" s="32">
        <v>40.68335549517258</v>
      </c>
    </row>
    <row r="37" spans="1:13" ht="15.75" customHeight="1">
      <c r="A37" s="61" t="s">
        <v>166</v>
      </c>
      <c r="B37" s="34">
        <v>9.405586058725232</v>
      </c>
      <c r="C37" s="35">
        <v>29</v>
      </c>
      <c r="D37" s="34">
        <v>9.472126295017267</v>
      </c>
      <c r="E37" s="34">
        <v>9.343200740055504</v>
      </c>
      <c r="F37" s="34">
        <v>53.30627834805443</v>
      </c>
      <c r="G37" s="35">
        <v>25</v>
      </c>
      <c r="H37" s="34">
        <v>57.03009373458313</v>
      </c>
      <c r="I37" s="34">
        <v>49.8149861239593</v>
      </c>
      <c r="J37" s="34">
        <v>37.28813559322034</v>
      </c>
      <c r="K37" s="35">
        <v>10</v>
      </c>
      <c r="L37" s="34">
        <v>33.497779970399606</v>
      </c>
      <c r="M37" s="34">
        <v>40.8418131359852</v>
      </c>
    </row>
    <row r="38" spans="1:13" ht="15.75" customHeight="1">
      <c r="A38" s="61" t="s">
        <v>167</v>
      </c>
      <c r="B38" s="34">
        <v>11.352253756260435</v>
      </c>
      <c r="C38" s="35">
        <v>18</v>
      </c>
      <c r="D38" s="34">
        <v>13.211009174311927</v>
      </c>
      <c r="E38" s="34">
        <v>9.80091883614089</v>
      </c>
      <c r="F38" s="34">
        <v>45.60378408458542</v>
      </c>
      <c r="G38" s="35">
        <v>32</v>
      </c>
      <c r="H38" s="34">
        <v>49.174311926605505</v>
      </c>
      <c r="I38" s="34">
        <v>42.62378764675855</v>
      </c>
      <c r="J38" s="34">
        <v>43.04396215915415</v>
      </c>
      <c r="K38" s="35">
        <v>5</v>
      </c>
      <c r="L38" s="34">
        <v>37.61467889908257</v>
      </c>
      <c r="M38" s="34">
        <v>47.57529351710056</v>
      </c>
    </row>
    <row r="39" spans="1:13" ht="15.75" customHeight="1">
      <c r="A39" s="61" t="s">
        <v>168</v>
      </c>
      <c r="B39" s="34">
        <v>12.018831348656882</v>
      </c>
      <c r="C39" s="35">
        <v>12</v>
      </c>
      <c r="D39" s="34">
        <v>13.603949533735602</v>
      </c>
      <c r="E39" s="34">
        <v>10.40268456375839</v>
      </c>
      <c r="F39" s="34">
        <v>57.80947106064802</v>
      </c>
      <c r="G39" s="35">
        <v>14</v>
      </c>
      <c r="H39" s="34">
        <v>59.133296763576524</v>
      </c>
      <c r="I39" s="34">
        <v>56.45973154362416</v>
      </c>
      <c r="J39" s="34">
        <v>30.171697590695096</v>
      </c>
      <c r="K39" s="35">
        <v>23</v>
      </c>
      <c r="L39" s="34">
        <v>27.262753702687874</v>
      </c>
      <c r="M39" s="34">
        <v>33.13758389261745</v>
      </c>
    </row>
    <row r="40" spans="1:13" ht="15.75" customHeight="1">
      <c r="A40" s="62" t="s">
        <v>187</v>
      </c>
      <c r="B40" s="34">
        <v>8.793522267206477</v>
      </c>
      <c r="C40" s="35">
        <v>31</v>
      </c>
      <c r="D40" s="34">
        <v>8.941176470588236</v>
      </c>
      <c r="E40" s="34">
        <v>8.65625</v>
      </c>
      <c r="F40" s="34">
        <v>52.690958164642375</v>
      </c>
      <c r="G40" s="35">
        <v>29</v>
      </c>
      <c r="H40" s="34">
        <v>56.34733893557423</v>
      </c>
      <c r="I40" s="34">
        <v>49.291666666666664</v>
      </c>
      <c r="J40" s="34">
        <v>38.51551956815115</v>
      </c>
      <c r="K40" s="35">
        <v>7</v>
      </c>
      <c r="L40" s="34">
        <v>34.71148459383753</v>
      </c>
      <c r="M40" s="34">
        <v>42.052083333333336</v>
      </c>
    </row>
    <row r="41" spans="1:13" s="31" customFormat="1" ht="15.75" customHeight="1">
      <c r="A41" s="60" t="s">
        <v>169</v>
      </c>
      <c r="B41" s="32">
        <v>11.96730396231643</v>
      </c>
      <c r="C41" s="33"/>
      <c r="D41" s="32">
        <v>12.737945970591587</v>
      </c>
      <c r="E41" s="32">
        <v>11.238136324417601</v>
      </c>
      <c r="F41" s="32">
        <v>64.49431975616514</v>
      </c>
      <c r="G41" s="33"/>
      <c r="H41" s="32">
        <v>65.12025532884988</v>
      </c>
      <c r="I41" s="32">
        <v>63.90207075064711</v>
      </c>
      <c r="J41" s="32">
        <v>23.538376281518424</v>
      </c>
      <c r="K41" s="33"/>
      <c r="L41" s="32">
        <v>22.14179870055853</v>
      </c>
      <c r="M41" s="32">
        <v>24.859792924935288</v>
      </c>
    </row>
    <row r="42" spans="1:13" ht="15.75" customHeight="1">
      <c r="A42" s="61" t="s">
        <v>170</v>
      </c>
      <c r="B42" s="34">
        <v>11.96730396231643</v>
      </c>
      <c r="C42" s="35">
        <v>13</v>
      </c>
      <c r="D42" s="34">
        <v>12.737945970591587</v>
      </c>
      <c r="E42" s="34">
        <v>11.238136324417601</v>
      </c>
      <c r="F42" s="34">
        <v>64.49431975616514</v>
      </c>
      <c r="G42" s="35">
        <v>2</v>
      </c>
      <c r="H42" s="34">
        <v>65.12025532884988</v>
      </c>
      <c r="I42" s="34">
        <v>63.90207075064711</v>
      </c>
      <c r="J42" s="34">
        <v>23.538376281518424</v>
      </c>
      <c r="K42" s="35">
        <v>33</v>
      </c>
      <c r="L42" s="34">
        <v>22.14179870055853</v>
      </c>
      <c r="M42" s="34">
        <v>24.859792924935288</v>
      </c>
    </row>
    <row r="43" spans="1:13" s="31" customFormat="1" ht="15.75" customHeight="1">
      <c r="A43" s="60" t="s">
        <v>171</v>
      </c>
      <c r="B43" s="32">
        <v>12.060344745169647</v>
      </c>
      <c r="C43" s="33"/>
      <c r="D43" s="32">
        <v>12.135542729473096</v>
      </c>
      <c r="E43" s="32">
        <v>11.980978207471162</v>
      </c>
      <c r="F43" s="32">
        <v>61.39160030210614</v>
      </c>
      <c r="G43" s="33"/>
      <c r="H43" s="32">
        <v>63.99180785700986</v>
      </c>
      <c r="I43" s="32">
        <v>58.6472518618955</v>
      </c>
      <c r="J43" s="32">
        <v>26.548054952724215</v>
      </c>
      <c r="K43" s="33"/>
      <c r="L43" s="32">
        <v>23.872649413517035</v>
      </c>
      <c r="M43" s="32">
        <v>29.37176993063334</v>
      </c>
    </row>
    <row r="44" spans="1:13" ht="15.75" customHeight="1">
      <c r="A44" s="61" t="s">
        <v>172</v>
      </c>
      <c r="B44" s="34">
        <v>10.433585684790089</v>
      </c>
      <c r="C44" s="35">
        <v>24</v>
      </c>
      <c r="D44" s="34">
        <v>10.786206896551723</v>
      </c>
      <c r="E44" s="34">
        <v>10.082417582417582</v>
      </c>
      <c r="F44" s="34">
        <v>58.706125258086715</v>
      </c>
      <c r="G44" s="35">
        <v>11</v>
      </c>
      <c r="H44" s="34">
        <v>61.268965517241384</v>
      </c>
      <c r="I44" s="34">
        <v>56.15384615384615</v>
      </c>
      <c r="J44" s="34">
        <v>30.86028905712319</v>
      </c>
      <c r="K44" s="35">
        <v>20</v>
      </c>
      <c r="L44" s="34">
        <v>27.944827586206895</v>
      </c>
      <c r="M44" s="34">
        <v>33.76373626373626</v>
      </c>
    </row>
    <row r="45" spans="1:13" ht="15.75" customHeight="1">
      <c r="A45" s="61" t="s">
        <v>173</v>
      </c>
      <c r="B45" s="34">
        <v>12.56099765046087</v>
      </c>
      <c r="C45" s="35">
        <v>7</v>
      </c>
      <c r="D45" s="34">
        <v>12.953274400144327</v>
      </c>
      <c r="E45" s="34">
        <v>12.167300380228136</v>
      </c>
      <c r="F45" s="34">
        <v>58.76558828845111</v>
      </c>
      <c r="G45" s="35">
        <v>9</v>
      </c>
      <c r="H45" s="34">
        <v>60.400505141620066</v>
      </c>
      <c r="I45" s="34">
        <v>57.12475104110085</v>
      </c>
      <c r="J45" s="34">
        <v>28.673414061088014</v>
      </c>
      <c r="K45" s="35">
        <v>26</v>
      </c>
      <c r="L45" s="34">
        <v>26.646220458235614</v>
      </c>
      <c r="M45" s="34">
        <v>30.70794857867101</v>
      </c>
    </row>
    <row r="46" spans="1:13" ht="15.75" customHeight="1">
      <c r="A46" s="61" t="s">
        <v>174</v>
      </c>
      <c r="B46" s="34">
        <v>12.506733704435266</v>
      </c>
      <c r="C46" s="35">
        <v>9</v>
      </c>
      <c r="D46" s="34">
        <v>13.574253865516</v>
      </c>
      <c r="E46" s="34">
        <v>11.441893830703014</v>
      </c>
      <c r="F46" s="34">
        <v>58.673011312623444</v>
      </c>
      <c r="G46" s="35">
        <v>12</v>
      </c>
      <c r="H46" s="34">
        <v>60.03236245954693</v>
      </c>
      <c r="I46" s="34">
        <v>57.3170731707317</v>
      </c>
      <c r="J46" s="34">
        <v>28.820254982941286</v>
      </c>
      <c r="K46" s="35">
        <v>25</v>
      </c>
      <c r="L46" s="34">
        <v>26.39338367493707</v>
      </c>
      <c r="M46" s="34">
        <v>31.24103299856528</v>
      </c>
    </row>
    <row r="47" spans="1:13" ht="15.75" customHeight="1">
      <c r="A47" s="61" t="s">
        <v>175</v>
      </c>
      <c r="B47" s="34">
        <v>12.508087125296527</v>
      </c>
      <c r="C47" s="35">
        <v>8</v>
      </c>
      <c r="D47" s="34">
        <v>12.005045272309564</v>
      </c>
      <c r="E47" s="34">
        <v>13.079758370021501</v>
      </c>
      <c r="F47" s="34">
        <v>66.03646993985575</v>
      </c>
      <c r="G47" s="35">
        <v>1</v>
      </c>
      <c r="H47" s="34">
        <v>69.3094283526285</v>
      </c>
      <c r="I47" s="34">
        <v>62.31698576840381</v>
      </c>
      <c r="J47" s="34">
        <v>21.455442934847724</v>
      </c>
      <c r="K47" s="35">
        <v>35</v>
      </c>
      <c r="L47" s="34">
        <v>18.68552637506194</v>
      </c>
      <c r="M47" s="34">
        <v>24.60325586157469</v>
      </c>
    </row>
    <row r="48" spans="1:13" ht="15.75" customHeight="1">
      <c r="A48" s="58" t="s">
        <v>176</v>
      </c>
      <c r="B48" s="37">
        <v>11.847543242002143</v>
      </c>
      <c r="C48" s="38">
        <v>14</v>
      </c>
      <c r="D48" s="37">
        <v>12.146549103070841</v>
      </c>
      <c r="E48" s="37">
        <v>11.54438964241677</v>
      </c>
      <c r="F48" s="37">
        <v>57.73763967549365</v>
      </c>
      <c r="G48" s="38">
        <v>16</v>
      </c>
      <c r="H48" s="37">
        <v>59.70659775007601</v>
      </c>
      <c r="I48" s="37">
        <v>55.74136868064118</v>
      </c>
      <c r="J48" s="37">
        <v>30.414817082504207</v>
      </c>
      <c r="K48" s="38">
        <v>22</v>
      </c>
      <c r="L48" s="37">
        <v>28.146853146853147</v>
      </c>
      <c r="M48" s="37">
        <v>32.714241676942045</v>
      </c>
    </row>
  </sheetData>
  <sheetProtection/>
  <mergeCells count="3">
    <mergeCell ref="B2:E2"/>
    <mergeCell ref="F2:I2"/>
    <mergeCell ref="J2:M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Footer>&amp;C&amp;--64-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00B050"/>
  </sheetPr>
  <dimension ref="A1:I47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00390625" defaultRowHeight="18" customHeight="1"/>
  <cols>
    <col min="1" max="1" width="11.00390625" style="16" customWidth="1"/>
    <col min="2" max="2" width="12.125" style="16" customWidth="1"/>
    <col min="3" max="3" width="6.625" style="16" customWidth="1"/>
    <col min="4" max="4" width="12.125" style="16" customWidth="1"/>
    <col min="5" max="5" width="6.625" style="16" customWidth="1"/>
    <col min="6" max="6" width="12.125" style="16" customWidth="1"/>
    <col min="7" max="7" width="6.625" style="16" customWidth="1"/>
    <col min="8" max="8" width="12.125" style="16" customWidth="1"/>
    <col min="9" max="9" width="6.625" style="16" customWidth="1"/>
    <col min="10" max="16384" width="9.00390625" style="16" customWidth="1"/>
  </cols>
  <sheetData>
    <row r="1" spans="1:9" ht="24" customHeight="1">
      <c r="A1" s="14" t="s">
        <v>254</v>
      </c>
      <c r="B1" s="15"/>
      <c r="C1" s="15"/>
      <c r="D1" s="15"/>
      <c r="E1" s="15" t="s">
        <v>178</v>
      </c>
      <c r="F1" s="15"/>
      <c r="G1" s="15"/>
      <c r="H1" s="87"/>
      <c r="I1" s="86" t="str">
        <f>LEFT('県計'!H1,LEN('県計'!H1)-6)</f>
        <v>平成２９年１０月１日現在</v>
      </c>
    </row>
    <row r="2" spans="1:9" ht="15.75" customHeight="1">
      <c r="A2" s="17"/>
      <c r="B2" s="63" t="s">
        <v>179</v>
      </c>
      <c r="C2" s="63" t="s">
        <v>259</v>
      </c>
      <c r="D2" s="63" t="s">
        <v>180</v>
      </c>
      <c r="E2" s="63" t="s">
        <v>259</v>
      </c>
      <c r="F2" s="63" t="s">
        <v>181</v>
      </c>
      <c r="G2" s="63" t="s">
        <v>259</v>
      </c>
      <c r="H2" s="63" t="s">
        <v>182</v>
      </c>
      <c r="I2" s="63" t="s">
        <v>259</v>
      </c>
    </row>
    <row r="3" spans="1:9" s="18" customFormat="1" ht="15.75" customHeight="1">
      <c r="A3" s="64" t="s">
        <v>260</v>
      </c>
      <c r="B3" s="19">
        <v>21.13870137161756</v>
      </c>
      <c r="C3" s="20"/>
      <c r="D3" s="19">
        <v>49.24453568091798</v>
      </c>
      <c r="E3" s="20"/>
      <c r="F3" s="19">
        <v>70.38323705253553</v>
      </c>
      <c r="G3" s="20"/>
      <c r="H3" s="19">
        <v>232.95913412655267</v>
      </c>
      <c r="I3" s="20"/>
    </row>
    <row r="4" spans="1:9" s="18" customFormat="1" ht="15.75" customHeight="1">
      <c r="A4" s="65" t="s">
        <v>136</v>
      </c>
      <c r="B4" s="21">
        <v>21.426166497978315</v>
      </c>
      <c r="C4" s="22"/>
      <c r="D4" s="21">
        <v>48.76232857882722</v>
      </c>
      <c r="E4" s="22"/>
      <c r="F4" s="21">
        <v>70.18849507680554</v>
      </c>
      <c r="G4" s="22"/>
      <c r="H4" s="21">
        <v>227.5830750378433</v>
      </c>
      <c r="I4" s="22"/>
    </row>
    <row r="5" spans="1:9" s="18" customFormat="1" ht="15.75" customHeight="1">
      <c r="A5" s="65" t="s">
        <v>137</v>
      </c>
      <c r="B5" s="21">
        <v>19.483506841518654</v>
      </c>
      <c r="C5" s="22"/>
      <c r="D5" s="21">
        <v>52.02103440916312</v>
      </c>
      <c r="E5" s="22"/>
      <c r="F5" s="21">
        <v>71.50454125068178</v>
      </c>
      <c r="G5" s="22"/>
      <c r="H5" s="21">
        <v>267.00036514118796</v>
      </c>
      <c r="I5" s="22"/>
    </row>
    <row r="6" spans="1:9" ht="15.75" customHeight="1">
      <c r="A6" s="66" t="s">
        <v>138</v>
      </c>
      <c r="B6" s="23">
        <v>21.08254411894582</v>
      </c>
      <c r="C6" s="24">
        <v>11</v>
      </c>
      <c r="D6" s="23">
        <v>49.15866196341647</v>
      </c>
      <c r="E6" s="24">
        <v>24</v>
      </c>
      <c r="F6" s="23">
        <v>70.2412060823623</v>
      </c>
      <c r="G6" s="24">
        <v>26</v>
      </c>
      <c r="H6" s="23">
        <v>233.1723424178207</v>
      </c>
      <c r="I6" s="24">
        <v>25</v>
      </c>
    </row>
    <row r="7" spans="1:9" ht="15.75" customHeight="1">
      <c r="A7" s="66" t="s">
        <v>139</v>
      </c>
      <c r="B7" s="23">
        <v>22.083260611961826</v>
      </c>
      <c r="C7" s="24">
        <v>6</v>
      </c>
      <c r="D7" s="23">
        <v>46.570460119599865</v>
      </c>
      <c r="E7" s="24">
        <v>29</v>
      </c>
      <c r="F7" s="23">
        <v>68.65372073156169</v>
      </c>
      <c r="G7" s="24">
        <v>29</v>
      </c>
      <c r="H7" s="23">
        <v>210.88579688442422</v>
      </c>
      <c r="I7" s="24">
        <v>29</v>
      </c>
    </row>
    <row r="8" spans="1:9" ht="15.75" customHeight="1">
      <c r="A8" s="66" t="s">
        <v>140</v>
      </c>
      <c r="B8" s="23">
        <v>18.055645842813494</v>
      </c>
      <c r="C8" s="24">
        <v>26</v>
      </c>
      <c r="D8" s="23">
        <v>62.82422154326204</v>
      </c>
      <c r="E8" s="24">
        <v>13</v>
      </c>
      <c r="F8" s="23">
        <v>80.87986738607553</v>
      </c>
      <c r="G8" s="24">
        <v>13</v>
      </c>
      <c r="H8" s="23">
        <v>347.94779477947793</v>
      </c>
      <c r="I8" s="24">
        <v>12</v>
      </c>
    </row>
    <row r="9" spans="1:9" ht="15.75" customHeight="1">
      <c r="A9" s="66" t="s">
        <v>141</v>
      </c>
      <c r="B9" s="23">
        <v>22.365175030446867</v>
      </c>
      <c r="C9" s="24">
        <v>5</v>
      </c>
      <c r="D9" s="23">
        <v>40.21172282422009</v>
      </c>
      <c r="E9" s="24">
        <v>32</v>
      </c>
      <c r="F9" s="23">
        <v>62.57689785466696</v>
      </c>
      <c r="G9" s="24">
        <v>32</v>
      </c>
      <c r="H9" s="23">
        <v>179.79614632784137</v>
      </c>
      <c r="I9" s="24">
        <v>33</v>
      </c>
    </row>
    <row r="10" spans="1:9" ht="15.75" customHeight="1">
      <c r="A10" s="66" t="s">
        <v>142</v>
      </c>
      <c r="B10" s="23">
        <v>23.366565916302008</v>
      </c>
      <c r="C10" s="24">
        <v>4</v>
      </c>
      <c r="D10" s="23">
        <v>42.19184673914678</v>
      </c>
      <c r="E10" s="24">
        <v>30</v>
      </c>
      <c r="F10" s="23">
        <v>65.55841265544879</v>
      </c>
      <c r="G10" s="24">
        <v>30</v>
      </c>
      <c r="H10" s="23">
        <v>180.56502992470558</v>
      </c>
      <c r="I10" s="24">
        <v>32</v>
      </c>
    </row>
    <row r="11" spans="1:9" ht="15.75" customHeight="1">
      <c r="A11" s="66" t="s">
        <v>143</v>
      </c>
      <c r="B11" s="23">
        <v>20.64137308039747</v>
      </c>
      <c r="C11" s="24">
        <v>14</v>
      </c>
      <c r="D11" s="23">
        <v>57.12511291779584</v>
      </c>
      <c r="E11" s="24">
        <v>19</v>
      </c>
      <c r="F11" s="23">
        <v>77.76648599819332</v>
      </c>
      <c r="G11" s="24">
        <v>18</v>
      </c>
      <c r="H11" s="23">
        <v>276.75054704595186</v>
      </c>
      <c r="I11" s="24">
        <v>20</v>
      </c>
    </row>
    <row r="12" spans="1:9" ht="15.75" customHeight="1">
      <c r="A12" s="66" t="s">
        <v>144</v>
      </c>
      <c r="B12" s="23">
        <v>20.63667788798265</v>
      </c>
      <c r="C12" s="24">
        <v>15</v>
      </c>
      <c r="D12" s="23">
        <v>48.2863017103093</v>
      </c>
      <c r="E12" s="24">
        <v>28</v>
      </c>
      <c r="F12" s="23">
        <v>68.92297959829195</v>
      </c>
      <c r="G12" s="24">
        <v>28</v>
      </c>
      <c r="H12" s="23">
        <v>233.98292095467482</v>
      </c>
      <c r="I12" s="24">
        <v>24</v>
      </c>
    </row>
    <row r="13" spans="1:9" ht="15.75" customHeight="1">
      <c r="A13" s="66" t="s">
        <v>145</v>
      </c>
      <c r="B13" s="23">
        <v>19.20441523818433</v>
      </c>
      <c r="C13" s="24">
        <v>21</v>
      </c>
      <c r="D13" s="23">
        <v>59.21049554500596</v>
      </c>
      <c r="E13" s="24">
        <v>16</v>
      </c>
      <c r="F13" s="23">
        <v>78.4149107831903</v>
      </c>
      <c r="G13" s="24">
        <v>17</v>
      </c>
      <c r="H13" s="23">
        <v>308.31709693132</v>
      </c>
      <c r="I13" s="24">
        <v>16</v>
      </c>
    </row>
    <row r="14" spans="1:9" ht="15.75" customHeight="1">
      <c r="A14" s="66" t="s">
        <v>146</v>
      </c>
      <c r="B14" s="23">
        <v>20.322718987884635</v>
      </c>
      <c r="C14" s="24">
        <v>18</v>
      </c>
      <c r="D14" s="23">
        <v>52.70451377720596</v>
      </c>
      <c r="E14" s="24">
        <v>20</v>
      </c>
      <c r="F14" s="23">
        <v>73.0272327650906</v>
      </c>
      <c r="G14" s="24">
        <v>21</v>
      </c>
      <c r="H14" s="23">
        <v>259.3379055658138</v>
      </c>
      <c r="I14" s="24">
        <v>21</v>
      </c>
    </row>
    <row r="15" spans="1:9" ht="15.75" customHeight="1">
      <c r="A15" s="66" t="s">
        <v>147</v>
      </c>
      <c r="B15" s="23">
        <v>21.01741284335835</v>
      </c>
      <c r="C15" s="24">
        <v>12</v>
      </c>
      <c r="D15" s="23">
        <v>58.71196717069023</v>
      </c>
      <c r="E15" s="24">
        <v>17</v>
      </c>
      <c r="F15" s="23">
        <v>79.72938001404857</v>
      </c>
      <c r="G15" s="24">
        <v>15</v>
      </c>
      <c r="H15" s="23">
        <v>279.349164467898</v>
      </c>
      <c r="I15" s="24">
        <v>19</v>
      </c>
    </row>
    <row r="16" spans="1:9" ht="15.75" customHeight="1">
      <c r="A16" s="66" t="s">
        <v>148</v>
      </c>
      <c r="B16" s="23">
        <v>19.58113837851728</v>
      </c>
      <c r="C16" s="24">
        <v>19</v>
      </c>
      <c r="D16" s="23">
        <v>62.87100089939612</v>
      </c>
      <c r="E16" s="24">
        <v>12</v>
      </c>
      <c r="F16" s="23">
        <v>82.4521392779134</v>
      </c>
      <c r="G16" s="24">
        <v>12</v>
      </c>
      <c r="H16" s="23">
        <v>321.0793963254593</v>
      </c>
      <c r="I16" s="24">
        <v>15</v>
      </c>
    </row>
    <row r="17" spans="1:9" ht="15.75" customHeight="1">
      <c r="A17" s="66" t="s">
        <v>186</v>
      </c>
      <c r="B17" s="23">
        <v>21.855480083284977</v>
      </c>
      <c r="C17" s="24">
        <v>7</v>
      </c>
      <c r="D17" s="23">
        <v>48.81387172748063</v>
      </c>
      <c r="E17" s="24">
        <v>26</v>
      </c>
      <c r="F17" s="23">
        <v>70.66935181076562</v>
      </c>
      <c r="G17" s="24">
        <v>23</v>
      </c>
      <c r="H17" s="23">
        <v>223.3484304232391</v>
      </c>
      <c r="I17" s="24">
        <v>28</v>
      </c>
    </row>
    <row r="18" spans="1:9" s="18" customFormat="1" ht="15.75" customHeight="1">
      <c r="A18" s="65" t="s">
        <v>149</v>
      </c>
      <c r="B18" s="21">
        <v>24.37765495820582</v>
      </c>
      <c r="C18" s="22"/>
      <c r="D18" s="21">
        <v>38.70186817704289</v>
      </c>
      <c r="E18" s="22"/>
      <c r="F18" s="21">
        <v>63.07952313524871</v>
      </c>
      <c r="G18" s="22"/>
      <c r="H18" s="21">
        <v>158.7596027730935</v>
      </c>
      <c r="I18" s="22"/>
    </row>
    <row r="19" spans="1:9" ht="15.75" customHeight="1">
      <c r="A19" s="66" t="s">
        <v>150</v>
      </c>
      <c r="B19" s="23">
        <v>21.42938045078718</v>
      </c>
      <c r="C19" s="24">
        <v>8</v>
      </c>
      <c r="D19" s="23">
        <v>40.46890927624872</v>
      </c>
      <c r="E19" s="24">
        <v>31</v>
      </c>
      <c r="F19" s="23">
        <v>61.8982897270359</v>
      </c>
      <c r="G19" s="24">
        <v>33</v>
      </c>
      <c r="H19" s="23">
        <v>188.8477801268499</v>
      </c>
      <c r="I19" s="24">
        <v>31</v>
      </c>
    </row>
    <row r="20" spans="1:9" ht="15.75" customHeight="1">
      <c r="A20" s="66" t="s">
        <v>151</v>
      </c>
      <c r="B20" s="23">
        <v>26.370177587262706</v>
      </c>
      <c r="C20" s="24">
        <v>1</v>
      </c>
      <c r="D20" s="23">
        <v>37.507654623392526</v>
      </c>
      <c r="E20" s="24">
        <v>33</v>
      </c>
      <c r="F20" s="23">
        <v>63.87783221065524</v>
      </c>
      <c r="G20" s="24">
        <v>31</v>
      </c>
      <c r="H20" s="23">
        <v>142.23512336719884</v>
      </c>
      <c r="I20" s="24">
        <v>35</v>
      </c>
    </row>
    <row r="21" spans="1:9" s="18" customFormat="1" ht="15.75" customHeight="1">
      <c r="A21" s="65" t="s">
        <v>152</v>
      </c>
      <c r="B21" s="21">
        <v>17.617021276595747</v>
      </c>
      <c r="C21" s="22"/>
      <c r="D21" s="21">
        <v>134.8936170212766</v>
      </c>
      <c r="E21" s="22"/>
      <c r="F21" s="21">
        <v>152.51063829787233</v>
      </c>
      <c r="G21" s="22"/>
      <c r="H21" s="21">
        <v>765.7004830917874</v>
      </c>
      <c r="I21" s="22"/>
    </row>
    <row r="22" spans="1:9" ht="15.75" customHeight="1">
      <c r="A22" s="66" t="s">
        <v>153</v>
      </c>
      <c r="B22" s="23">
        <v>25</v>
      </c>
      <c r="C22" s="24">
        <v>2</v>
      </c>
      <c r="D22" s="23">
        <v>103.90625</v>
      </c>
      <c r="E22" s="24">
        <v>4</v>
      </c>
      <c r="F22" s="23">
        <v>128.90625</v>
      </c>
      <c r="G22" s="24">
        <v>3</v>
      </c>
      <c r="H22" s="23">
        <v>415.625</v>
      </c>
      <c r="I22" s="24">
        <v>7</v>
      </c>
    </row>
    <row r="23" spans="1:9" ht="15.75" customHeight="1">
      <c r="A23" s="66" t="s">
        <v>197</v>
      </c>
      <c r="B23" s="23">
        <v>11.91553544494721</v>
      </c>
      <c r="C23" s="24">
        <v>34</v>
      </c>
      <c r="D23" s="23">
        <v>158.8235294117647</v>
      </c>
      <c r="E23" s="24">
        <v>2</v>
      </c>
      <c r="F23" s="23">
        <v>170.7390648567119</v>
      </c>
      <c r="G23" s="24">
        <v>2</v>
      </c>
      <c r="H23" s="23">
        <v>1332.9113924050632</v>
      </c>
      <c r="I23" s="24">
        <v>2</v>
      </c>
    </row>
    <row r="24" spans="1:9" s="18" customFormat="1" ht="15.75" customHeight="1">
      <c r="A24" s="65" t="s">
        <v>155</v>
      </c>
      <c r="B24" s="21">
        <v>16.653214958299703</v>
      </c>
      <c r="C24" s="22"/>
      <c r="D24" s="21">
        <v>78.21720025109855</v>
      </c>
      <c r="E24" s="22"/>
      <c r="F24" s="21">
        <v>94.87041520939826</v>
      </c>
      <c r="G24" s="22"/>
      <c r="H24" s="21">
        <v>469.6822832525579</v>
      </c>
      <c r="I24" s="22"/>
    </row>
    <row r="25" spans="1:9" ht="15.75" customHeight="1">
      <c r="A25" s="67" t="s">
        <v>156</v>
      </c>
      <c r="B25" s="23">
        <v>12.111896710728558</v>
      </c>
      <c r="C25" s="24">
        <v>33</v>
      </c>
      <c r="D25" s="23">
        <v>104.18075622502305</v>
      </c>
      <c r="E25" s="24">
        <v>3</v>
      </c>
      <c r="F25" s="23">
        <v>116.29265293575162</v>
      </c>
      <c r="G25" s="24">
        <v>5</v>
      </c>
      <c r="H25" s="23">
        <v>860.1522842639595</v>
      </c>
      <c r="I25" s="24">
        <v>3</v>
      </c>
    </row>
    <row r="26" spans="1:9" ht="15.75" customHeight="1">
      <c r="A26" s="67" t="s">
        <v>157</v>
      </c>
      <c r="B26" s="23">
        <v>8.73015873015873</v>
      </c>
      <c r="C26" s="24">
        <v>35</v>
      </c>
      <c r="D26" s="23">
        <v>179.6825396825397</v>
      </c>
      <c r="E26" s="24">
        <v>1</v>
      </c>
      <c r="F26" s="23">
        <v>188.4126984126984</v>
      </c>
      <c r="G26" s="24">
        <v>1</v>
      </c>
      <c r="H26" s="23">
        <v>2058.181818181818</v>
      </c>
      <c r="I26" s="24">
        <v>1</v>
      </c>
    </row>
    <row r="27" spans="1:9" ht="15.75" customHeight="1">
      <c r="A27" s="67" t="s">
        <v>158</v>
      </c>
      <c r="B27" s="23">
        <v>19.372592184920197</v>
      </c>
      <c r="C27" s="24">
        <v>20</v>
      </c>
      <c r="D27" s="23">
        <v>57.80132085855806</v>
      </c>
      <c r="E27" s="24">
        <v>18</v>
      </c>
      <c r="F27" s="23">
        <v>77.17391304347827</v>
      </c>
      <c r="G27" s="24">
        <v>19</v>
      </c>
      <c r="H27" s="23">
        <v>298.3664772727273</v>
      </c>
      <c r="I27" s="24">
        <v>17</v>
      </c>
    </row>
    <row r="28" spans="1:9" s="18" customFormat="1" ht="15.75" customHeight="1">
      <c r="A28" s="65" t="s">
        <v>159</v>
      </c>
      <c r="B28" s="21">
        <v>17.936758351052884</v>
      </c>
      <c r="C28" s="22"/>
      <c r="D28" s="21">
        <v>69.55209547979972</v>
      </c>
      <c r="E28" s="22"/>
      <c r="F28" s="21">
        <v>87.48885383085259</v>
      </c>
      <c r="G28" s="22"/>
      <c r="H28" s="21">
        <v>387.76290630975143</v>
      </c>
      <c r="I28" s="22"/>
    </row>
    <row r="29" spans="1:9" ht="15.75" customHeight="1">
      <c r="A29" s="67" t="s">
        <v>160</v>
      </c>
      <c r="B29" s="23">
        <v>18.687110685194057</v>
      </c>
      <c r="C29" s="24">
        <v>23</v>
      </c>
      <c r="D29" s="23">
        <v>75.34738859607091</v>
      </c>
      <c r="E29" s="24">
        <v>6</v>
      </c>
      <c r="F29" s="23">
        <v>94.03449928126497</v>
      </c>
      <c r="G29" s="24">
        <v>6</v>
      </c>
      <c r="H29" s="23">
        <v>403.2051282051282</v>
      </c>
      <c r="I29" s="24">
        <v>8</v>
      </c>
    </row>
    <row r="30" spans="1:9" ht="15.75" customHeight="1">
      <c r="A30" s="67" t="s">
        <v>161</v>
      </c>
      <c r="B30" s="23">
        <v>17.372457485828612</v>
      </c>
      <c r="C30" s="24">
        <v>29</v>
      </c>
      <c r="D30" s="23">
        <v>62.42080693564521</v>
      </c>
      <c r="E30" s="24">
        <v>14</v>
      </c>
      <c r="F30" s="23">
        <v>79.79326442147382</v>
      </c>
      <c r="G30" s="24">
        <v>14</v>
      </c>
      <c r="H30" s="23">
        <v>359.3090211132437</v>
      </c>
      <c r="I30" s="24">
        <v>11</v>
      </c>
    </row>
    <row r="31" spans="1:9" ht="15.75" customHeight="1">
      <c r="A31" s="67" t="s">
        <v>162</v>
      </c>
      <c r="B31" s="23">
        <v>18.551532033426184</v>
      </c>
      <c r="C31" s="24">
        <v>25</v>
      </c>
      <c r="D31" s="23">
        <v>60.222841225626745</v>
      </c>
      <c r="E31" s="24">
        <v>15</v>
      </c>
      <c r="F31" s="23">
        <v>78.77437325905292</v>
      </c>
      <c r="G31" s="24">
        <v>16</v>
      </c>
      <c r="H31" s="23">
        <v>324.62462462462463</v>
      </c>
      <c r="I31" s="24">
        <v>14</v>
      </c>
    </row>
    <row r="32" spans="1:9" ht="15.75" customHeight="1">
      <c r="A32" s="67" t="s">
        <v>163</v>
      </c>
      <c r="B32" s="23">
        <v>16.10520094562648</v>
      </c>
      <c r="C32" s="24">
        <v>32</v>
      </c>
      <c r="D32" s="23">
        <v>71.77895981087471</v>
      </c>
      <c r="E32" s="24">
        <v>9</v>
      </c>
      <c r="F32" s="23">
        <v>87.88416075650119</v>
      </c>
      <c r="G32" s="24">
        <v>10</v>
      </c>
      <c r="H32" s="23">
        <v>445.68807339449546</v>
      </c>
      <c r="I32" s="24">
        <v>4</v>
      </c>
    </row>
    <row r="33" spans="1:9" ht="15.75" customHeight="1">
      <c r="A33" s="67" t="s">
        <v>164</v>
      </c>
      <c r="B33" s="23">
        <v>20.61310782241015</v>
      </c>
      <c r="C33" s="24">
        <v>16</v>
      </c>
      <c r="D33" s="23">
        <v>67.49471458773785</v>
      </c>
      <c r="E33" s="24">
        <v>11</v>
      </c>
      <c r="F33" s="23">
        <v>88.10782241014799</v>
      </c>
      <c r="G33" s="24">
        <v>9</v>
      </c>
      <c r="H33" s="23">
        <v>327.4358974358974</v>
      </c>
      <c r="I33" s="24">
        <v>13</v>
      </c>
    </row>
    <row r="34" spans="1:9" ht="15.75" customHeight="1">
      <c r="A34" s="67" t="s">
        <v>198</v>
      </c>
      <c r="B34" s="23">
        <v>16.993006993006993</v>
      </c>
      <c r="C34" s="24">
        <v>30</v>
      </c>
      <c r="D34" s="23">
        <v>72.2937062937063</v>
      </c>
      <c r="E34" s="24">
        <v>8</v>
      </c>
      <c r="F34" s="23">
        <v>89.28671328671328</v>
      </c>
      <c r="G34" s="24">
        <v>8</v>
      </c>
      <c r="H34" s="23">
        <v>425.4320987654321</v>
      </c>
      <c r="I34" s="24">
        <v>6</v>
      </c>
    </row>
    <row r="35" spans="1:9" s="18" customFormat="1" ht="15.75" customHeight="1">
      <c r="A35" s="65" t="s">
        <v>165</v>
      </c>
      <c r="B35" s="21">
        <v>18.52538185085355</v>
      </c>
      <c r="C35" s="22"/>
      <c r="D35" s="21">
        <v>69.76078167115904</v>
      </c>
      <c r="E35" s="22"/>
      <c r="F35" s="21">
        <v>88.28616352201259</v>
      </c>
      <c r="G35" s="22"/>
      <c r="H35" s="21">
        <v>376.568657168839</v>
      </c>
      <c r="I35" s="22"/>
    </row>
    <row r="36" spans="1:9" ht="15.75" customHeight="1">
      <c r="A36" s="67" t="s">
        <v>166</v>
      </c>
      <c r="B36" s="23">
        <v>17.644424540976264</v>
      </c>
      <c r="C36" s="24">
        <v>28</v>
      </c>
      <c r="D36" s="23">
        <v>69.95073891625616</v>
      </c>
      <c r="E36" s="24">
        <v>10</v>
      </c>
      <c r="F36" s="23">
        <v>87.59516345723243</v>
      </c>
      <c r="G36" s="24">
        <v>11</v>
      </c>
      <c r="H36" s="23">
        <v>396.4467005076142</v>
      </c>
      <c r="I36" s="24">
        <v>9</v>
      </c>
    </row>
    <row r="37" spans="1:9" ht="15.75" customHeight="1">
      <c r="A37" s="67" t="s">
        <v>167</v>
      </c>
      <c r="B37" s="23">
        <v>24.893227577791336</v>
      </c>
      <c r="C37" s="24">
        <v>3</v>
      </c>
      <c r="D37" s="23">
        <v>94.38682123245881</v>
      </c>
      <c r="E37" s="24">
        <v>5</v>
      </c>
      <c r="F37" s="23">
        <v>119.28004881025016</v>
      </c>
      <c r="G37" s="24">
        <v>4</v>
      </c>
      <c r="H37" s="23">
        <v>379.16666666666663</v>
      </c>
      <c r="I37" s="24">
        <v>10</v>
      </c>
    </row>
    <row r="38" spans="1:9" ht="15.75" customHeight="1">
      <c r="A38" s="67" t="s">
        <v>168</v>
      </c>
      <c r="B38" s="23">
        <v>20.790419161676645</v>
      </c>
      <c r="C38" s="24">
        <v>13</v>
      </c>
      <c r="D38" s="23">
        <v>52.191616766467064</v>
      </c>
      <c r="E38" s="24">
        <v>23</v>
      </c>
      <c r="F38" s="23">
        <v>72.98203592814372</v>
      </c>
      <c r="G38" s="24">
        <v>22</v>
      </c>
      <c r="H38" s="23">
        <v>251.03686635944703</v>
      </c>
      <c r="I38" s="24">
        <v>23</v>
      </c>
    </row>
    <row r="39" spans="1:9" ht="15.75" customHeight="1">
      <c r="A39" s="62" t="s">
        <v>200</v>
      </c>
      <c r="B39" s="23">
        <v>16.688863845917425</v>
      </c>
      <c r="C39" s="24">
        <v>31</v>
      </c>
      <c r="D39" s="23">
        <v>73.0970187480791</v>
      </c>
      <c r="E39" s="24">
        <v>7</v>
      </c>
      <c r="F39" s="23">
        <v>89.78588259399652</v>
      </c>
      <c r="G39" s="24">
        <v>7</v>
      </c>
      <c r="H39" s="23">
        <v>437.9987722529159</v>
      </c>
      <c r="I39" s="24">
        <v>5</v>
      </c>
    </row>
    <row r="40" spans="1:9" s="18" customFormat="1" ht="15.75" customHeight="1">
      <c r="A40" s="65" t="s">
        <v>169</v>
      </c>
      <c r="B40" s="21">
        <v>18.55559374462966</v>
      </c>
      <c r="C40" s="22"/>
      <c r="D40" s="21">
        <v>36.496820759580686</v>
      </c>
      <c r="E40" s="22"/>
      <c r="F40" s="21">
        <v>55.05241450421035</v>
      </c>
      <c r="G40" s="22"/>
      <c r="H40" s="21">
        <v>196.6890483908312</v>
      </c>
      <c r="I40" s="22"/>
    </row>
    <row r="41" spans="1:9" ht="15.75" customHeight="1">
      <c r="A41" s="67" t="s">
        <v>170</v>
      </c>
      <c r="B41" s="23">
        <v>18.55559374462966</v>
      </c>
      <c r="C41" s="24">
        <v>24</v>
      </c>
      <c r="D41" s="23">
        <v>36.496820759580686</v>
      </c>
      <c r="E41" s="24">
        <v>34</v>
      </c>
      <c r="F41" s="23">
        <v>55.05241450421035</v>
      </c>
      <c r="G41" s="24">
        <v>34</v>
      </c>
      <c r="H41" s="23">
        <v>196.6890483908312</v>
      </c>
      <c r="I41" s="24">
        <v>30</v>
      </c>
    </row>
    <row r="42" spans="1:9" s="18" customFormat="1" ht="15.75" customHeight="1">
      <c r="A42" s="65" t="s">
        <v>171</v>
      </c>
      <c r="B42" s="21">
        <v>19.64494277038075</v>
      </c>
      <c r="C42" s="22"/>
      <c r="D42" s="21">
        <v>43.24379039165304</v>
      </c>
      <c r="E42" s="22"/>
      <c r="F42" s="21">
        <v>62.888733162033795</v>
      </c>
      <c r="G42" s="22"/>
      <c r="H42" s="21">
        <v>220.12683313515655</v>
      </c>
      <c r="I42" s="22"/>
    </row>
    <row r="43" spans="1:9" ht="15.75" customHeight="1">
      <c r="A43" s="67" t="s">
        <v>172</v>
      </c>
      <c r="B43" s="23">
        <v>17.772567409144198</v>
      </c>
      <c r="C43" s="24">
        <v>27</v>
      </c>
      <c r="D43" s="23">
        <v>52.56740914419695</v>
      </c>
      <c r="E43" s="24">
        <v>22</v>
      </c>
      <c r="F43" s="23">
        <v>70.33997655334115</v>
      </c>
      <c r="G43" s="24">
        <v>25</v>
      </c>
      <c r="H43" s="23">
        <v>295.77836411609496</v>
      </c>
      <c r="I43" s="24">
        <v>18</v>
      </c>
    </row>
    <row r="44" spans="1:9" ht="15.75" customHeight="1">
      <c r="A44" s="67" t="s">
        <v>173</v>
      </c>
      <c r="B44" s="23">
        <v>21.374750115331388</v>
      </c>
      <c r="C44" s="24">
        <v>9</v>
      </c>
      <c r="D44" s="23">
        <v>48.79286483161618</v>
      </c>
      <c r="E44" s="24">
        <v>27</v>
      </c>
      <c r="F44" s="23">
        <v>70.16761494694757</v>
      </c>
      <c r="G44" s="24">
        <v>27</v>
      </c>
      <c r="H44" s="23">
        <v>228.27338129496405</v>
      </c>
      <c r="I44" s="24">
        <v>27</v>
      </c>
    </row>
    <row r="45" spans="1:9" ht="15.75" customHeight="1">
      <c r="A45" s="67" t="s">
        <v>174</v>
      </c>
      <c r="B45" s="23">
        <v>21.315990818668705</v>
      </c>
      <c r="C45" s="24">
        <v>10</v>
      </c>
      <c r="D45" s="23">
        <v>49.12012241775057</v>
      </c>
      <c r="E45" s="24">
        <v>25</v>
      </c>
      <c r="F45" s="23">
        <v>70.43611323641929</v>
      </c>
      <c r="G45" s="24">
        <v>24</v>
      </c>
      <c r="H45" s="23">
        <v>230.437903804738</v>
      </c>
      <c r="I45" s="24">
        <v>26</v>
      </c>
    </row>
    <row r="46" spans="1:9" ht="15.75" customHeight="1">
      <c r="A46" s="67" t="s">
        <v>175</v>
      </c>
      <c r="B46" s="23">
        <v>18.941180739504336</v>
      </c>
      <c r="C46" s="24">
        <v>22</v>
      </c>
      <c r="D46" s="23">
        <v>32.49029355201568</v>
      </c>
      <c r="E46" s="24">
        <v>35</v>
      </c>
      <c r="F46" s="23">
        <v>51.431474291520004</v>
      </c>
      <c r="G46" s="24">
        <v>35</v>
      </c>
      <c r="H46" s="23">
        <v>171.53256704980845</v>
      </c>
      <c r="I46" s="24">
        <v>34</v>
      </c>
    </row>
    <row r="47" spans="1:9" ht="15.75" customHeight="1">
      <c r="A47" s="68" t="s">
        <v>176</v>
      </c>
      <c r="B47" s="25">
        <v>20.51961823966066</v>
      </c>
      <c r="C47" s="26">
        <v>17</v>
      </c>
      <c r="D47" s="25">
        <v>52.67762460233298</v>
      </c>
      <c r="E47" s="26">
        <v>21</v>
      </c>
      <c r="F47" s="25">
        <v>73.19724284199364</v>
      </c>
      <c r="G47" s="26">
        <v>20</v>
      </c>
      <c r="H47" s="25">
        <v>256.71834625323</v>
      </c>
      <c r="I47" s="26">
        <v>22</v>
      </c>
    </row>
  </sheetData>
  <sheetProtection/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r:id="rId1"/>
  <headerFooter alignWithMargins="0">
    <oddFooter>&amp;C&amp;--65-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00B050"/>
  </sheetPr>
  <dimension ref="A1:H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2.125" style="0" customWidth="1"/>
    <col min="5" max="5" width="10.25390625" style="0" customWidth="1"/>
    <col min="6" max="6" width="7.625" style="12" customWidth="1"/>
    <col min="7" max="8" width="10.25390625" style="0" customWidth="1"/>
  </cols>
  <sheetData>
    <row r="1" spans="1:8" ht="24" customHeight="1">
      <c r="A1" s="11" t="s">
        <v>250</v>
      </c>
      <c r="B1" s="8"/>
      <c r="C1" s="8"/>
      <c r="D1" s="8"/>
      <c r="G1" s="88"/>
      <c r="H1" s="89" t="str">
        <f>+'県計'!H1</f>
        <v>平成２９年１０月１日現在（単位：人）</v>
      </c>
    </row>
    <row r="2" spans="1:8" ht="15.75" customHeight="1">
      <c r="A2" s="97"/>
      <c r="B2" s="99" t="s">
        <v>263</v>
      </c>
      <c r="C2" s="100"/>
      <c r="D2" s="101"/>
      <c r="E2" s="102" t="s">
        <v>262</v>
      </c>
      <c r="F2" s="102"/>
      <c r="G2" s="102"/>
      <c r="H2" s="102"/>
    </row>
    <row r="3" spans="1:8" ht="15.75" customHeight="1">
      <c r="A3" s="98"/>
      <c r="B3" s="82" t="s">
        <v>261</v>
      </c>
      <c r="C3" s="82" t="s">
        <v>194</v>
      </c>
      <c r="D3" s="82" t="s">
        <v>195</v>
      </c>
      <c r="E3" s="82" t="s">
        <v>251</v>
      </c>
      <c r="F3" s="83" t="s">
        <v>193</v>
      </c>
      <c r="G3" s="82" t="s">
        <v>194</v>
      </c>
      <c r="H3" s="82" t="s">
        <v>195</v>
      </c>
    </row>
    <row r="4" spans="1:8" ht="15.75" customHeight="1">
      <c r="A4" s="69" t="s">
        <v>135</v>
      </c>
      <c r="B4" s="42">
        <v>275257</v>
      </c>
      <c r="C4" s="42">
        <v>109511</v>
      </c>
      <c r="D4" s="42">
        <v>165746</v>
      </c>
      <c r="E4" s="70">
        <v>14.2</v>
      </c>
      <c r="F4" s="71"/>
      <c r="G4" s="70">
        <v>11.4</v>
      </c>
      <c r="H4" s="70">
        <v>16.8</v>
      </c>
    </row>
    <row r="5" spans="1:8" ht="15.75" customHeight="1">
      <c r="A5" s="69" t="s">
        <v>136</v>
      </c>
      <c r="B5" s="43">
        <v>232287</v>
      </c>
      <c r="C5" s="43">
        <v>92397</v>
      </c>
      <c r="D5" s="43">
        <v>139890</v>
      </c>
      <c r="E5" s="72">
        <v>14.1</v>
      </c>
      <c r="F5" s="73"/>
      <c r="G5" s="72">
        <v>11.4</v>
      </c>
      <c r="H5" s="72">
        <v>16.7</v>
      </c>
    </row>
    <row r="6" spans="1:8" ht="15.75" customHeight="1">
      <c r="A6" s="69" t="s">
        <v>137</v>
      </c>
      <c r="B6" s="43">
        <v>42970</v>
      </c>
      <c r="C6" s="43">
        <v>17114</v>
      </c>
      <c r="D6" s="43">
        <v>25856</v>
      </c>
      <c r="E6" s="72">
        <v>14.9</v>
      </c>
      <c r="F6" s="73"/>
      <c r="G6" s="72">
        <v>11.9</v>
      </c>
      <c r="H6" s="72">
        <v>17.8</v>
      </c>
    </row>
    <row r="7" spans="1:8" ht="15.75" customHeight="1">
      <c r="A7" s="74" t="s">
        <v>138</v>
      </c>
      <c r="B7" s="44">
        <v>47644</v>
      </c>
      <c r="C7" s="44">
        <v>18797</v>
      </c>
      <c r="D7" s="44">
        <v>28847</v>
      </c>
      <c r="E7" s="75">
        <v>14.5</v>
      </c>
      <c r="F7" s="78">
        <v>22</v>
      </c>
      <c r="G7" s="75">
        <v>11.8</v>
      </c>
      <c r="H7" s="75">
        <v>17.1</v>
      </c>
    </row>
    <row r="8" spans="1:8" ht="15.75" customHeight="1">
      <c r="A8" s="74" t="s">
        <v>139</v>
      </c>
      <c r="B8" s="44">
        <v>49824</v>
      </c>
      <c r="C8" s="44">
        <v>19977</v>
      </c>
      <c r="D8" s="44">
        <v>29847</v>
      </c>
      <c r="E8" s="75">
        <v>13.6</v>
      </c>
      <c r="F8" s="78">
        <v>23</v>
      </c>
      <c r="G8" s="75">
        <v>11.1</v>
      </c>
      <c r="H8" s="75">
        <v>15.9</v>
      </c>
    </row>
    <row r="9" spans="1:8" ht="15.75" customHeight="1">
      <c r="A9" s="74" t="s">
        <v>140</v>
      </c>
      <c r="B9" s="44">
        <v>19766</v>
      </c>
      <c r="C9" s="44">
        <v>7535</v>
      </c>
      <c r="D9" s="44">
        <v>12231</v>
      </c>
      <c r="E9" s="75">
        <v>17.8</v>
      </c>
      <c r="F9" s="78">
        <v>13</v>
      </c>
      <c r="G9" s="75">
        <v>14.1</v>
      </c>
      <c r="H9" s="75">
        <v>21.2</v>
      </c>
    </row>
    <row r="10" spans="1:8" ht="15.75" customHeight="1">
      <c r="A10" s="74" t="s">
        <v>141</v>
      </c>
      <c r="B10" s="44">
        <v>24849</v>
      </c>
      <c r="C10" s="44">
        <v>10045</v>
      </c>
      <c r="D10" s="44">
        <v>14804</v>
      </c>
      <c r="E10" s="75">
        <v>11.9</v>
      </c>
      <c r="F10" s="78">
        <v>30</v>
      </c>
      <c r="G10" s="75">
        <v>9.7</v>
      </c>
      <c r="H10" s="75">
        <v>14.2</v>
      </c>
    </row>
    <row r="11" spans="1:8" ht="15.75" customHeight="1">
      <c r="A11" s="74" t="s">
        <v>142</v>
      </c>
      <c r="B11" s="44">
        <v>25146</v>
      </c>
      <c r="C11" s="44">
        <v>10274</v>
      </c>
      <c r="D11" s="44">
        <v>14872</v>
      </c>
      <c r="E11" s="75">
        <v>11.4</v>
      </c>
      <c r="F11" s="78">
        <v>32</v>
      </c>
      <c r="G11" s="75">
        <v>9.2</v>
      </c>
      <c r="H11" s="75">
        <v>13.7</v>
      </c>
    </row>
    <row r="12" spans="1:8" ht="15.75" customHeight="1">
      <c r="A12" s="74" t="s">
        <v>143</v>
      </c>
      <c r="B12" s="44">
        <v>8095</v>
      </c>
      <c r="C12" s="44">
        <v>3097</v>
      </c>
      <c r="D12" s="44">
        <v>4998</v>
      </c>
      <c r="E12" s="75">
        <v>17.1</v>
      </c>
      <c r="F12" s="78">
        <v>16</v>
      </c>
      <c r="G12" s="75">
        <v>13.6</v>
      </c>
      <c r="H12" s="75">
        <v>20.5</v>
      </c>
    </row>
    <row r="13" spans="1:8" ht="15.75" customHeight="1">
      <c r="A13" s="74" t="s">
        <v>144</v>
      </c>
      <c r="B13" s="44">
        <v>9946</v>
      </c>
      <c r="C13" s="44">
        <v>3933</v>
      </c>
      <c r="D13" s="44">
        <v>6013</v>
      </c>
      <c r="E13" s="75">
        <v>13.3</v>
      </c>
      <c r="F13" s="78">
        <v>26</v>
      </c>
      <c r="G13" s="75">
        <v>10.6</v>
      </c>
      <c r="H13" s="75">
        <v>16</v>
      </c>
    </row>
    <row r="14" spans="1:8" ht="15.75" customHeight="1">
      <c r="A14" s="74" t="s">
        <v>145</v>
      </c>
      <c r="B14" s="44">
        <v>12736</v>
      </c>
      <c r="C14" s="44">
        <v>5040</v>
      </c>
      <c r="D14" s="44">
        <v>7696</v>
      </c>
      <c r="E14" s="75">
        <v>16.7</v>
      </c>
      <c r="F14" s="78">
        <v>18</v>
      </c>
      <c r="G14" s="75">
        <v>13.6</v>
      </c>
      <c r="H14" s="75">
        <v>19.6</v>
      </c>
    </row>
    <row r="15" spans="1:8" ht="15.75" customHeight="1">
      <c r="A15" s="74" t="s">
        <v>146</v>
      </c>
      <c r="B15" s="44">
        <v>9453</v>
      </c>
      <c r="C15" s="44">
        <v>3757</v>
      </c>
      <c r="D15" s="44">
        <v>5696</v>
      </c>
      <c r="E15" s="75">
        <v>14.6</v>
      </c>
      <c r="F15" s="78">
        <v>21</v>
      </c>
      <c r="G15" s="75">
        <v>12</v>
      </c>
      <c r="H15" s="75">
        <v>17.2</v>
      </c>
    </row>
    <row r="16" spans="1:8" ht="15.75" customHeight="1">
      <c r="A16" s="74" t="s">
        <v>147</v>
      </c>
      <c r="B16" s="44">
        <v>8205</v>
      </c>
      <c r="C16" s="44">
        <v>3331</v>
      </c>
      <c r="D16" s="44">
        <v>4874</v>
      </c>
      <c r="E16" s="75">
        <v>16.9</v>
      </c>
      <c r="F16" s="78">
        <v>17</v>
      </c>
      <c r="G16" s="75">
        <v>14</v>
      </c>
      <c r="H16" s="75">
        <v>19.6</v>
      </c>
    </row>
    <row r="17" spans="1:8" ht="15.75" customHeight="1">
      <c r="A17" s="74" t="s">
        <v>148</v>
      </c>
      <c r="B17" s="44">
        <v>9856</v>
      </c>
      <c r="C17" s="44">
        <v>3943</v>
      </c>
      <c r="D17" s="44">
        <v>5913</v>
      </c>
      <c r="E17" s="75">
        <v>17.4</v>
      </c>
      <c r="F17" s="78">
        <v>15</v>
      </c>
      <c r="G17" s="75">
        <v>14.2</v>
      </c>
      <c r="H17" s="75">
        <v>20.3</v>
      </c>
    </row>
    <row r="18" spans="1:8" ht="15.75" customHeight="1">
      <c r="A18" s="74" t="s">
        <v>186</v>
      </c>
      <c r="B18" s="44">
        <v>6767</v>
      </c>
      <c r="C18" s="44">
        <v>2668</v>
      </c>
      <c r="D18" s="44">
        <v>4099</v>
      </c>
      <c r="E18" s="75">
        <v>13.5</v>
      </c>
      <c r="F18" s="78">
        <v>25</v>
      </c>
      <c r="G18" s="75">
        <v>10.9</v>
      </c>
      <c r="H18" s="75">
        <v>16.1</v>
      </c>
    </row>
    <row r="19" spans="1:8" ht="15.75" customHeight="1">
      <c r="A19" s="69" t="s">
        <v>201</v>
      </c>
      <c r="B19" s="43">
        <v>3906</v>
      </c>
      <c r="C19" s="43">
        <v>1569</v>
      </c>
      <c r="D19" s="43">
        <v>2337</v>
      </c>
      <c r="E19" s="72">
        <v>10.9</v>
      </c>
      <c r="F19" s="76"/>
      <c r="G19" s="72">
        <v>8.9</v>
      </c>
      <c r="H19" s="72">
        <v>13</v>
      </c>
    </row>
    <row r="20" spans="1:8" ht="15.75" customHeight="1">
      <c r="A20" s="74" t="s">
        <v>150</v>
      </c>
      <c r="B20" s="44">
        <v>1652</v>
      </c>
      <c r="C20" s="44">
        <v>644</v>
      </c>
      <c r="D20" s="44">
        <v>1008</v>
      </c>
      <c r="E20" s="75">
        <v>11.6</v>
      </c>
      <c r="F20" s="78">
        <v>31</v>
      </c>
      <c r="G20" s="75">
        <v>8.9</v>
      </c>
      <c r="H20" s="75">
        <v>14.3</v>
      </c>
    </row>
    <row r="21" spans="1:8" ht="15.75" customHeight="1">
      <c r="A21" s="74" t="s">
        <v>199</v>
      </c>
      <c r="B21" s="44">
        <v>2254</v>
      </c>
      <c r="C21" s="44">
        <v>925</v>
      </c>
      <c r="D21" s="44">
        <v>1329</v>
      </c>
      <c r="E21" s="75">
        <v>10.5</v>
      </c>
      <c r="F21" s="78">
        <v>33</v>
      </c>
      <c r="G21" s="75">
        <v>8.9</v>
      </c>
      <c r="H21" s="75">
        <v>12.1</v>
      </c>
    </row>
    <row r="22" spans="1:8" ht="15.75" customHeight="1">
      <c r="A22" s="69" t="s">
        <v>202</v>
      </c>
      <c r="B22" s="43">
        <v>1005</v>
      </c>
      <c r="C22" s="43">
        <v>413</v>
      </c>
      <c r="D22" s="43">
        <v>592</v>
      </c>
      <c r="E22" s="72">
        <v>33.9</v>
      </c>
      <c r="F22" s="76"/>
      <c r="G22" s="72">
        <v>28.9</v>
      </c>
      <c r="H22" s="72">
        <v>38.5</v>
      </c>
    </row>
    <row r="23" spans="1:8" ht="15.75" customHeight="1">
      <c r="A23" s="74" t="s">
        <v>185</v>
      </c>
      <c r="B23" s="44">
        <v>343</v>
      </c>
      <c r="C23" s="44">
        <v>157</v>
      </c>
      <c r="D23" s="44">
        <v>186</v>
      </c>
      <c r="E23" s="75">
        <v>29.3</v>
      </c>
      <c r="F23" s="78">
        <v>3</v>
      </c>
      <c r="G23" s="75">
        <v>27.1</v>
      </c>
      <c r="H23" s="75">
        <v>31.4</v>
      </c>
    </row>
    <row r="24" spans="1:8" ht="15.75" customHeight="1">
      <c r="A24" s="74" t="s">
        <v>183</v>
      </c>
      <c r="B24" s="44">
        <v>662</v>
      </c>
      <c r="C24" s="44">
        <v>256</v>
      </c>
      <c r="D24" s="44">
        <v>406</v>
      </c>
      <c r="E24" s="75">
        <v>36.9</v>
      </c>
      <c r="F24" s="78">
        <v>2</v>
      </c>
      <c r="G24" s="75">
        <v>30.1</v>
      </c>
      <c r="H24" s="75">
        <v>43</v>
      </c>
    </row>
    <row r="25" spans="1:8" ht="15.75" customHeight="1">
      <c r="A25" s="69" t="s">
        <v>203</v>
      </c>
      <c r="B25" s="43">
        <v>4892</v>
      </c>
      <c r="C25" s="43">
        <v>1947</v>
      </c>
      <c r="D25" s="43">
        <v>2945</v>
      </c>
      <c r="E25" s="72">
        <v>22.5</v>
      </c>
      <c r="F25" s="76"/>
      <c r="G25" s="72">
        <v>18.4</v>
      </c>
      <c r="H25" s="72">
        <v>26.5</v>
      </c>
    </row>
    <row r="26" spans="1:8" ht="15.75" customHeight="1">
      <c r="A26" s="74" t="s">
        <v>156</v>
      </c>
      <c r="B26" s="44">
        <v>1998</v>
      </c>
      <c r="C26" s="44">
        <v>830</v>
      </c>
      <c r="D26" s="44">
        <v>1168</v>
      </c>
      <c r="E26" s="75">
        <v>28.4</v>
      </c>
      <c r="F26" s="78">
        <v>4</v>
      </c>
      <c r="G26" s="75">
        <v>24</v>
      </c>
      <c r="H26" s="75">
        <v>32.6</v>
      </c>
    </row>
    <row r="27" spans="1:8" ht="15.75" customHeight="1">
      <c r="A27" s="74" t="s">
        <v>157</v>
      </c>
      <c r="B27" s="44">
        <v>789</v>
      </c>
      <c r="C27" s="44">
        <v>309</v>
      </c>
      <c r="D27" s="44">
        <v>480</v>
      </c>
      <c r="E27" s="75">
        <v>43.4</v>
      </c>
      <c r="F27" s="78">
        <v>1</v>
      </c>
      <c r="G27" s="75">
        <v>36.7</v>
      </c>
      <c r="H27" s="75">
        <v>49.3</v>
      </c>
    </row>
    <row r="28" spans="1:8" ht="15.75" customHeight="1">
      <c r="A28" s="74" t="s">
        <v>158</v>
      </c>
      <c r="B28" s="44">
        <v>2105</v>
      </c>
      <c r="C28" s="44">
        <v>808</v>
      </c>
      <c r="D28" s="44">
        <v>1297</v>
      </c>
      <c r="E28" s="75">
        <v>16.3</v>
      </c>
      <c r="F28" s="78">
        <v>19</v>
      </c>
      <c r="G28" s="75">
        <v>12.8</v>
      </c>
      <c r="H28" s="75">
        <v>19.7</v>
      </c>
    </row>
    <row r="29" spans="1:8" ht="15.75" customHeight="1">
      <c r="A29" s="69" t="s">
        <v>204</v>
      </c>
      <c r="B29" s="43">
        <v>11030</v>
      </c>
      <c r="C29" s="43">
        <v>4415</v>
      </c>
      <c r="D29" s="43">
        <v>6615</v>
      </c>
      <c r="E29" s="72">
        <v>20.2</v>
      </c>
      <c r="F29" s="76"/>
      <c r="G29" s="72">
        <v>16.3</v>
      </c>
      <c r="H29" s="72">
        <v>24</v>
      </c>
    </row>
    <row r="30" spans="1:8" ht="15.75" customHeight="1">
      <c r="A30" s="74" t="s">
        <v>160</v>
      </c>
      <c r="B30" s="44">
        <v>3587</v>
      </c>
      <c r="C30" s="44">
        <v>1425</v>
      </c>
      <c r="D30" s="44">
        <v>2162</v>
      </c>
      <c r="E30" s="75">
        <v>22.1</v>
      </c>
      <c r="F30" s="78">
        <v>6</v>
      </c>
      <c r="G30" s="75">
        <v>18.1</v>
      </c>
      <c r="H30" s="75">
        <v>25.9</v>
      </c>
    </row>
    <row r="31" spans="1:8" ht="15.75" customHeight="1">
      <c r="A31" s="74" t="s">
        <v>161</v>
      </c>
      <c r="B31" s="44">
        <v>994</v>
      </c>
      <c r="C31" s="44">
        <v>394</v>
      </c>
      <c r="D31" s="44">
        <v>600</v>
      </c>
      <c r="E31" s="75">
        <v>18.4</v>
      </c>
      <c r="F31" s="78">
        <v>12</v>
      </c>
      <c r="G31" s="75">
        <v>14.5</v>
      </c>
      <c r="H31" s="75">
        <v>22.4</v>
      </c>
    </row>
    <row r="32" spans="1:8" ht="15.75" customHeight="1">
      <c r="A32" s="74" t="s">
        <v>162</v>
      </c>
      <c r="B32" s="44">
        <v>1683</v>
      </c>
      <c r="C32" s="44">
        <v>674</v>
      </c>
      <c r="D32" s="44">
        <v>1009</v>
      </c>
      <c r="E32" s="75">
        <v>17.5</v>
      </c>
      <c r="F32" s="78">
        <v>14</v>
      </c>
      <c r="G32" s="75">
        <v>13.4</v>
      </c>
      <c r="H32" s="75">
        <v>21.9</v>
      </c>
    </row>
    <row r="33" spans="1:8" ht="15.75" customHeight="1">
      <c r="A33" s="74" t="s">
        <v>163</v>
      </c>
      <c r="B33" s="44">
        <v>1259</v>
      </c>
      <c r="C33" s="44">
        <v>521</v>
      </c>
      <c r="D33" s="44">
        <v>738</v>
      </c>
      <c r="E33" s="75">
        <v>19.8</v>
      </c>
      <c r="F33" s="78">
        <v>11</v>
      </c>
      <c r="G33" s="75">
        <v>16.5</v>
      </c>
      <c r="H33" s="75">
        <v>23.1</v>
      </c>
    </row>
    <row r="34" spans="1:8" ht="15.75" customHeight="1">
      <c r="A34" s="74" t="s">
        <v>164</v>
      </c>
      <c r="B34" s="45">
        <v>737</v>
      </c>
      <c r="C34" s="45">
        <v>291</v>
      </c>
      <c r="D34" s="45">
        <v>446</v>
      </c>
      <c r="E34" s="77">
        <v>20.7</v>
      </c>
      <c r="F34" s="78">
        <v>8</v>
      </c>
      <c r="G34" s="77">
        <v>16.6</v>
      </c>
      <c r="H34" s="77">
        <v>24.7</v>
      </c>
    </row>
    <row r="35" spans="1:8" ht="15.75" customHeight="1">
      <c r="A35" s="74" t="s">
        <v>188</v>
      </c>
      <c r="B35" s="45">
        <v>2770</v>
      </c>
      <c r="C35" s="45">
        <v>1110</v>
      </c>
      <c r="D35" s="45">
        <v>1660</v>
      </c>
      <c r="E35" s="77">
        <v>20.5</v>
      </c>
      <c r="F35" s="78">
        <v>9</v>
      </c>
      <c r="G35" s="77">
        <v>17</v>
      </c>
      <c r="H35" s="77">
        <v>23.7</v>
      </c>
    </row>
    <row r="36" spans="1:8" ht="15.75" customHeight="1">
      <c r="A36" s="69" t="s">
        <v>205</v>
      </c>
      <c r="B36" s="43">
        <v>6829</v>
      </c>
      <c r="C36" s="43">
        <v>2537</v>
      </c>
      <c r="D36" s="43">
        <v>4292</v>
      </c>
      <c r="E36" s="72">
        <v>20.4</v>
      </c>
      <c r="F36" s="76"/>
      <c r="G36" s="72">
        <v>15.6</v>
      </c>
      <c r="H36" s="72">
        <v>24.8</v>
      </c>
    </row>
    <row r="37" spans="1:8" ht="15.75" customHeight="1">
      <c r="A37" s="74" t="s">
        <v>166</v>
      </c>
      <c r="B37" s="44">
        <v>844</v>
      </c>
      <c r="C37" s="44">
        <v>313</v>
      </c>
      <c r="D37" s="44">
        <v>531</v>
      </c>
      <c r="E37" s="75">
        <v>20.1</v>
      </c>
      <c r="F37" s="78">
        <v>10</v>
      </c>
      <c r="G37" s="75">
        <v>15.4</v>
      </c>
      <c r="H37" s="75">
        <v>24.6</v>
      </c>
    </row>
    <row r="38" spans="1:8" ht="15.75" customHeight="1">
      <c r="A38" s="74" t="s">
        <v>167</v>
      </c>
      <c r="B38" s="44">
        <v>995</v>
      </c>
      <c r="C38" s="44">
        <v>326</v>
      </c>
      <c r="D38" s="44">
        <v>669</v>
      </c>
      <c r="E38" s="75">
        <v>27.7</v>
      </c>
      <c r="F38" s="78">
        <v>5</v>
      </c>
      <c r="G38" s="75">
        <v>19.9</v>
      </c>
      <c r="H38" s="75">
        <v>34.2</v>
      </c>
    </row>
    <row r="39" spans="1:8" ht="15.75" customHeight="1">
      <c r="A39" s="74" t="s">
        <v>264</v>
      </c>
      <c r="B39" s="44">
        <v>1087</v>
      </c>
      <c r="C39" s="44">
        <v>426</v>
      </c>
      <c r="D39" s="44">
        <v>661</v>
      </c>
      <c r="E39" s="75">
        <v>15.1</v>
      </c>
      <c r="F39" s="78">
        <v>20</v>
      </c>
      <c r="G39" s="75">
        <v>11.7</v>
      </c>
      <c r="H39" s="75">
        <v>18.5</v>
      </c>
    </row>
    <row r="40" spans="1:8" ht="15.75" customHeight="1">
      <c r="A40" s="79" t="s">
        <v>187</v>
      </c>
      <c r="B40" s="45">
        <v>3903</v>
      </c>
      <c r="C40" s="45">
        <v>1472</v>
      </c>
      <c r="D40" s="45">
        <v>2431</v>
      </c>
      <c r="E40" s="77">
        <v>21.1</v>
      </c>
      <c r="F40" s="78">
        <v>7</v>
      </c>
      <c r="G40" s="77">
        <v>16.5</v>
      </c>
      <c r="H40" s="77">
        <v>25.3</v>
      </c>
    </row>
    <row r="41" spans="1:8" ht="15.75" customHeight="1">
      <c r="A41" s="69" t="s">
        <v>206</v>
      </c>
      <c r="B41" s="43">
        <v>3516</v>
      </c>
      <c r="C41" s="43">
        <v>1355</v>
      </c>
      <c r="D41" s="43">
        <v>2161</v>
      </c>
      <c r="E41" s="72">
        <v>9.7</v>
      </c>
      <c r="F41" s="76"/>
      <c r="G41" s="72">
        <v>7.7</v>
      </c>
      <c r="H41" s="72">
        <v>11.7</v>
      </c>
    </row>
    <row r="42" spans="1:8" ht="15.75" customHeight="1">
      <c r="A42" s="74" t="s">
        <v>170</v>
      </c>
      <c r="B42" s="44">
        <v>3516</v>
      </c>
      <c r="C42" s="44">
        <v>1355</v>
      </c>
      <c r="D42" s="44">
        <v>2161</v>
      </c>
      <c r="E42" s="75">
        <v>9.7</v>
      </c>
      <c r="F42" s="78">
        <v>34</v>
      </c>
      <c r="G42" s="75">
        <v>7.7</v>
      </c>
      <c r="H42" s="75">
        <v>11.7</v>
      </c>
    </row>
    <row r="43" spans="1:8" ht="15.75" customHeight="1">
      <c r="A43" s="69" t="s">
        <v>207</v>
      </c>
      <c r="B43" s="43">
        <v>11792</v>
      </c>
      <c r="C43" s="43">
        <v>4878</v>
      </c>
      <c r="D43" s="43">
        <v>6914</v>
      </c>
      <c r="E43" s="72">
        <v>11.3</v>
      </c>
      <c r="F43" s="76"/>
      <c r="G43" s="72">
        <v>9.1</v>
      </c>
      <c r="H43" s="72">
        <v>13.6</v>
      </c>
    </row>
    <row r="44" spans="1:8" ht="15.75" customHeight="1">
      <c r="A44" s="74" t="s">
        <v>172</v>
      </c>
      <c r="B44" s="44">
        <v>1967</v>
      </c>
      <c r="C44" s="44">
        <v>785</v>
      </c>
      <c r="D44" s="44">
        <v>1182</v>
      </c>
      <c r="E44" s="75">
        <v>13.5</v>
      </c>
      <c r="F44" s="78">
        <v>24</v>
      </c>
      <c r="G44" s="75">
        <v>10.8</v>
      </c>
      <c r="H44" s="75">
        <v>16.2</v>
      </c>
    </row>
    <row r="45" spans="1:8" ht="15.75" customHeight="1">
      <c r="A45" s="74" t="s">
        <v>173</v>
      </c>
      <c r="B45" s="44">
        <v>1379</v>
      </c>
      <c r="C45" s="44">
        <v>552</v>
      </c>
      <c r="D45" s="44">
        <v>827</v>
      </c>
      <c r="E45" s="75">
        <v>12.5</v>
      </c>
      <c r="F45" s="78">
        <v>29</v>
      </c>
      <c r="G45" s="75">
        <v>10</v>
      </c>
      <c r="H45" s="75">
        <v>15</v>
      </c>
    </row>
    <row r="46" spans="1:8" ht="15.75" customHeight="1">
      <c r="A46" s="74" t="s">
        <v>174</v>
      </c>
      <c r="B46" s="44">
        <v>1427</v>
      </c>
      <c r="C46" s="44">
        <v>574</v>
      </c>
      <c r="D46" s="44">
        <v>853</v>
      </c>
      <c r="E46" s="75">
        <v>12.8</v>
      </c>
      <c r="F46" s="78">
        <v>27</v>
      </c>
      <c r="G46" s="75">
        <v>10.3</v>
      </c>
      <c r="H46" s="75">
        <v>15.3</v>
      </c>
    </row>
    <row r="47" spans="1:8" ht="15.75" customHeight="1">
      <c r="A47" s="74" t="s">
        <v>175</v>
      </c>
      <c r="B47" s="44">
        <v>3749</v>
      </c>
      <c r="C47" s="44">
        <v>1571</v>
      </c>
      <c r="D47" s="44">
        <v>2178</v>
      </c>
      <c r="E47" s="75">
        <v>9</v>
      </c>
      <c r="F47" s="78">
        <v>35</v>
      </c>
      <c r="G47" s="75">
        <v>7.1</v>
      </c>
      <c r="H47" s="75">
        <v>11.1</v>
      </c>
    </row>
    <row r="48" spans="1:8" ht="15.75" customHeight="1">
      <c r="A48" s="80" t="s">
        <v>176</v>
      </c>
      <c r="B48" s="46">
        <v>3270</v>
      </c>
      <c r="C48" s="46">
        <v>1396</v>
      </c>
      <c r="D48" s="46">
        <v>1874</v>
      </c>
      <c r="E48" s="81">
        <v>12.5</v>
      </c>
      <c r="F48" s="84">
        <v>28</v>
      </c>
      <c r="G48" s="81">
        <v>10.6</v>
      </c>
      <c r="H48" s="81">
        <v>14.4</v>
      </c>
    </row>
    <row r="49" ht="15.75" customHeight="1"/>
  </sheetData>
  <sheetProtection/>
  <mergeCells count="3">
    <mergeCell ref="A2:A3"/>
    <mergeCell ref="B2:D2"/>
    <mergeCell ref="E2:H2"/>
  </mergeCells>
  <printOptions/>
  <pageMargins left="0.7874015748031497" right="0.7874015748031497" top="0.3937007874015748" bottom="0.7874015748031497" header="0.5118110236220472" footer="0.5118110236220472"/>
  <pageSetup horizontalDpi="600" verticalDpi="600" orientation="portrait" paperSize="9" scale="98" r:id="rId1"/>
  <headerFooter alignWithMargins="0">
    <oddFooter>&amp;C&amp;--66-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256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370095</v>
      </c>
      <c r="C3" s="2">
        <f>SUM(C5,C12,C19,C26,C33,C40,C47,C54,C61,C68,C75,G5,G12,G19,G26,G33,G40,G47,G54,G61,G70,G68)</f>
        <v>181377</v>
      </c>
      <c r="D3" s="2">
        <f>SUM(D5,D12,D19,D26,D33,D40,D47,D54,D61,D68,D75,H5,H12,H19,H26,H33,H40,H47,H54,H61,H70,H68)</f>
        <v>188718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14823</v>
      </c>
      <c r="C5" s="4">
        <f>SUM(C6:C10)</f>
        <v>7634</v>
      </c>
      <c r="D5" s="4">
        <f>SUM(D6:D10)</f>
        <v>7189</v>
      </c>
      <c r="E5" s="52" t="s">
        <v>6</v>
      </c>
      <c r="F5" s="4">
        <f>SUM(F6:F10)</f>
        <v>20864</v>
      </c>
      <c r="G5" s="4">
        <f>SUM(G6:G10)</f>
        <v>10483</v>
      </c>
      <c r="H5" s="4">
        <f>SUM(H6:H10)</f>
        <v>10381</v>
      </c>
    </row>
    <row r="6" spans="1:8" ht="9.75" customHeight="1">
      <c r="A6" s="53" t="s">
        <v>7</v>
      </c>
      <c r="B6" s="4">
        <v>2944</v>
      </c>
      <c r="C6" s="4">
        <v>1541</v>
      </c>
      <c r="D6" s="4">
        <v>1403</v>
      </c>
      <c r="E6" s="53" t="s">
        <v>8</v>
      </c>
      <c r="F6" s="4">
        <v>4299</v>
      </c>
      <c r="G6" s="4">
        <v>2193</v>
      </c>
      <c r="H6" s="4">
        <v>2106</v>
      </c>
    </row>
    <row r="7" spans="1:8" ht="9.75" customHeight="1">
      <c r="A7" s="53" t="s">
        <v>9</v>
      </c>
      <c r="B7" s="4">
        <v>2986</v>
      </c>
      <c r="C7" s="4">
        <v>1552</v>
      </c>
      <c r="D7" s="4">
        <v>1434</v>
      </c>
      <c r="E7" s="53" t="s">
        <v>10</v>
      </c>
      <c r="F7" s="4">
        <v>4111</v>
      </c>
      <c r="G7" s="4">
        <v>2062</v>
      </c>
      <c r="H7" s="4">
        <v>2049</v>
      </c>
    </row>
    <row r="8" spans="1:8" ht="9.75" customHeight="1">
      <c r="A8" s="53" t="s">
        <v>11</v>
      </c>
      <c r="B8" s="4">
        <v>2938</v>
      </c>
      <c r="C8" s="4">
        <v>1480</v>
      </c>
      <c r="D8" s="4">
        <v>1458</v>
      </c>
      <c r="E8" s="53" t="s">
        <v>12</v>
      </c>
      <c r="F8" s="4">
        <v>4077</v>
      </c>
      <c r="G8" s="4">
        <v>2020</v>
      </c>
      <c r="H8" s="4">
        <v>2057</v>
      </c>
    </row>
    <row r="9" spans="1:8" ht="9.75" customHeight="1">
      <c r="A9" s="53" t="s">
        <v>13</v>
      </c>
      <c r="B9" s="4">
        <v>2956</v>
      </c>
      <c r="C9" s="4">
        <v>1506</v>
      </c>
      <c r="D9" s="4">
        <v>1450</v>
      </c>
      <c r="E9" s="53" t="s">
        <v>14</v>
      </c>
      <c r="F9" s="4">
        <v>4318</v>
      </c>
      <c r="G9" s="4">
        <v>2167</v>
      </c>
      <c r="H9" s="4">
        <v>2151</v>
      </c>
    </row>
    <row r="10" spans="1:8" ht="9.75" customHeight="1">
      <c r="A10" s="53" t="s">
        <v>15</v>
      </c>
      <c r="B10" s="4">
        <v>2999</v>
      </c>
      <c r="C10" s="4">
        <v>1555</v>
      </c>
      <c r="D10" s="4">
        <v>1444</v>
      </c>
      <c r="E10" s="53" t="s">
        <v>16</v>
      </c>
      <c r="F10" s="4">
        <v>4059</v>
      </c>
      <c r="G10" s="4">
        <v>2041</v>
      </c>
      <c r="H10" s="4">
        <v>2018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16160</v>
      </c>
      <c r="C12" s="4">
        <f>SUM(C13:C17)</f>
        <v>8290</v>
      </c>
      <c r="D12" s="4">
        <f>SUM(D13:D17)</f>
        <v>7870</v>
      </c>
      <c r="E12" s="52" t="s">
        <v>18</v>
      </c>
      <c r="F12" s="4">
        <f>SUM(F13:F17)</f>
        <v>22163</v>
      </c>
      <c r="G12" s="4">
        <f>SUM(G13:G17)</f>
        <v>11011</v>
      </c>
      <c r="H12" s="4">
        <f>SUM(H13:H17)</f>
        <v>11152</v>
      </c>
    </row>
    <row r="13" spans="1:8" ht="9.75" customHeight="1">
      <c r="A13" s="53" t="s">
        <v>19</v>
      </c>
      <c r="B13" s="4">
        <v>3114</v>
      </c>
      <c r="C13" s="4">
        <v>1575</v>
      </c>
      <c r="D13" s="4">
        <v>1539</v>
      </c>
      <c r="E13" s="53" t="s">
        <v>20</v>
      </c>
      <c r="F13" s="4">
        <v>4093</v>
      </c>
      <c r="G13" s="4">
        <v>2068</v>
      </c>
      <c r="H13" s="4">
        <v>2025</v>
      </c>
    </row>
    <row r="14" spans="1:8" ht="9.75" customHeight="1">
      <c r="A14" s="53" t="s">
        <v>21</v>
      </c>
      <c r="B14" s="4">
        <v>3163</v>
      </c>
      <c r="C14" s="4">
        <v>1646</v>
      </c>
      <c r="D14" s="4">
        <v>1517</v>
      </c>
      <c r="E14" s="53" t="s">
        <v>22</v>
      </c>
      <c r="F14" s="4">
        <v>4415</v>
      </c>
      <c r="G14" s="4">
        <v>2155</v>
      </c>
      <c r="H14" s="4">
        <v>2260</v>
      </c>
    </row>
    <row r="15" spans="1:8" ht="9.75" customHeight="1">
      <c r="A15" s="53" t="s">
        <v>23</v>
      </c>
      <c r="B15" s="4">
        <v>3148</v>
      </c>
      <c r="C15" s="4">
        <v>1619</v>
      </c>
      <c r="D15" s="4">
        <v>1529</v>
      </c>
      <c r="E15" s="53" t="s">
        <v>24</v>
      </c>
      <c r="F15" s="4">
        <v>4584</v>
      </c>
      <c r="G15" s="4">
        <v>2310</v>
      </c>
      <c r="H15" s="4">
        <v>2274</v>
      </c>
    </row>
    <row r="16" spans="1:8" ht="9.75" customHeight="1">
      <c r="A16" s="53" t="s">
        <v>25</v>
      </c>
      <c r="B16" s="4">
        <v>3361</v>
      </c>
      <c r="C16" s="4">
        <v>1668</v>
      </c>
      <c r="D16" s="4">
        <v>1693</v>
      </c>
      <c r="E16" s="53" t="s">
        <v>26</v>
      </c>
      <c r="F16" s="4">
        <v>4360</v>
      </c>
      <c r="G16" s="4">
        <v>2123</v>
      </c>
      <c r="H16" s="4">
        <v>2237</v>
      </c>
    </row>
    <row r="17" spans="1:8" ht="9.75" customHeight="1">
      <c r="A17" s="53" t="s">
        <v>27</v>
      </c>
      <c r="B17" s="4">
        <v>3374</v>
      </c>
      <c r="C17" s="4">
        <v>1782</v>
      </c>
      <c r="D17" s="4">
        <v>1592</v>
      </c>
      <c r="E17" s="53" t="s">
        <v>28</v>
      </c>
      <c r="F17" s="4">
        <v>4711</v>
      </c>
      <c r="G17" s="4">
        <v>2355</v>
      </c>
      <c r="H17" s="4">
        <v>2356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17098</v>
      </c>
      <c r="C19" s="4">
        <f>SUM(C20:C24)</f>
        <v>8829</v>
      </c>
      <c r="D19" s="4">
        <f>SUM(D20:D24)</f>
        <v>8269</v>
      </c>
      <c r="E19" s="52" t="s">
        <v>30</v>
      </c>
      <c r="F19" s="4">
        <f>SUM(F20:F24)</f>
        <v>28189</v>
      </c>
      <c r="G19" s="4">
        <f>SUM(G20:G24)</f>
        <v>13614</v>
      </c>
      <c r="H19" s="4">
        <f>SUM(H20:H24)</f>
        <v>14575</v>
      </c>
    </row>
    <row r="20" spans="1:8" ht="9.75" customHeight="1">
      <c r="A20" s="52" t="s">
        <v>31</v>
      </c>
      <c r="B20" s="4">
        <v>3344</v>
      </c>
      <c r="C20" s="4">
        <v>1748</v>
      </c>
      <c r="D20" s="4">
        <v>1596</v>
      </c>
      <c r="E20" s="53" t="s">
        <v>32</v>
      </c>
      <c r="F20" s="4">
        <v>5065</v>
      </c>
      <c r="G20" s="4">
        <v>2425</v>
      </c>
      <c r="H20" s="4">
        <v>2640</v>
      </c>
    </row>
    <row r="21" spans="1:8" ht="9.75" customHeight="1">
      <c r="A21" s="52" t="s">
        <v>33</v>
      </c>
      <c r="B21" s="4">
        <v>3413</v>
      </c>
      <c r="C21" s="4">
        <v>1728</v>
      </c>
      <c r="D21" s="4">
        <v>1685</v>
      </c>
      <c r="E21" s="53" t="s">
        <v>34</v>
      </c>
      <c r="F21" s="4">
        <v>5353</v>
      </c>
      <c r="G21" s="4">
        <v>2567</v>
      </c>
      <c r="H21" s="4">
        <v>2786</v>
      </c>
    </row>
    <row r="22" spans="1:8" ht="9.75" customHeight="1">
      <c r="A22" s="52" t="s">
        <v>35</v>
      </c>
      <c r="B22" s="4">
        <v>3367</v>
      </c>
      <c r="C22" s="4">
        <v>1748</v>
      </c>
      <c r="D22" s="4">
        <v>1619</v>
      </c>
      <c r="E22" s="53" t="s">
        <v>36</v>
      </c>
      <c r="F22" s="4">
        <v>5695</v>
      </c>
      <c r="G22" s="4">
        <v>2753</v>
      </c>
      <c r="H22" s="4">
        <v>2942</v>
      </c>
    </row>
    <row r="23" spans="1:8" ht="9.75" customHeight="1">
      <c r="A23" s="52" t="s">
        <v>37</v>
      </c>
      <c r="B23" s="4">
        <v>3502</v>
      </c>
      <c r="C23" s="4">
        <v>1809</v>
      </c>
      <c r="D23" s="4">
        <v>1693</v>
      </c>
      <c r="E23" s="53" t="s">
        <v>38</v>
      </c>
      <c r="F23" s="4">
        <v>6110</v>
      </c>
      <c r="G23" s="4">
        <v>2953</v>
      </c>
      <c r="H23" s="4">
        <v>3157</v>
      </c>
    </row>
    <row r="24" spans="1:8" ht="9.75" customHeight="1">
      <c r="A24" s="52" t="s">
        <v>39</v>
      </c>
      <c r="B24" s="4">
        <v>3472</v>
      </c>
      <c r="C24" s="4">
        <v>1796</v>
      </c>
      <c r="D24" s="4">
        <v>1676</v>
      </c>
      <c r="E24" s="53" t="s">
        <v>40</v>
      </c>
      <c r="F24" s="4">
        <v>5966</v>
      </c>
      <c r="G24" s="4">
        <v>2916</v>
      </c>
      <c r="H24" s="4">
        <v>3050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18275</v>
      </c>
      <c r="C26" s="4">
        <f>SUM(C27:C31)</f>
        <v>9472</v>
      </c>
      <c r="D26" s="4">
        <f>SUM(D27:D31)</f>
        <v>8803</v>
      </c>
      <c r="E26" s="52" t="s">
        <v>42</v>
      </c>
      <c r="F26" s="4">
        <f>SUM(F27:F31)</f>
        <v>23383</v>
      </c>
      <c r="G26" s="4">
        <f>SUM(G27:G31)</f>
        <v>11140</v>
      </c>
      <c r="H26" s="4">
        <f>SUM(H27:H31)</f>
        <v>12243</v>
      </c>
    </row>
    <row r="27" spans="1:8" ht="9.75" customHeight="1">
      <c r="A27" s="52" t="s">
        <v>43</v>
      </c>
      <c r="B27" s="4">
        <v>3515</v>
      </c>
      <c r="C27" s="4">
        <v>1824</v>
      </c>
      <c r="D27" s="4">
        <v>1691</v>
      </c>
      <c r="E27" s="53" t="s">
        <v>44</v>
      </c>
      <c r="F27" s="4">
        <v>6155</v>
      </c>
      <c r="G27" s="4">
        <v>2996</v>
      </c>
      <c r="H27" s="4">
        <v>3159</v>
      </c>
    </row>
    <row r="28" spans="1:8" ht="9.75" customHeight="1">
      <c r="A28" s="52" t="s">
        <v>45</v>
      </c>
      <c r="B28" s="4">
        <v>3592</v>
      </c>
      <c r="C28" s="4">
        <v>1857</v>
      </c>
      <c r="D28" s="4">
        <v>1735</v>
      </c>
      <c r="E28" s="53" t="s">
        <v>46</v>
      </c>
      <c r="F28" s="4">
        <v>4018</v>
      </c>
      <c r="G28" s="4">
        <v>1932</v>
      </c>
      <c r="H28" s="4">
        <v>2086</v>
      </c>
    </row>
    <row r="29" spans="1:8" ht="9.75" customHeight="1">
      <c r="A29" s="52" t="s">
        <v>47</v>
      </c>
      <c r="B29" s="4">
        <v>3576</v>
      </c>
      <c r="C29" s="4">
        <v>1802</v>
      </c>
      <c r="D29" s="4">
        <v>1774</v>
      </c>
      <c r="E29" s="53" t="s">
        <v>48</v>
      </c>
      <c r="F29" s="4">
        <v>3914</v>
      </c>
      <c r="G29" s="4">
        <v>1871</v>
      </c>
      <c r="H29" s="4">
        <v>2043</v>
      </c>
    </row>
    <row r="30" spans="1:8" ht="9.75" customHeight="1">
      <c r="A30" s="52" t="s">
        <v>49</v>
      </c>
      <c r="B30" s="4">
        <v>3730</v>
      </c>
      <c r="C30" s="4">
        <v>1979</v>
      </c>
      <c r="D30" s="4">
        <v>1751</v>
      </c>
      <c r="E30" s="53" t="s">
        <v>50</v>
      </c>
      <c r="F30" s="4">
        <v>4749</v>
      </c>
      <c r="G30" s="4">
        <v>2257</v>
      </c>
      <c r="H30" s="4">
        <v>2492</v>
      </c>
    </row>
    <row r="31" spans="1:8" ht="9.75" customHeight="1">
      <c r="A31" s="52" t="s">
        <v>51</v>
      </c>
      <c r="B31" s="4">
        <v>3862</v>
      </c>
      <c r="C31" s="4">
        <v>2010</v>
      </c>
      <c r="D31" s="4">
        <v>1852</v>
      </c>
      <c r="E31" s="53" t="s">
        <v>52</v>
      </c>
      <c r="F31" s="4">
        <v>4547</v>
      </c>
      <c r="G31" s="4">
        <v>2084</v>
      </c>
      <c r="H31" s="4">
        <v>2463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17245</v>
      </c>
      <c r="C33" s="4">
        <f>SUM(C34:C38)</f>
        <v>8797</v>
      </c>
      <c r="D33" s="4">
        <f>SUM(D34:D38)</f>
        <v>8448</v>
      </c>
      <c r="E33" s="52" t="s">
        <v>54</v>
      </c>
      <c r="F33" s="4">
        <f>SUM(F34:F38)</f>
        <v>19319</v>
      </c>
      <c r="G33" s="4">
        <f>SUM(G34:G38)</f>
        <v>8801</v>
      </c>
      <c r="H33" s="4">
        <f>SUM(H34:H38)</f>
        <v>10518</v>
      </c>
    </row>
    <row r="34" spans="1:8" ht="9.75" customHeight="1">
      <c r="A34" s="52" t="s">
        <v>55</v>
      </c>
      <c r="B34" s="4">
        <v>3950</v>
      </c>
      <c r="C34" s="4">
        <v>2041</v>
      </c>
      <c r="D34" s="4">
        <v>1909</v>
      </c>
      <c r="E34" s="53" t="s">
        <v>56</v>
      </c>
      <c r="F34" s="4">
        <v>4662</v>
      </c>
      <c r="G34" s="4">
        <v>2161</v>
      </c>
      <c r="H34" s="4">
        <v>2501</v>
      </c>
    </row>
    <row r="35" spans="1:8" ht="9.75" customHeight="1">
      <c r="A35" s="52" t="s">
        <v>57</v>
      </c>
      <c r="B35" s="4">
        <v>3583</v>
      </c>
      <c r="C35" s="4">
        <v>1834</v>
      </c>
      <c r="D35" s="4">
        <v>1749</v>
      </c>
      <c r="E35" s="53" t="s">
        <v>58</v>
      </c>
      <c r="F35" s="4">
        <v>4358</v>
      </c>
      <c r="G35" s="4">
        <v>2049</v>
      </c>
      <c r="H35" s="4">
        <v>2309</v>
      </c>
    </row>
    <row r="36" spans="1:8" ht="9.75" customHeight="1">
      <c r="A36" s="52" t="s">
        <v>59</v>
      </c>
      <c r="B36" s="4">
        <v>3429</v>
      </c>
      <c r="C36" s="4">
        <v>1787</v>
      </c>
      <c r="D36" s="4">
        <v>1642</v>
      </c>
      <c r="E36" s="53" t="s">
        <v>60</v>
      </c>
      <c r="F36" s="4">
        <v>3887</v>
      </c>
      <c r="G36" s="4">
        <v>1736</v>
      </c>
      <c r="H36" s="4">
        <v>2151</v>
      </c>
    </row>
    <row r="37" spans="1:8" ht="9.75" customHeight="1">
      <c r="A37" s="52" t="s">
        <v>61</v>
      </c>
      <c r="B37" s="4">
        <v>3157</v>
      </c>
      <c r="C37" s="4">
        <v>1577</v>
      </c>
      <c r="D37" s="4">
        <v>1580</v>
      </c>
      <c r="E37" s="53" t="s">
        <v>62</v>
      </c>
      <c r="F37" s="4">
        <v>3149</v>
      </c>
      <c r="G37" s="4">
        <v>1445</v>
      </c>
      <c r="H37" s="4">
        <v>1704</v>
      </c>
    </row>
    <row r="38" spans="1:8" ht="9.75" customHeight="1">
      <c r="A38" s="52" t="s">
        <v>63</v>
      </c>
      <c r="B38" s="4">
        <v>3126</v>
      </c>
      <c r="C38" s="4">
        <v>1558</v>
      </c>
      <c r="D38" s="4">
        <v>1568</v>
      </c>
      <c r="E38" s="53" t="s">
        <v>64</v>
      </c>
      <c r="F38" s="4">
        <v>3263</v>
      </c>
      <c r="G38" s="4">
        <v>1410</v>
      </c>
      <c r="H38" s="4">
        <v>1853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16763</v>
      </c>
      <c r="C40" s="4">
        <f>SUM(C41:C45)</f>
        <v>8595</v>
      </c>
      <c r="D40" s="4">
        <f>SUM(D41:D45)</f>
        <v>8168</v>
      </c>
      <c r="E40" s="52" t="s">
        <v>66</v>
      </c>
      <c r="F40" s="4">
        <f>SUM(F41:F45)</f>
        <v>14483</v>
      </c>
      <c r="G40" s="4">
        <f>SUM(G41:G45)</f>
        <v>5969</v>
      </c>
      <c r="H40" s="4">
        <f>SUM(H41:H45)</f>
        <v>8514</v>
      </c>
    </row>
    <row r="41" spans="1:8" ht="9.75" customHeight="1">
      <c r="A41" s="52" t="s">
        <v>67</v>
      </c>
      <c r="B41" s="4">
        <v>3184</v>
      </c>
      <c r="C41" s="4">
        <v>1592</v>
      </c>
      <c r="D41" s="4">
        <v>1592</v>
      </c>
      <c r="E41" s="53" t="s">
        <v>68</v>
      </c>
      <c r="F41" s="4">
        <v>3296</v>
      </c>
      <c r="G41" s="4">
        <v>1428</v>
      </c>
      <c r="H41" s="4">
        <v>1868</v>
      </c>
    </row>
    <row r="42" spans="1:8" ht="9.75" customHeight="1">
      <c r="A42" s="52" t="s">
        <v>69</v>
      </c>
      <c r="B42" s="4">
        <v>3282</v>
      </c>
      <c r="C42" s="4">
        <v>1707</v>
      </c>
      <c r="D42" s="4">
        <v>1575</v>
      </c>
      <c r="E42" s="53" t="s">
        <v>70</v>
      </c>
      <c r="F42" s="4">
        <v>3137</v>
      </c>
      <c r="G42" s="4">
        <v>1339</v>
      </c>
      <c r="H42" s="4">
        <v>1798</v>
      </c>
    </row>
    <row r="43" spans="1:8" ht="9.75" customHeight="1">
      <c r="A43" s="52" t="s">
        <v>71</v>
      </c>
      <c r="B43" s="4">
        <v>3287</v>
      </c>
      <c r="C43" s="4">
        <v>1689</v>
      </c>
      <c r="D43" s="4">
        <v>1598</v>
      </c>
      <c r="E43" s="53" t="s">
        <v>72</v>
      </c>
      <c r="F43" s="4">
        <v>2826</v>
      </c>
      <c r="G43" s="4">
        <v>1150</v>
      </c>
      <c r="H43" s="4">
        <v>1676</v>
      </c>
    </row>
    <row r="44" spans="1:8" ht="9.75" customHeight="1">
      <c r="A44" s="52" t="s">
        <v>73</v>
      </c>
      <c r="B44" s="4">
        <v>3445</v>
      </c>
      <c r="C44" s="4">
        <v>1765</v>
      </c>
      <c r="D44" s="4">
        <v>1680</v>
      </c>
      <c r="E44" s="53" t="s">
        <v>74</v>
      </c>
      <c r="F44" s="4">
        <v>2773</v>
      </c>
      <c r="G44" s="4">
        <v>1101</v>
      </c>
      <c r="H44" s="4">
        <v>1672</v>
      </c>
    </row>
    <row r="45" spans="1:8" ht="9.75" customHeight="1">
      <c r="A45" s="52" t="s">
        <v>75</v>
      </c>
      <c r="B45" s="4">
        <v>3565</v>
      </c>
      <c r="C45" s="4">
        <v>1842</v>
      </c>
      <c r="D45" s="4">
        <v>1723</v>
      </c>
      <c r="E45" s="53" t="s">
        <v>76</v>
      </c>
      <c r="F45" s="4">
        <v>2451</v>
      </c>
      <c r="G45" s="4">
        <v>951</v>
      </c>
      <c r="H45" s="4">
        <v>1500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19862</v>
      </c>
      <c r="C47" s="4">
        <f>SUM(C48:C52)</f>
        <v>10019</v>
      </c>
      <c r="D47" s="4">
        <f>SUM(D48:D52)</f>
        <v>9843</v>
      </c>
      <c r="E47" s="52" t="s">
        <v>78</v>
      </c>
      <c r="F47" s="4">
        <f>SUM(F48:F52)</f>
        <v>9914</v>
      </c>
      <c r="G47" s="4">
        <f>SUM(G48:G52)</f>
        <v>3574</v>
      </c>
      <c r="H47" s="4">
        <f>SUM(H48:H52)</f>
        <v>6340</v>
      </c>
    </row>
    <row r="48" spans="1:8" ht="9.75" customHeight="1">
      <c r="A48" s="52" t="s">
        <v>79</v>
      </c>
      <c r="B48" s="4">
        <v>3700</v>
      </c>
      <c r="C48" s="4">
        <v>1918</v>
      </c>
      <c r="D48" s="4">
        <v>1782</v>
      </c>
      <c r="E48" s="53" t="s">
        <v>80</v>
      </c>
      <c r="F48" s="4">
        <v>2377</v>
      </c>
      <c r="G48" s="4">
        <v>924</v>
      </c>
      <c r="H48" s="4">
        <v>1453</v>
      </c>
    </row>
    <row r="49" spans="1:8" ht="9.75" customHeight="1">
      <c r="A49" s="52" t="s">
        <v>81</v>
      </c>
      <c r="B49" s="4">
        <v>3864</v>
      </c>
      <c r="C49" s="4">
        <v>1942</v>
      </c>
      <c r="D49" s="4">
        <v>1922</v>
      </c>
      <c r="E49" s="53" t="s">
        <v>82</v>
      </c>
      <c r="F49" s="4">
        <v>2200</v>
      </c>
      <c r="G49" s="4">
        <v>826</v>
      </c>
      <c r="H49" s="4">
        <v>1374</v>
      </c>
    </row>
    <row r="50" spans="1:8" ht="9.75" customHeight="1">
      <c r="A50" s="52" t="s">
        <v>83</v>
      </c>
      <c r="B50" s="4">
        <v>3926</v>
      </c>
      <c r="C50" s="4">
        <v>1963</v>
      </c>
      <c r="D50" s="4">
        <v>1963</v>
      </c>
      <c r="E50" s="53" t="s">
        <v>84</v>
      </c>
      <c r="F50" s="4">
        <v>1962</v>
      </c>
      <c r="G50" s="4">
        <v>701</v>
      </c>
      <c r="H50" s="4">
        <v>1261</v>
      </c>
    </row>
    <row r="51" spans="1:8" ht="9.75" customHeight="1">
      <c r="A51" s="52" t="s">
        <v>85</v>
      </c>
      <c r="B51" s="4">
        <v>4104</v>
      </c>
      <c r="C51" s="4">
        <v>2084</v>
      </c>
      <c r="D51" s="4">
        <v>2020</v>
      </c>
      <c r="E51" s="53" t="s">
        <v>86</v>
      </c>
      <c r="F51" s="4">
        <v>1776</v>
      </c>
      <c r="G51" s="4">
        <v>586</v>
      </c>
      <c r="H51" s="4">
        <v>1190</v>
      </c>
    </row>
    <row r="52" spans="1:8" ht="9.75" customHeight="1">
      <c r="A52" s="52" t="s">
        <v>87</v>
      </c>
      <c r="B52" s="4">
        <v>4268</v>
      </c>
      <c r="C52" s="4">
        <v>2112</v>
      </c>
      <c r="D52" s="4">
        <v>2156</v>
      </c>
      <c r="E52" s="53" t="s">
        <v>88</v>
      </c>
      <c r="F52" s="4">
        <v>1599</v>
      </c>
      <c r="G52" s="4">
        <v>537</v>
      </c>
      <c r="H52" s="4">
        <v>1062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22784</v>
      </c>
      <c r="C54" s="4">
        <f>SUM(C55:C59)</f>
        <v>11442</v>
      </c>
      <c r="D54" s="4">
        <f>SUM(D55:D59)</f>
        <v>11342</v>
      </c>
      <c r="E54" s="52" t="s">
        <v>90</v>
      </c>
      <c r="F54" s="4">
        <f>SUM(F55:F59)</f>
        <v>4779</v>
      </c>
      <c r="G54" s="4">
        <f>SUM(G55:G59)</f>
        <v>1404</v>
      </c>
      <c r="H54" s="4">
        <f>SUM(H55:H59)</f>
        <v>3375</v>
      </c>
    </row>
    <row r="55" spans="1:8" ht="9.75" customHeight="1">
      <c r="A55" s="52" t="s">
        <v>91</v>
      </c>
      <c r="B55" s="4">
        <v>4239</v>
      </c>
      <c r="C55" s="4">
        <v>2102</v>
      </c>
      <c r="D55" s="4">
        <v>2137</v>
      </c>
      <c r="E55" s="53" t="s">
        <v>92</v>
      </c>
      <c r="F55" s="4">
        <v>1344</v>
      </c>
      <c r="G55" s="4">
        <v>435</v>
      </c>
      <c r="H55" s="4">
        <v>909</v>
      </c>
    </row>
    <row r="56" spans="1:8" ht="9.75" customHeight="1">
      <c r="A56" s="52" t="s">
        <v>93</v>
      </c>
      <c r="B56" s="4">
        <v>4299</v>
      </c>
      <c r="C56" s="4">
        <v>2157</v>
      </c>
      <c r="D56" s="4">
        <v>2142</v>
      </c>
      <c r="E56" s="53" t="s">
        <v>94</v>
      </c>
      <c r="F56" s="4">
        <v>1172</v>
      </c>
      <c r="G56" s="4">
        <v>343</v>
      </c>
      <c r="H56" s="4">
        <v>829</v>
      </c>
    </row>
    <row r="57" spans="1:8" ht="9.75" customHeight="1">
      <c r="A57" s="52" t="s">
        <v>95</v>
      </c>
      <c r="B57" s="4">
        <v>4521</v>
      </c>
      <c r="C57" s="4">
        <v>2275</v>
      </c>
      <c r="D57" s="4">
        <v>2246</v>
      </c>
      <c r="E57" s="53" t="s">
        <v>96</v>
      </c>
      <c r="F57" s="4">
        <v>935</v>
      </c>
      <c r="G57" s="4">
        <v>269</v>
      </c>
      <c r="H57" s="4">
        <v>666</v>
      </c>
    </row>
    <row r="58" spans="1:8" ht="9.75" customHeight="1">
      <c r="A58" s="52" t="s">
        <v>97</v>
      </c>
      <c r="B58" s="4">
        <v>4795</v>
      </c>
      <c r="C58" s="4">
        <v>2438</v>
      </c>
      <c r="D58" s="4">
        <v>2357</v>
      </c>
      <c r="E58" s="53" t="s">
        <v>98</v>
      </c>
      <c r="F58" s="4">
        <v>795</v>
      </c>
      <c r="G58" s="4">
        <v>198</v>
      </c>
      <c r="H58" s="4">
        <v>597</v>
      </c>
    </row>
    <row r="59" spans="1:8" ht="9.75" customHeight="1">
      <c r="A59" s="52" t="s">
        <v>99</v>
      </c>
      <c r="B59" s="4">
        <v>4930</v>
      </c>
      <c r="C59" s="4">
        <v>2470</v>
      </c>
      <c r="D59" s="4">
        <v>2460</v>
      </c>
      <c r="E59" s="53" t="s">
        <v>100</v>
      </c>
      <c r="F59" s="4">
        <v>533</v>
      </c>
      <c r="G59" s="4">
        <v>159</v>
      </c>
      <c r="H59" s="4">
        <v>374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27992</v>
      </c>
      <c r="C61" s="4">
        <f>SUM(C62:C66)</f>
        <v>14159</v>
      </c>
      <c r="D61" s="4">
        <f>SUM(D62:D66)</f>
        <v>13833</v>
      </c>
      <c r="E61" s="52" t="s">
        <v>102</v>
      </c>
      <c r="F61" s="4">
        <f>SUM(F62:F66)</f>
        <v>1124</v>
      </c>
      <c r="G61" s="4">
        <f>SUM(G62:G66)</f>
        <v>203</v>
      </c>
      <c r="H61" s="4">
        <f>SUM(H62:H66)</f>
        <v>921</v>
      </c>
    </row>
    <row r="62" spans="1:8" ht="9.75" customHeight="1">
      <c r="A62" s="53" t="s">
        <v>103</v>
      </c>
      <c r="B62" s="4">
        <v>5046</v>
      </c>
      <c r="C62" s="4">
        <v>2547</v>
      </c>
      <c r="D62" s="4">
        <v>2499</v>
      </c>
      <c r="E62" s="53" t="s">
        <v>104</v>
      </c>
      <c r="F62" s="4">
        <v>372</v>
      </c>
      <c r="G62" s="4">
        <v>69</v>
      </c>
      <c r="H62" s="4">
        <v>303</v>
      </c>
    </row>
    <row r="63" spans="1:8" ht="9.75" customHeight="1">
      <c r="A63" s="53" t="s">
        <v>105</v>
      </c>
      <c r="B63" s="4">
        <v>5532</v>
      </c>
      <c r="C63" s="4">
        <v>2786</v>
      </c>
      <c r="D63" s="4">
        <v>2746</v>
      </c>
      <c r="E63" s="53" t="s">
        <v>106</v>
      </c>
      <c r="F63" s="4">
        <v>262</v>
      </c>
      <c r="G63" s="4">
        <v>48</v>
      </c>
      <c r="H63" s="4">
        <v>214</v>
      </c>
    </row>
    <row r="64" spans="1:8" ht="9.75" customHeight="1">
      <c r="A64" s="53" t="s">
        <v>107</v>
      </c>
      <c r="B64" s="4">
        <v>5472</v>
      </c>
      <c r="C64" s="4">
        <v>2798</v>
      </c>
      <c r="D64" s="4">
        <v>2674</v>
      </c>
      <c r="E64" s="53" t="s">
        <v>108</v>
      </c>
      <c r="F64" s="4">
        <v>243</v>
      </c>
      <c r="G64" s="4">
        <v>41</v>
      </c>
      <c r="H64" s="4">
        <v>202</v>
      </c>
    </row>
    <row r="65" spans="1:8" ht="9.75" customHeight="1">
      <c r="A65" s="53" t="s">
        <v>109</v>
      </c>
      <c r="B65" s="4">
        <v>5869</v>
      </c>
      <c r="C65" s="4">
        <v>2909</v>
      </c>
      <c r="D65" s="4">
        <v>2960</v>
      </c>
      <c r="E65" s="53" t="s">
        <v>110</v>
      </c>
      <c r="F65" s="4">
        <v>141</v>
      </c>
      <c r="G65" s="4">
        <v>28</v>
      </c>
      <c r="H65" s="4">
        <v>113</v>
      </c>
    </row>
    <row r="66" spans="1:8" ht="9.75" customHeight="1">
      <c r="A66" s="53" t="s">
        <v>111</v>
      </c>
      <c r="B66" s="4">
        <v>6073</v>
      </c>
      <c r="C66" s="4">
        <v>3119</v>
      </c>
      <c r="D66" s="4">
        <v>2954</v>
      </c>
      <c r="E66" s="53" t="s">
        <v>112</v>
      </c>
      <c r="F66" s="4">
        <v>106</v>
      </c>
      <c r="G66" s="4">
        <v>17</v>
      </c>
      <c r="H66" s="4">
        <v>89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28460</v>
      </c>
      <c r="C68" s="4">
        <f>SUM(C69:C73)</f>
        <v>14517</v>
      </c>
      <c r="D68" s="4">
        <f>SUM(D69:D73)</f>
        <v>13943</v>
      </c>
      <c r="E68" s="52" t="s">
        <v>114</v>
      </c>
      <c r="F68" s="4">
        <v>205</v>
      </c>
      <c r="G68" s="4">
        <v>26</v>
      </c>
      <c r="H68" s="4">
        <v>179</v>
      </c>
    </row>
    <row r="69" spans="1:8" ht="9.75" customHeight="1">
      <c r="A69" s="53" t="s">
        <v>115</v>
      </c>
      <c r="B69" s="4">
        <v>6114</v>
      </c>
      <c r="C69" s="4">
        <v>3104</v>
      </c>
      <c r="D69" s="4">
        <v>3010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5885</v>
      </c>
      <c r="C70" s="4">
        <v>2957</v>
      </c>
      <c r="D70" s="4">
        <v>2928</v>
      </c>
      <c r="E70" s="52" t="s">
        <v>117</v>
      </c>
      <c r="F70" s="4">
        <v>2892</v>
      </c>
      <c r="G70" s="4">
        <v>1745</v>
      </c>
      <c r="H70" s="4">
        <v>1147</v>
      </c>
    </row>
    <row r="71" spans="1:8" ht="9.75" customHeight="1">
      <c r="A71" s="53" t="s">
        <v>118</v>
      </c>
      <c r="B71" s="4">
        <v>5626</v>
      </c>
      <c r="C71" s="4">
        <v>2887</v>
      </c>
      <c r="D71" s="4">
        <v>2739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5384</v>
      </c>
      <c r="C72" s="4">
        <v>2718</v>
      </c>
      <c r="D72" s="4">
        <v>2666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5451</v>
      </c>
      <c r="C73" s="4">
        <v>2851</v>
      </c>
      <c r="D73" s="4">
        <v>2600</v>
      </c>
      <c r="E73" s="53" t="s">
        <v>128</v>
      </c>
      <c r="F73" s="4">
        <v>48081</v>
      </c>
      <c r="G73" s="4">
        <v>24753</v>
      </c>
      <c r="H73" s="4">
        <v>23328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13.1</v>
      </c>
      <c r="G74" s="5">
        <v>13.8</v>
      </c>
      <c r="H74" s="5">
        <v>12.4</v>
      </c>
    </row>
    <row r="75" spans="1:8" ht="9.75" customHeight="1">
      <c r="A75" s="52" t="s">
        <v>121</v>
      </c>
      <c r="B75" s="4">
        <f>SUM(B76:B80)</f>
        <v>23318</v>
      </c>
      <c r="C75" s="4">
        <f>SUM(C76:C80)</f>
        <v>11653</v>
      </c>
      <c r="D75" s="4">
        <f>SUM(D76:D80)</f>
        <v>11665</v>
      </c>
      <c r="E75" s="53" t="s">
        <v>129</v>
      </c>
      <c r="F75" s="4">
        <v>217726</v>
      </c>
      <c r="G75" s="4">
        <v>110148</v>
      </c>
      <c r="H75" s="4">
        <v>107578</v>
      </c>
    </row>
    <row r="76" spans="1:8" ht="9.75" customHeight="1">
      <c r="A76" s="53" t="s">
        <v>122</v>
      </c>
      <c r="B76" s="4">
        <v>5381</v>
      </c>
      <c r="C76" s="4">
        <v>2675</v>
      </c>
      <c r="D76" s="4">
        <v>2706</v>
      </c>
      <c r="E76" s="52" t="s">
        <v>190</v>
      </c>
      <c r="F76" s="5">
        <v>59.3</v>
      </c>
      <c r="G76" s="5">
        <v>61.3</v>
      </c>
      <c r="H76" s="5">
        <v>57.4</v>
      </c>
    </row>
    <row r="77" spans="1:8" ht="9.75" customHeight="1">
      <c r="A77" s="53" t="s">
        <v>123</v>
      </c>
      <c r="B77" s="4">
        <v>3830</v>
      </c>
      <c r="C77" s="4">
        <v>1925</v>
      </c>
      <c r="D77" s="4">
        <v>1905</v>
      </c>
      <c r="E77" s="52" t="s">
        <v>130</v>
      </c>
      <c r="F77" s="4">
        <v>101396</v>
      </c>
      <c r="G77" s="4">
        <v>44731</v>
      </c>
      <c r="H77" s="4">
        <v>56665</v>
      </c>
    </row>
    <row r="78" spans="1:8" ht="9.75" customHeight="1">
      <c r="A78" s="53" t="s">
        <v>124</v>
      </c>
      <c r="B78" s="4">
        <v>5091</v>
      </c>
      <c r="C78" s="4">
        <v>2541</v>
      </c>
      <c r="D78" s="4">
        <v>2550</v>
      </c>
      <c r="E78" s="52" t="s">
        <v>190</v>
      </c>
      <c r="F78" s="5">
        <v>27.6</v>
      </c>
      <c r="G78" s="5">
        <v>24.9</v>
      </c>
      <c r="H78" s="5">
        <v>30.2</v>
      </c>
    </row>
    <row r="79" spans="1:8" ht="9.75" customHeight="1">
      <c r="A79" s="53" t="s">
        <v>125</v>
      </c>
      <c r="B79" s="4">
        <v>4512</v>
      </c>
      <c r="C79" s="4">
        <v>2266</v>
      </c>
      <c r="D79" s="4">
        <v>2246</v>
      </c>
      <c r="E79" s="52" t="s">
        <v>208</v>
      </c>
      <c r="F79" s="4">
        <v>49824</v>
      </c>
      <c r="G79" s="4">
        <v>19977</v>
      </c>
      <c r="H79" s="4">
        <v>29847</v>
      </c>
    </row>
    <row r="80" spans="1:8" ht="9.75" customHeight="1">
      <c r="A80" s="53" t="s">
        <v>126</v>
      </c>
      <c r="B80" s="4">
        <v>4504</v>
      </c>
      <c r="C80" s="4">
        <v>2246</v>
      </c>
      <c r="D80" s="4">
        <v>2258</v>
      </c>
      <c r="E80" s="52" t="s">
        <v>190</v>
      </c>
      <c r="F80" s="5">
        <v>13.6</v>
      </c>
      <c r="G80" s="5">
        <v>11.1</v>
      </c>
      <c r="H80" s="5">
        <v>15.9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46.6</v>
      </c>
      <c r="G82" s="6">
        <v>45.1</v>
      </c>
      <c r="H82" s="6">
        <v>48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211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111559</v>
      </c>
      <c r="C3" s="2">
        <f>SUM(C5,C12,C19,C26,C33,C40,C47,C54,C61,C68,C75,G5,G12,G19,G26,G33,G40,G47,G54,G61,G70,G68)</f>
        <v>53803</v>
      </c>
      <c r="D3" s="2">
        <f>SUM(D5,D12,D19,D26,D33,D40,D47,D54,D61,D68,D75,H5,H12,H19,H26,H33,H40,H47,H54,H61,H70,H68)</f>
        <v>57756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3004</v>
      </c>
      <c r="C5" s="4">
        <f>SUM(C6:C10)</f>
        <v>1508</v>
      </c>
      <c r="D5" s="4">
        <f>SUM(D6:D10)</f>
        <v>1496</v>
      </c>
      <c r="E5" s="52" t="s">
        <v>6</v>
      </c>
      <c r="F5" s="4">
        <f>SUM(F6:F10)</f>
        <v>6965</v>
      </c>
      <c r="G5" s="4">
        <f>SUM(G6:G10)</f>
        <v>3495</v>
      </c>
      <c r="H5" s="4">
        <f>SUM(H6:H10)</f>
        <v>3470</v>
      </c>
    </row>
    <row r="6" spans="1:8" ht="9.75" customHeight="1">
      <c r="A6" s="53" t="s">
        <v>7</v>
      </c>
      <c r="B6" s="4">
        <v>528</v>
      </c>
      <c r="C6" s="4">
        <v>269</v>
      </c>
      <c r="D6" s="4">
        <v>259</v>
      </c>
      <c r="E6" s="53" t="s">
        <v>8</v>
      </c>
      <c r="F6" s="4">
        <v>1360</v>
      </c>
      <c r="G6" s="4">
        <v>666</v>
      </c>
      <c r="H6" s="4">
        <v>694</v>
      </c>
    </row>
    <row r="7" spans="1:8" ht="9.75" customHeight="1">
      <c r="A7" s="53" t="s">
        <v>9</v>
      </c>
      <c r="B7" s="4">
        <v>582</v>
      </c>
      <c r="C7" s="4">
        <v>289</v>
      </c>
      <c r="D7" s="4">
        <v>293</v>
      </c>
      <c r="E7" s="53" t="s">
        <v>10</v>
      </c>
      <c r="F7" s="4">
        <v>1372</v>
      </c>
      <c r="G7" s="4">
        <v>697</v>
      </c>
      <c r="H7" s="4">
        <v>675</v>
      </c>
    </row>
    <row r="8" spans="1:8" ht="9.75" customHeight="1">
      <c r="A8" s="53" t="s">
        <v>11</v>
      </c>
      <c r="B8" s="4">
        <v>606</v>
      </c>
      <c r="C8" s="4">
        <v>304</v>
      </c>
      <c r="D8" s="4">
        <v>302</v>
      </c>
      <c r="E8" s="53" t="s">
        <v>12</v>
      </c>
      <c r="F8" s="4">
        <v>1368</v>
      </c>
      <c r="G8" s="4">
        <v>711</v>
      </c>
      <c r="H8" s="4">
        <v>657</v>
      </c>
    </row>
    <row r="9" spans="1:8" ht="9.75" customHeight="1">
      <c r="A9" s="53" t="s">
        <v>13</v>
      </c>
      <c r="B9" s="4">
        <v>635</v>
      </c>
      <c r="C9" s="4">
        <v>323</v>
      </c>
      <c r="D9" s="4">
        <v>312</v>
      </c>
      <c r="E9" s="53" t="s">
        <v>14</v>
      </c>
      <c r="F9" s="4">
        <v>1470</v>
      </c>
      <c r="G9" s="4">
        <v>724</v>
      </c>
      <c r="H9" s="4">
        <v>746</v>
      </c>
    </row>
    <row r="10" spans="1:8" ht="9.75" customHeight="1">
      <c r="A10" s="53" t="s">
        <v>15</v>
      </c>
      <c r="B10" s="4">
        <v>653</v>
      </c>
      <c r="C10" s="4">
        <v>323</v>
      </c>
      <c r="D10" s="4">
        <v>330</v>
      </c>
      <c r="E10" s="53" t="s">
        <v>16</v>
      </c>
      <c r="F10" s="4">
        <v>1395</v>
      </c>
      <c r="G10" s="4">
        <v>697</v>
      </c>
      <c r="H10" s="4">
        <v>698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3777</v>
      </c>
      <c r="C12" s="4">
        <f>SUM(C13:C17)</f>
        <v>1993</v>
      </c>
      <c r="D12" s="4">
        <f>SUM(D13:D17)</f>
        <v>1784</v>
      </c>
      <c r="E12" s="52" t="s">
        <v>18</v>
      </c>
      <c r="F12" s="4">
        <f>SUM(F13:F17)</f>
        <v>7379</v>
      </c>
      <c r="G12" s="4">
        <f>SUM(G13:G17)</f>
        <v>3595</v>
      </c>
      <c r="H12" s="4">
        <f>SUM(H13:H17)</f>
        <v>3784</v>
      </c>
    </row>
    <row r="13" spans="1:8" ht="9.75" customHeight="1">
      <c r="A13" s="53" t="s">
        <v>19</v>
      </c>
      <c r="B13" s="4">
        <v>649</v>
      </c>
      <c r="C13" s="4">
        <v>327</v>
      </c>
      <c r="D13" s="4">
        <v>322</v>
      </c>
      <c r="E13" s="53" t="s">
        <v>20</v>
      </c>
      <c r="F13" s="4">
        <v>1456</v>
      </c>
      <c r="G13" s="4">
        <v>713</v>
      </c>
      <c r="H13" s="4">
        <v>743</v>
      </c>
    </row>
    <row r="14" spans="1:8" ht="9.75" customHeight="1">
      <c r="A14" s="53" t="s">
        <v>21</v>
      </c>
      <c r="B14" s="4">
        <v>732</v>
      </c>
      <c r="C14" s="4">
        <v>382</v>
      </c>
      <c r="D14" s="4">
        <v>350</v>
      </c>
      <c r="E14" s="53" t="s">
        <v>22</v>
      </c>
      <c r="F14" s="4">
        <v>1400</v>
      </c>
      <c r="G14" s="4">
        <v>675</v>
      </c>
      <c r="H14" s="4">
        <v>725</v>
      </c>
    </row>
    <row r="15" spans="1:8" ht="9.75" customHeight="1">
      <c r="A15" s="53" t="s">
        <v>23</v>
      </c>
      <c r="B15" s="4">
        <v>743</v>
      </c>
      <c r="C15" s="4">
        <v>393</v>
      </c>
      <c r="D15" s="4">
        <v>350</v>
      </c>
      <c r="E15" s="53" t="s">
        <v>24</v>
      </c>
      <c r="F15" s="4">
        <v>1516</v>
      </c>
      <c r="G15" s="4">
        <v>765</v>
      </c>
      <c r="H15" s="4">
        <v>751</v>
      </c>
    </row>
    <row r="16" spans="1:8" ht="9.75" customHeight="1">
      <c r="A16" s="53" t="s">
        <v>25</v>
      </c>
      <c r="B16" s="4">
        <v>774</v>
      </c>
      <c r="C16" s="4">
        <v>407</v>
      </c>
      <c r="D16" s="4">
        <v>367</v>
      </c>
      <c r="E16" s="53" t="s">
        <v>26</v>
      </c>
      <c r="F16" s="4">
        <v>1446</v>
      </c>
      <c r="G16" s="4">
        <v>680</v>
      </c>
      <c r="H16" s="4">
        <v>766</v>
      </c>
    </row>
    <row r="17" spans="1:8" ht="9.75" customHeight="1">
      <c r="A17" s="53" t="s">
        <v>27</v>
      </c>
      <c r="B17" s="4">
        <v>879</v>
      </c>
      <c r="C17" s="4">
        <v>484</v>
      </c>
      <c r="D17" s="4">
        <v>395</v>
      </c>
      <c r="E17" s="53" t="s">
        <v>28</v>
      </c>
      <c r="F17" s="4">
        <v>1561</v>
      </c>
      <c r="G17" s="4">
        <v>762</v>
      </c>
      <c r="H17" s="4">
        <v>799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4329</v>
      </c>
      <c r="C19" s="4">
        <f>SUM(C20:C24)</f>
        <v>2170</v>
      </c>
      <c r="D19" s="4">
        <f>SUM(D20:D24)</f>
        <v>2159</v>
      </c>
      <c r="E19" s="52" t="s">
        <v>30</v>
      </c>
      <c r="F19" s="4">
        <f>SUM(F20:F24)</f>
        <v>10049</v>
      </c>
      <c r="G19" s="4">
        <f>SUM(G20:G24)</f>
        <v>4775</v>
      </c>
      <c r="H19" s="4">
        <f>SUM(H20:H24)</f>
        <v>5274</v>
      </c>
    </row>
    <row r="20" spans="1:8" ht="9.75" customHeight="1">
      <c r="A20" s="52" t="s">
        <v>31</v>
      </c>
      <c r="B20" s="4">
        <v>818</v>
      </c>
      <c r="C20" s="4">
        <v>390</v>
      </c>
      <c r="D20" s="4">
        <v>428</v>
      </c>
      <c r="E20" s="53" t="s">
        <v>32</v>
      </c>
      <c r="F20" s="4">
        <v>1748</v>
      </c>
      <c r="G20" s="4">
        <v>835</v>
      </c>
      <c r="H20" s="4">
        <v>913</v>
      </c>
    </row>
    <row r="21" spans="1:8" ht="9.75" customHeight="1">
      <c r="A21" s="52" t="s">
        <v>33</v>
      </c>
      <c r="B21" s="4">
        <v>794</v>
      </c>
      <c r="C21" s="4">
        <v>375</v>
      </c>
      <c r="D21" s="4">
        <v>419</v>
      </c>
      <c r="E21" s="53" t="s">
        <v>34</v>
      </c>
      <c r="F21" s="4">
        <v>1808</v>
      </c>
      <c r="G21" s="4">
        <v>875</v>
      </c>
      <c r="H21" s="4">
        <v>933</v>
      </c>
    </row>
    <row r="22" spans="1:8" ht="9.75" customHeight="1">
      <c r="A22" s="52" t="s">
        <v>35</v>
      </c>
      <c r="B22" s="4">
        <v>859</v>
      </c>
      <c r="C22" s="4">
        <v>435</v>
      </c>
      <c r="D22" s="4">
        <v>424</v>
      </c>
      <c r="E22" s="53" t="s">
        <v>36</v>
      </c>
      <c r="F22" s="4">
        <v>1956</v>
      </c>
      <c r="G22" s="4">
        <v>954</v>
      </c>
      <c r="H22" s="4">
        <v>1002</v>
      </c>
    </row>
    <row r="23" spans="1:8" ht="9.75" customHeight="1">
      <c r="A23" s="52" t="s">
        <v>37</v>
      </c>
      <c r="B23" s="4">
        <v>899</v>
      </c>
      <c r="C23" s="4">
        <v>480</v>
      </c>
      <c r="D23" s="4">
        <v>419</v>
      </c>
      <c r="E23" s="53" t="s">
        <v>38</v>
      </c>
      <c r="F23" s="4">
        <v>2195</v>
      </c>
      <c r="G23" s="4">
        <v>1013</v>
      </c>
      <c r="H23" s="4">
        <v>1182</v>
      </c>
    </row>
    <row r="24" spans="1:8" ht="9.75" customHeight="1">
      <c r="A24" s="52" t="s">
        <v>39</v>
      </c>
      <c r="B24" s="4">
        <v>959</v>
      </c>
      <c r="C24" s="4">
        <v>490</v>
      </c>
      <c r="D24" s="4">
        <v>469</v>
      </c>
      <c r="E24" s="53" t="s">
        <v>40</v>
      </c>
      <c r="F24" s="4">
        <v>2342</v>
      </c>
      <c r="G24" s="4">
        <v>1098</v>
      </c>
      <c r="H24" s="4">
        <v>1244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5444</v>
      </c>
      <c r="C26" s="4">
        <f>SUM(C27:C31)</f>
        <v>2812</v>
      </c>
      <c r="D26" s="4">
        <f>SUM(D27:D31)</f>
        <v>2632</v>
      </c>
      <c r="E26" s="52" t="s">
        <v>42</v>
      </c>
      <c r="F26" s="4">
        <f>SUM(F27:F31)</f>
        <v>8842</v>
      </c>
      <c r="G26" s="4">
        <f>SUM(G27:G31)</f>
        <v>4096</v>
      </c>
      <c r="H26" s="4">
        <f>SUM(H27:H31)</f>
        <v>4746</v>
      </c>
    </row>
    <row r="27" spans="1:8" ht="9.75" customHeight="1">
      <c r="A27" s="52" t="s">
        <v>43</v>
      </c>
      <c r="B27" s="4">
        <v>1100</v>
      </c>
      <c r="C27" s="4">
        <v>578</v>
      </c>
      <c r="D27" s="4">
        <v>522</v>
      </c>
      <c r="E27" s="53" t="s">
        <v>44</v>
      </c>
      <c r="F27" s="4">
        <v>2308</v>
      </c>
      <c r="G27" s="4">
        <v>1066</v>
      </c>
      <c r="H27" s="4">
        <v>1242</v>
      </c>
    </row>
    <row r="28" spans="1:8" ht="9.75" customHeight="1">
      <c r="A28" s="52" t="s">
        <v>45</v>
      </c>
      <c r="B28" s="4">
        <v>1007</v>
      </c>
      <c r="C28" s="4">
        <v>494</v>
      </c>
      <c r="D28" s="4">
        <v>513</v>
      </c>
      <c r="E28" s="53" t="s">
        <v>46</v>
      </c>
      <c r="F28" s="4">
        <v>1492</v>
      </c>
      <c r="G28" s="4">
        <v>694</v>
      </c>
      <c r="H28" s="4">
        <v>798</v>
      </c>
    </row>
    <row r="29" spans="1:8" ht="9.75" customHeight="1">
      <c r="A29" s="52" t="s">
        <v>47</v>
      </c>
      <c r="B29" s="4">
        <v>1170</v>
      </c>
      <c r="C29" s="4">
        <v>614</v>
      </c>
      <c r="D29" s="4">
        <v>556</v>
      </c>
      <c r="E29" s="53" t="s">
        <v>48</v>
      </c>
      <c r="F29" s="4">
        <v>1465</v>
      </c>
      <c r="G29" s="4">
        <v>673</v>
      </c>
      <c r="H29" s="4">
        <v>792</v>
      </c>
    </row>
    <row r="30" spans="1:8" ht="9.75" customHeight="1">
      <c r="A30" s="52" t="s">
        <v>49</v>
      </c>
      <c r="B30" s="4">
        <v>1072</v>
      </c>
      <c r="C30" s="4">
        <v>556</v>
      </c>
      <c r="D30" s="4">
        <v>516</v>
      </c>
      <c r="E30" s="53" t="s">
        <v>50</v>
      </c>
      <c r="F30" s="4">
        <v>1854</v>
      </c>
      <c r="G30" s="4">
        <v>890</v>
      </c>
      <c r="H30" s="4">
        <v>964</v>
      </c>
    </row>
    <row r="31" spans="1:8" ht="9.75" customHeight="1">
      <c r="A31" s="52" t="s">
        <v>51</v>
      </c>
      <c r="B31" s="4">
        <v>1095</v>
      </c>
      <c r="C31" s="4">
        <v>570</v>
      </c>
      <c r="D31" s="4">
        <v>525</v>
      </c>
      <c r="E31" s="53" t="s">
        <v>52</v>
      </c>
      <c r="F31" s="4">
        <v>1723</v>
      </c>
      <c r="G31" s="4">
        <v>773</v>
      </c>
      <c r="H31" s="4">
        <v>950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4901</v>
      </c>
      <c r="C33" s="4">
        <f>SUM(C34:C38)</f>
        <v>2804</v>
      </c>
      <c r="D33" s="4">
        <f>SUM(D34:D38)</f>
        <v>2097</v>
      </c>
      <c r="E33" s="52" t="s">
        <v>54</v>
      </c>
      <c r="F33" s="4">
        <f>SUM(F34:F38)</f>
        <v>7647</v>
      </c>
      <c r="G33" s="4">
        <f>SUM(G34:G38)</f>
        <v>3330</v>
      </c>
      <c r="H33" s="4">
        <f>SUM(H34:H38)</f>
        <v>4317</v>
      </c>
    </row>
    <row r="34" spans="1:8" ht="9.75" customHeight="1">
      <c r="A34" s="52" t="s">
        <v>55</v>
      </c>
      <c r="B34" s="4">
        <v>960</v>
      </c>
      <c r="C34" s="4">
        <v>486</v>
      </c>
      <c r="D34" s="4">
        <v>474</v>
      </c>
      <c r="E34" s="53" t="s">
        <v>56</v>
      </c>
      <c r="F34" s="4">
        <v>1886</v>
      </c>
      <c r="G34" s="4">
        <v>854</v>
      </c>
      <c r="H34" s="4">
        <v>1032</v>
      </c>
    </row>
    <row r="35" spans="1:8" ht="9.75" customHeight="1">
      <c r="A35" s="52" t="s">
        <v>57</v>
      </c>
      <c r="B35" s="4">
        <v>945</v>
      </c>
      <c r="C35" s="4">
        <v>506</v>
      </c>
      <c r="D35" s="4">
        <v>439</v>
      </c>
      <c r="E35" s="53" t="s">
        <v>58</v>
      </c>
      <c r="F35" s="4">
        <v>1707</v>
      </c>
      <c r="G35" s="4">
        <v>748</v>
      </c>
      <c r="H35" s="4">
        <v>959</v>
      </c>
    </row>
    <row r="36" spans="1:8" ht="9.75" customHeight="1">
      <c r="A36" s="52" t="s">
        <v>59</v>
      </c>
      <c r="B36" s="4">
        <v>1052</v>
      </c>
      <c r="C36" s="4">
        <v>644</v>
      </c>
      <c r="D36" s="4">
        <v>408</v>
      </c>
      <c r="E36" s="53" t="s">
        <v>60</v>
      </c>
      <c r="F36" s="4">
        <v>1522</v>
      </c>
      <c r="G36" s="4">
        <v>653</v>
      </c>
      <c r="H36" s="4">
        <v>869</v>
      </c>
    </row>
    <row r="37" spans="1:8" ht="9.75" customHeight="1">
      <c r="A37" s="52" t="s">
        <v>61</v>
      </c>
      <c r="B37" s="4">
        <v>1042</v>
      </c>
      <c r="C37" s="4">
        <v>632</v>
      </c>
      <c r="D37" s="4">
        <v>410</v>
      </c>
      <c r="E37" s="53" t="s">
        <v>62</v>
      </c>
      <c r="F37" s="4">
        <v>1235</v>
      </c>
      <c r="G37" s="4">
        <v>525</v>
      </c>
      <c r="H37" s="4">
        <v>710</v>
      </c>
    </row>
    <row r="38" spans="1:8" ht="9.75" customHeight="1">
      <c r="A38" s="52" t="s">
        <v>63</v>
      </c>
      <c r="B38" s="4">
        <v>902</v>
      </c>
      <c r="C38" s="4">
        <v>536</v>
      </c>
      <c r="D38" s="4">
        <v>366</v>
      </c>
      <c r="E38" s="53" t="s">
        <v>64</v>
      </c>
      <c r="F38" s="4">
        <v>1297</v>
      </c>
      <c r="G38" s="4">
        <v>550</v>
      </c>
      <c r="H38" s="4">
        <v>747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4294</v>
      </c>
      <c r="C40" s="4">
        <f>SUM(C41:C45)</f>
        <v>2301</v>
      </c>
      <c r="D40" s="4">
        <f>SUM(D41:D45)</f>
        <v>1993</v>
      </c>
      <c r="E40" s="52" t="s">
        <v>66</v>
      </c>
      <c r="F40" s="4">
        <f>SUM(F41:F45)</f>
        <v>6005</v>
      </c>
      <c r="G40" s="4">
        <f>SUM(G41:G45)</f>
        <v>2433</v>
      </c>
      <c r="H40" s="4">
        <f>SUM(H41:H45)</f>
        <v>3572</v>
      </c>
    </row>
    <row r="41" spans="1:8" ht="9.75" customHeight="1">
      <c r="A41" s="52" t="s">
        <v>67</v>
      </c>
      <c r="B41" s="4">
        <v>942</v>
      </c>
      <c r="C41" s="4">
        <v>526</v>
      </c>
      <c r="D41" s="4">
        <v>416</v>
      </c>
      <c r="E41" s="53" t="s">
        <v>68</v>
      </c>
      <c r="F41" s="4">
        <v>1305</v>
      </c>
      <c r="G41" s="4">
        <v>545</v>
      </c>
      <c r="H41" s="4">
        <v>760</v>
      </c>
    </row>
    <row r="42" spans="1:8" ht="9.75" customHeight="1">
      <c r="A42" s="52" t="s">
        <v>69</v>
      </c>
      <c r="B42" s="4">
        <v>860</v>
      </c>
      <c r="C42" s="4">
        <v>494</v>
      </c>
      <c r="D42" s="4">
        <v>366</v>
      </c>
      <c r="E42" s="53" t="s">
        <v>70</v>
      </c>
      <c r="F42" s="4">
        <v>1358</v>
      </c>
      <c r="G42" s="4">
        <v>584</v>
      </c>
      <c r="H42" s="4">
        <v>774</v>
      </c>
    </row>
    <row r="43" spans="1:8" ht="9.75" customHeight="1">
      <c r="A43" s="52" t="s">
        <v>71</v>
      </c>
      <c r="B43" s="4">
        <v>839</v>
      </c>
      <c r="C43" s="4">
        <v>435</v>
      </c>
      <c r="D43" s="4">
        <v>404</v>
      </c>
      <c r="E43" s="53" t="s">
        <v>72</v>
      </c>
      <c r="F43" s="4">
        <v>1166</v>
      </c>
      <c r="G43" s="4">
        <v>476</v>
      </c>
      <c r="H43" s="4">
        <v>690</v>
      </c>
    </row>
    <row r="44" spans="1:8" ht="9.75" customHeight="1">
      <c r="A44" s="52" t="s">
        <v>73</v>
      </c>
      <c r="B44" s="4">
        <v>781</v>
      </c>
      <c r="C44" s="4">
        <v>388</v>
      </c>
      <c r="D44" s="4">
        <v>393</v>
      </c>
      <c r="E44" s="53" t="s">
        <v>74</v>
      </c>
      <c r="F44" s="4">
        <v>1124</v>
      </c>
      <c r="G44" s="4">
        <v>454</v>
      </c>
      <c r="H44" s="4">
        <v>670</v>
      </c>
    </row>
    <row r="45" spans="1:8" ht="9.75" customHeight="1">
      <c r="A45" s="52" t="s">
        <v>75</v>
      </c>
      <c r="B45" s="4">
        <v>872</v>
      </c>
      <c r="C45" s="4">
        <v>458</v>
      </c>
      <c r="D45" s="4">
        <v>414</v>
      </c>
      <c r="E45" s="53" t="s">
        <v>76</v>
      </c>
      <c r="F45" s="4">
        <v>1052</v>
      </c>
      <c r="G45" s="4">
        <v>374</v>
      </c>
      <c r="H45" s="4">
        <v>678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4481</v>
      </c>
      <c r="C47" s="4">
        <f>SUM(C48:C52)</f>
        <v>2381</v>
      </c>
      <c r="D47" s="4">
        <f>SUM(D48:D52)</f>
        <v>2100</v>
      </c>
      <c r="E47" s="52" t="s">
        <v>78</v>
      </c>
      <c r="F47" s="4">
        <f>SUM(F48:F52)</f>
        <v>3842</v>
      </c>
      <c r="G47" s="4">
        <f>SUM(G48:G52)</f>
        <v>1232</v>
      </c>
      <c r="H47" s="4">
        <f>SUM(H48:H52)</f>
        <v>2610</v>
      </c>
    </row>
    <row r="48" spans="1:8" ht="9.75" customHeight="1">
      <c r="A48" s="52" t="s">
        <v>79</v>
      </c>
      <c r="B48" s="4">
        <v>834</v>
      </c>
      <c r="C48" s="4">
        <v>447</v>
      </c>
      <c r="D48" s="4">
        <v>387</v>
      </c>
      <c r="E48" s="53" t="s">
        <v>80</v>
      </c>
      <c r="F48" s="4">
        <v>934</v>
      </c>
      <c r="G48" s="4">
        <v>334</v>
      </c>
      <c r="H48" s="4">
        <v>600</v>
      </c>
    </row>
    <row r="49" spans="1:8" ht="9.75" customHeight="1">
      <c r="A49" s="52" t="s">
        <v>81</v>
      </c>
      <c r="B49" s="4">
        <v>881</v>
      </c>
      <c r="C49" s="4">
        <v>479</v>
      </c>
      <c r="D49" s="4">
        <v>402</v>
      </c>
      <c r="E49" s="53" t="s">
        <v>82</v>
      </c>
      <c r="F49" s="4">
        <v>915</v>
      </c>
      <c r="G49" s="4">
        <v>308</v>
      </c>
      <c r="H49" s="4">
        <v>607</v>
      </c>
    </row>
    <row r="50" spans="1:8" ht="9.75" customHeight="1">
      <c r="A50" s="52" t="s">
        <v>83</v>
      </c>
      <c r="B50" s="4">
        <v>875</v>
      </c>
      <c r="C50" s="4">
        <v>478</v>
      </c>
      <c r="D50" s="4">
        <v>397</v>
      </c>
      <c r="E50" s="53" t="s">
        <v>84</v>
      </c>
      <c r="F50" s="4">
        <v>771</v>
      </c>
      <c r="G50" s="4">
        <v>248</v>
      </c>
      <c r="H50" s="4">
        <v>523</v>
      </c>
    </row>
    <row r="51" spans="1:8" ht="9.75" customHeight="1">
      <c r="A51" s="52" t="s">
        <v>85</v>
      </c>
      <c r="B51" s="4">
        <v>986</v>
      </c>
      <c r="C51" s="4">
        <v>510</v>
      </c>
      <c r="D51" s="4">
        <v>476</v>
      </c>
      <c r="E51" s="53" t="s">
        <v>86</v>
      </c>
      <c r="F51" s="4">
        <v>625</v>
      </c>
      <c r="G51" s="4">
        <v>175</v>
      </c>
      <c r="H51" s="4">
        <v>450</v>
      </c>
    </row>
    <row r="52" spans="1:8" ht="9.75" customHeight="1">
      <c r="A52" s="52" t="s">
        <v>87</v>
      </c>
      <c r="B52" s="4">
        <v>905</v>
      </c>
      <c r="C52" s="4">
        <v>467</v>
      </c>
      <c r="D52" s="4">
        <v>438</v>
      </c>
      <c r="E52" s="53" t="s">
        <v>88</v>
      </c>
      <c r="F52" s="4">
        <v>597</v>
      </c>
      <c r="G52" s="4">
        <v>167</v>
      </c>
      <c r="H52" s="4">
        <v>430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5454</v>
      </c>
      <c r="C54" s="4">
        <f>SUM(C55:C59)</f>
        <v>2751</v>
      </c>
      <c r="D54" s="4">
        <f>SUM(D55:D59)</f>
        <v>2703</v>
      </c>
      <c r="E54" s="52" t="s">
        <v>90</v>
      </c>
      <c r="F54" s="4">
        <f>SUM(F55:F59)</f>
        <v>1759</v>
      </c>
      <c r="G54" s="4">
        <f>SUM(G55:G59)</f>
        <v>468</v>
      </c>
      <c r="H54" s="4">
        <f>SUM(H55:H59)</f>
        <v>1291</v>
      </c>
    </row>
    <row r="55" spans="1:8" ht="9.75" customHeight="1">
      <c r="A55" s="52" t="s">
        <v>91</v>
      </c>
      <c r="B55" s="4">
        <v>980</v>
      </c>
      <c r="C55" s="4">
        <v>505</v>
      </c>
      <c r="D55" s="4">
        <v>475</v>
      </c>
      <c r="E55" s="53" t="s">
        <v>92</v>
      </c>
      <c r="F55" s="4">
        <v>517</v>
      </c>
      <c r="G55" s="4">
        <v>142</v>
      </c>
      <c r="H55" s="4">
        <v>375</v>
      </c>
    </row>
    <row r="56" spans="1:8" ht="9.75" customHeight="1">
      <c r="A56" s="52" t="s">
        <v>93</v>
      </c>
      <c r="B56" s="4">
        <v>1012</v>
      </c>
      <c r="C56" s="4">
        <v>532</v>
      </c>
      <c r="D56" s="4">
        <v>480</v>
      </c>
      <c r="E56" s="53" t="s">
        <v>94</v>
      </c>
      <c r="F56" s="4">
        <v>411</v>
      </c>
      <c r="G56" s="4">
        <v>126</v>
      </c>
      <c r="H56" s="4">
        <v>285</v>
      </c>
    </row>
    <row r="57" spans="1:8" ht="9.75" customHeight="1">
      <c r="A57" s="52" t="s">
        <v>95</v>
      </c>
      <c r="B57" s="4">
        <v>1106</v>
      </c>
      <c r="C57" s="4">
        <v>546</v>
      </c>
      <c r="D57" s="4">
        <v>560</v>
      </c>
      <c r="E57" s="53" t="s">
        <v>96</v>
      </c>
      <c r="F57" s="4">
        <v>368</v>
      </c>
      <c r="G57" s="4">
        <v>94</v>
      </c>
      <c r="H57" s="4">
        <v>274</v>
      </c>
    </row>
    <row r="58" spans="1:8" ht="9.75" customHeight="1">
      <c r="A58" s="52" t="s">
        <v>97</v>
      </c>
      <c r="B58" s="4">
        <v>1111</v>
      </c>
      <c r="C58" s="4">
        <v>555</v>
      </c>
      <c r="D58" s="4">
        <v>556</v>
      </c>
      <c r="E58" s="53" t="s">
        <v>98</v>
      </c>
      <c r="F58" s="4">
        <v>241</v>
      </c>
      <c r="G58" s="4">
        <v>57</v>
      </c>
      <c r="H58" s="4">
        <v>184</v>
      </c>
    </row>
    <row r="59" spans="1:8" ht="9.75" customHeight="1">
      <c r="A59" s="52" t="s">
        <v>99</v>
      </c>
      <c r="B59" s="4">
        <v>1245</v>
      </c>
      <c r="C59" s="4">
        <v>613</v>
      </c>
      <c r="D59" s="4">
        <v>632</v>
      </c>
      <c r="E59" s="53" t="s">
        <v>100</v>
      </c>
      <c r="F59" s="4">
        <v>222</v>
      </c>
      <c r="G59" s="4">
        <v>49</v>
      </c>
      <c r="H59" s="4">
        <v>173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7396</v>
      </c>
      <c r="C61" s="4">
        <f>SUM(C62:C66)</f>
        <v>3785</v>
      </c>
      <c r="D61" s="4">
        <f>SUM(D62:D66)</f>
        <v>3611</v>
      </c>
      <c r="E61" s="52" t="s">
        <v>102</v>
      </c>
      <c r="F61" s="4">
        <f>SUM(F62:F66)</f>
        <v>440</v>
      </c>
      <c r="G61" s="4">
        <f>SUM(G62:G66)</f>
        <v>68</v>
      </c>
      <c r="H61" s="4">
        <f>SUM(H62:H66)</f>
        <v>372</v>
      </c>
    </row>
    <row r="62" spans="1:8" ht="9.75" customHeight="1">
      <c r="A62" s="53" t="s">
        <v>103</v>
      </c>
      <c r="B62" s="4">
        <v>1269</v>
      </c>
      <c r="C62" s="4">
        <v>650</v>
      </c>
      <c r="D62" s="4">
        <v>619</v>
      </c>
      <c r="E62" s="53" t="s">
        <v>104</v>
      </c>
      <c r="F62" s="4">
        <v>147</v>
      </c>
      <c r="G62" s="4">
        <v>26</v>
      </c>
      <c r="H62" s="4">
        <v>121</v>
      </c>
    </row>
    <row r="63" spans="1:8" ht="9.75" customHeight="1">
      <c r="A63" s="53" t="s">
        <v>105</v>
      </c>
      <c r="B63" s="4">
        <v>1383</v>
      </c>
      <c r="C63" s="4">
        <v>723</v>
      </c>
      <c r="D63" s="4">
        <v>660</v>
      </c>
      <c r="E63" s="53" t="s">
        <v>106</v>
      </c>
      <c r="F63" s="4">
        <v>116</v>
      </c>
      <c r="G63" s="4">
        <v>17</v>
      </c>
      <c r="H63" s="4">
        <v>99</v>
      </c>
    </row>
    <row r="64" spans="1:8" ht="9.75" customHeight="1">
      <c r="A64" s="53" t="s">
        <v>107</v>
      </c>
      <c r="B64" s="4">
        <v>1486</v>
      </c>
      <c r="C64" s="4">
        <v>778</v>
      </c>
      <c r="D64" s="4">
        <v>708</v>
      </c>
      <c r="E64" s="53" t="s">
        <v>108</v>
      </c>
      <c r="F64" s="4">
        <v>77</v>
      </c>
      <c r="G64" s="4">
        <v>11</v>
      </c>
      <c r="H64" s="4">
        <v>66</v>
      </c>
    </row>
    <row r="65" spans="1:8" ht="9.75" customHeight="1">
      <c r="A65" s="53" t="s">
        <v>109</v>
      </c>
      <c r="B65" s="4">
        <v>1554</v>
      </c>
      <c r="C65" s="4">
        <v>779</v>
      </c>
      <c r="D65" s="4">
        <v>775</v>
      </c>
      <c r="E65" s="53" t="s">
        <v>110</v>
      </c>
      <c r="F65" s="4">
        <v>55</v>
      </c>
      <c r="G65" s="4">
        <v>4</v>
      </c>
      <c r="H65" s="4">
        <v>51</v>
      </c>
    </row>
    <row r="66" spans="1:8" ht="9.75" customHeight="1">
      <c r="A66" s="53" t="s">
        <v>111</v>
      </c>
      <c r="B66" s="4">
        <v>1704</v>
      </c>
      <c r="C66" s="4">
        <v>855</v>
      </c>
      <c r="D66" s="4">
        <v>849</v>
      </c>
      <c r="E66" s="53" t="s">
        <v>112</v>
      </c>
      <c r="F66" s="4">
        <v>45</v>
      </c>
      <c r="G66" s="4">
        <v>10</v>
      </c>
      <c r="H66" s="4">
        <v>35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8008</v>
      </c>
      <c r="C68" s="4">
        <f>SUM(C69:C73)</f>
        <v>4047</v>
      </c>
      <c r="D68" s="4">
        <f>SUM(D69:D73)</f>
        <v>3961</v>
      </c>
      <c r="E68" s="52" t="s">
        <v>114</v>
      </c>
      <c r="F68" s="4">
        <v>73</v>
      </c>
      <c r="G68" s="4">
        <v>4</v>
      </c>
      <c r="H68" s="4">
        <v>69</v>
      </c>
    </row>
    <row r="69" spans="1:8" ht="9.75" customHeight="1">
      <c r="A69" s="53" t="s">
        <v>115</v>
      </c>
      <c r="B69" s="4">
        <v>1685</v>
      </c>
      <c r="C69" s="4">
        <v>824</v>
      </c>
      <c r="D69" s="4">
        <v>861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1617</v>
      </c>
      <c r="C70" s="4">
        <v>836</v>
      </c>
      <c r="D70" s="4">
        <v>781</v>
      </c>
      <c r="E70" s="52" t="s">
        <v>117</v>
      </c>
      <c r="F70" s="4">
        <v>260</v>
      </c>
      <c r="G70" s="4">
        <v>193</v>
      </c>
      <c r="H70" s="4">
        <v>67</v>
      </c>
    </row>
    <row r="71" spans="1:8" ht="9.75" customHeight="1">
      <c r="A71" s="53" t="s">
        <v>118</v>
      </c>
      <c r="B71" s="4">
        <v>1575</v>
      </c>
      <c r="C71" s="4">
        <v>785</v>
      </c>
      <c r="D71" s="4">
        <v>790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1533</v>
      </c>
      <c r="C72" s="4">
        <v>763</v>
      </c>
      <c r="D72" s="4">
        <v>770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1598</v>
      </c>
      <c r="C73" s="4">
        <v>839</v>
      </c>
      <c r="D73" s="4">
        <v>759</v>
      </c>
      <c r="E73" s="53" t="s">
        <v>128</v>
      </c>
      <c r="F73" s="4">
        <v>11110</v>
      </c>
      <c r="G73" s="4">
        <v>5671</v>
      </c>
      <c r="H73" s="4">
        <v>5439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10</v>
      </c>
      <c r="G74" s="5">
        <v>10.6</v>
      </c>
      <c r="H74" s="5">
        <v>9.4</v>
      </c>
    </row>
    <row r="75" spans="1:8" ht="9.75" customHeight="1">
      <c r="A75" s="52" t="s">
        <v>121</v>
      </c>
      <c r="B75" s="4">
        <f>SUM(B76:B80)</f>
        <v>7210</v>
      </c>
      <c r="C75" s="4">
        <f>SUM(C76:C80)</f>
        <v>3562</v>
      </c>
      <c r="D75" s="4">
        <f>SUM(D76:D80)</f>
        <v>3648</v>
      </c>
      <c r="E75" s="53" t="s">
        <v>129</v>
      </c>
      <c r="F75" s="4">
        <v>61532</v>
      </c>
      <c r="G75" s="4">
        <v>31533</v>
      </c>
      <c r="H75" s="4">
        <v>29999</v>
      </c>
    </row>
    <row r="76" spans="1:8" ht="9.75" customHeight="1">
      <c r="A76" s="53" t="s">
        <v>122</v>
      </c>
      <c r="B76" s="4">
        <v>1691</v>
      </c>
      <c r="C76" s="4">
        <v>841</v>
      </c>
      <c r="D76" s="4">
        <v>850</v>
      </c>
      <c r="E76" s="52" t="s">
        <v>190</v>
      </c>
      <c r="F76" s="5">
        <v>55.3</v>
      </c>
      <c r="G76" s="5">
        <v>58.8</v>
      </c>
      <c r="H76" s="5">
        <v>52</v>
      </c>
    </row>
    <row r="77" spans="1:8" ht="9.75" customHeight="1">
      <c r="A77" s="53" t="s">
        <v>123</v>
      </c>
      <c r="B77" s="4">
        <v>1129</v>
      </c>
      <c r="C77" s="4">
        <v>540</v>
      </c>
      <c r="D77" s="4">
        <v>589</v>
      </c>
      <c r="E77" s="52" t="s">
        <v>130</v>
      </c>
      <c r="F77" s="4">
        <v>38657</v>
      </c>
      <c r="G77" s="4">
        <v>16406</v>
      </c>
      <c r="H77" s="4">
        <v>22251</v>
      </c>
    </row>
    <row r="78" spans="1:8" ht="9.75" customHeight="1">
      <c r="A78" s="53" t="s">
        <v>124</v>
      </c>
      <c r="B78" s="4">
        <v>1531</v>
      </c>
      <c r="C78" s="4">
        <v>758</v>
      </c>
      <c r="D78" s="4">
        <v>773</v>
      </c>
      <c r="E78" s="52" t="s">
        <v>190</v>
      </c>
      <c r="F78" s="5">
        <v>34.7</v>
      </c>
      <c r="G78" s="5">
        <v>30.6</v>
      </c>
      <c r="H78" s="5">
        <v>38.6</v>
      </c>
    </row>
    <row r="79" spans="1:8" ht="9.75" customHeight="1">
      <c r="A79" s="53" t="s">
        <v>125</v>
      </c>
      <c r="B79" s="4">
        <v>1469</v>
      </c>
      <c r="C79" s="4">
        <v>739</v>
      </c>
      <c r="D79" s="4">
        <v>730</v>
      </c>
      <c r="E79" s="52" t="s">
        <v>208</v>
      </c>
      <c r="F79" s="4">
        <v>19766</v>
      </c>
      <c r="G79" s="4">
        <v>7535</v>
      </c>
      <c r="H79" s="4">
        <v>12231</v>
      </c>
    </row>
    <row r="80" spans="1:8" ht="9.75" customHeight="1">
      <c r="A80" s="53" t="s">
        <v>126</v>
      </c>
      <c r="B80" s="4">
        <v>1390</v>
      </c>
      <c r="C80" s="4">
        <v>684</v>
      </c>
      <c r="D80" s="4">
        <v>706</v>
      </c>
      <c r="E80" s="52" t="s">
        <v>190</v>
      </c>
      <c r="F80" s="5">
        <v>17.8</v>
      </c>
      <c r="G80" s="5">
        <v>14.1</v>
      </c>
      <c r="H80" s="5">
        <v>21.2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50.8</v>
      </c>
      <c r="G82" s="6">
        <v>48.6</v>
      </c>
      <c r="H82" s="6">
        <v>52.9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212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209947</v>
      </c>
      <c r="C3" s="2">
        <f>SUM(C5,C12,C19,C26,C33,C40,C47,C54,C61,C68,C75,G5,G12,G19,G26,G33,G40,G47,G54,G61,G70,G68)</f>
        <v>104858</v>
      </c>
      <c r="D3" s="2">
        <f>SUM(D5,D12,D19,D26,D33,D40,D47,D54,D61,D68,D75,H5,H12,H19,H26,H33,H40,H47,H54,H61,H70,H68)</f>
        <v>105089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8803</v>
      </c>
      <c r="C5" s="4">
        <f>SUM(C6:C10)</f>
        <v>4434</v>
      </c>
      <c r="D5" s="4">
        <f>SUM(D6:D10)</f>
        <v>4369</v>
      </c>
      <c r="E5" s="52" t="s">
        <v>6</v>
      </c>
      <c r="F5" s="4">
        <f>SUM(F6:F10)</f>
        <v>11604</v>
      </c>
      <c r="G5" s="4">
        <f>SUM(G6:G10)</f>
        <v>5963</v>
      </c>
      <c r="H5" s="4">
        <f>SUM(H6:H10)</f>
        <v>5641</v>
      </c>
    </row>
    <row r="6" spans="1:8" ht="9.75" customHeight="1">
      <c r="A6" s="53" t="s">
        <v>7</v>
      </c>
      <c r="B6" s="4">
        <v>1748</v>
      </c>
      <c r="C6" s="4">
        <v>838</v>
      </c>
      <c r="D6" s="4">
        <v>910</v>
      </c>
      <c r="E6" s="53" t="s">
        <v>8</v>
      </c>
      <c r="F6" s="4">
        <v>2450</v>
      </c>
      <c r="G6" s="4">
        <v>1280</v>
      </c>
      <c r="H6" s="4">
        <v>1170</v>
      </c>
    </row>
    <row r="7" spans="1:8" ht="9.75" customHeight="1">
      <c r="A7" s="53" t="s">
        <v>9</v>
      </c>
      <c r="B7" s="4">
        <v>1800</v>
      </c>
      <c r="C7" s="4">
        <v>939</v>
      </c>
      <c r="D7" s="4">
        <v>861</v>
      </c>
      <c r="E7" s="53" t="s">
        <v>10</v>
      </c>
      <c r="F7" s="4">
        <v>2352</v>
      </c>
      <c r="G7" s="4">
        <v>1159</v>
      </c>
      <c r="H7" s="4">
        <v>1193</v>
      </c>
    </row>
    <row r="8" spans="1:8" ht="9.75" customHeight="1">
      <c r="A8" s="53" t="s">
        <v>11</v>
      </c>
      <c r="B8" s="4">
        <v>1753</v>
      </c>
      <c r="C8" s="4">
        <v>874</v>
      </c>
      <c r="D8" s="4">
        <v>879</v>
      </c>
      <c r="E8" s="53" t="s">
        <v>12</v>
      </c>
      <c r="F8" s="4">
        <v>2236</v>
      </c>
      <c r="G8" s="4">
        <v>1136</v>
      </c>
      <c r="H8" s="4">
        <v>1100</v>
      </c>
    </row>
    <row r="9" spans="1:8" ht="9.75" customHeight="1">
      <c r="A9" s="53" t="s">
        <v>13</v>
      </c>
      <c r="B9" s="4">
        <v>1731</v>
      </c>
      <c r="C9" s="4">
        <v>880</v>
      </c>
      <c r="D9" s="4">
        <v>851</v>
      </c>
      <c r="E9" s="53" t="s">
        <v>14</v>
      </c>
      <c r="F9" s="4">
        <v>2293</v>
      </c>
      <c r="G9" s="4">
        <v>1204</v>
      </c>
      <c r="H9" s="4">
        <v>1089</v>
      </c>
    </row>
    <row r="10" spans="1:8" ht="9.75" customHeight="1">
      <c r="A10" s="53" t="s">
        <v>15</v>
      </c>
      <c r="B10" s="4">
        <v>1771</v>
      </c>
      <c r="C10" s="4">
        <v>903</v>
      </c>
      <c r="D10" s="4">
        <v>868</v>
      </c>
      <c r="E10" s="53" t="s">
        <v>16</v>
      </c>
      <c r="F10" s="4">
        <v>2273</v>
      </c>
      <c r="G10" s="4">
        <v>1184</v>
      </c>
      <c r="H10" s="4">
        <v>1089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9530</v>
      </c>
      <c r="C12" s="4">
        <f>SUM(C13:C17)</f>
        <v>4870</v>
      </c>
      <c r="D12" s="4">
        <f>SUM(D13:D17)</f>
        <v>4660</v>
      </c>
      <c r="E12" s="52" t="s">
        <v>18</v>
      </c>
      <c r="F12" s="4">
        <f>SUM(F13:F17)</f>
        <v>12219</v>
      </c>
      <c r="G12" s="4">
        <f>SUM(G13:G17)</f>
        <v>6127</v>
      </c>
      <c r="H12" s="4">
        <f>SUM(H13:H17)</f>
        <v>6092</v>
      </c>
    </row>
    <row r="13" spans="1:8" ht="9.75" customHeight="1">
      <c r="A13" s="53" t="s">
        <v>19</v>
      </c>
      <c r="B13" s="4">
        <v>1789</v>
      </c>
      <c r="C13" s="4">
        <v>874</v>
      </c>
      <c r="D13" s="4">
        <v>915</v>
      </c>
      <c r="E13" s="53" t="s">
        <v>20</v>
      </c>
      <c r="F13" s="4">
        <v>2374</v>
      </c>
      <c r="G13" s="4">
        <v>1188</v>
      </c>
      <c r="H13" s="4">
        <v>1186</v>
      </c>
    </row>
    <row r="14" spans="1:8" ht="9.75" customHeight="1">
      <c r="A14" s="53" t="s">
        <v>21</v>
      </c>
      <c r="B14" s="4">
        <v>1948</v>
      </c>
      <c r="C14" s="4">
        <v>1016</v>
      </c>
      <c r="D14" s="4">
        <v>932</v>
      </c>
      <c r="E14" s="53" t="s">
        <v>22</v>
      </c>
      <c r="F14" s="4">
        <v>2442</v>
      </c>
      <c r="G14" s="4">
        <v>1238</v>
      </c>
      <c r="H14" s="4">
        <v>1204</v>
      </c>
    </row>
    <row r="15" spans="1:8" ht="9.75" customHeight="1">
      <c r="A15" s="53" t="s">
        <v>23</v>
      </c>
      <c r="B15" s="4">
        <v>1850</v>
      </c>
      <c r="C15" s="4">
        <v>972</v>
      </c>
      <c r="D15" s="4">
        <v>878</v>
      </c>
      <c r="E15" s="53" t="s">
        <v>24</v>
      </c>
      <c r="F15" s="4">
        <v>2583</v>
      </c>
      <c r="G15" s="4">
        <v>1276</v>
      </c>
      <c r="H15" s="4">
        <v>1307</v>
      </c>
    </row>
    <row r="16" spans="1:8" ht="9.75" customHeight="1">
      <c r="A16" s="53" t="s">
        <v>25</v>
      </c>
      <c r="B16" s="4">
        <v>1977</v>
      </c>
      <c r="C16" s="4">
        <v>1029</v>
      </c>
      <c r="D16" s="4">
        <v>948</v>
      </c>
      <c r="E16" s="53" t="s">
        <v>26</v>
      </c>
      <c r="F16" s="4">
        <v>2431</v>
      </c>
      <c r="G16" s="4">
        <v>1221</v>
      </c>
      <c r="H16" s="4">
        <v>1210</v>
      </c>
    </row>
    <row r="17" spans="1:8" ht="9.75" customHeight="1">
      <c r="A17" s="53" t="s">
        <v>27</v>
      </c>
      <c r="B17" s="4">
        <v>1966</v>
      </c>
      <c r="C17" s="4">
        <v>979</v>
      </c>
      <c r="D17" s="4">
        <v>987</v>
      </c>
      <c r="E17" s="53" t="s">
        <v>28</v>
      </c>
      <c r="F17" s="4">
        <v>2389</v>
      </c>
      <c r="G17" s="4">
        <v>1204</v>
      </c>
      <c r="H17" s="4">
        <v>1185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10315</v>
      </c>
      <c r="C19" s="4">
        <f>SUM(C20:C24)</f>
        <v>5236</v>
      </c>
      <c r="D19" s="4">
        <f>SUM(D20:D24)</f>
        <v>5079</v>
      </c>
      <c r="E19" s="52" t="s">
        <v>30</v>
      </c>
      <c r="F19" s="4">
        <f>SUM(F20:F24)</f>
        <v>14825</v>
      </c>
      <c r="G19" s="4">
        <f>SUM(G20:G24)</f>
        <v>7163</v>
      </c>
      <c r="H19" s="4">
        <f>SUM(H20:H24)</f>
        <v>7662</v>
      </c>
    </row>
    <row r="20" spans="1:8" ht="9.75" customHeight="1">
      <c r="A20" s="52" t="s">
        <v>31</v>
      </c>
      <c r="B20" s="4">
        <v>2040</v>
      </c>
      <c r="C20" s="4">
        <v>1019</v>
      </c>
      <c r="D20" s="4">
        <v>1021</v>
      </c>
      <c r="E20" s="53" t="s">
        <v>32</v>
      </c>
      <c r="F20" s="4">
        <v>2667</v>
      </c>
      <c r="G20" s="4">
        <v>1303</v>
      </c>
      <c r="H20" s="4">
        <v>1364</v>
      </c>
    </row>
    <row r="21" spans="1:8" ht="9.75" customHeight="1">
      <c r="A21" s="52" t="s">
        <v>33</v>
      </c>
      <c r="B21" s="4">
        <v>1982</v>
      </c>
      <c r="C21" s="4">
        <v>976</v>
      </c>
      <c r="D21" s="4">
        <v>1006</v>
      </c>
      <c r="E21" s="53" t="s">
        <v>34</v>
      </c>
      <c r="F21" s="4">
        <v>2883</v>
      </c>
      <c r="G21" s="4">
        <v>1369</v>
      </c>
      <c r="H21" s="4">
        <v>1514</v>
      </c>
    </row>
    <row r="22" spans="1:8" ht="9.75" customHeight="1">
      <c r="A22" s="52" t="s">
        <v>35</v>
      </c>
      <c r="B22" s="4">
        <v>2040</v>
      </c>
      <c r="C22" s="4">
        <v>1097</v>
      </c>
      <c r="D22" s="4">
        <v>943</v>
      </c>
      <c r="E22" s="53" t="s">
        <v>36</v>
      </c>
      <c r="F22" s="4">
        <v>2964</v>
      </c>
      <c r="G22" s="4">
        <v>1437</v>
      </c>
      <c r="H22" s="4">
        <v>1527</v>
      </c>
    </row>
    <row r="23" spans="1:8" ht="9.75" customHeight="1">
      <c r="A23" s="52" t="s">
        <v>37</v>
      </c>
      <c r="B23" s="4">
        <v>2136</v>
      </c>
      <c r="C23" s="4">
        <v>1062</v>
      </c>
      <c r="D23" s="4">
        <v>1074</v>
      </c>
      <c r="E23" s="53" t="s">
        <v>38</v>
      </c>
      <c r="F23" s="4">
        <v>3216</v>
      </c>
      <c r="G23" s="4">
        <v>1541</v>
      </c>
      <c r="H23" s="4">
        <v>1675</v>
      </c>
    </row>
    <row r="24" spans="1:8" ht="9.75" customHeight="1">
      <c r="A24" s="52" t="s">
        <v>39</v>
      </c>
      <c r="B24" s="4">
        <v>2117</v>
      </c>
      <c r="C24" s="4">
        <v>1082</v>
      </c>
      <c r="D24" s="4">
        <v>1035</v>
      </c>
      <c r="E24" s="53" t="s">
        <v>40</v>
      </c>
      <c r="F24" s="4">
        <v>3095</v>
      </c>
      <c r="G24" s="4">
        <v>1513</v>
      </c>
      <c r="H24" s="4">
        <v>1582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11416</v>
      </c>
      <c r="C26" s="4">
        <f>SUM(C27:C31)</f>
        <v>5884</v>
      </c>
      <c r="D26" s="4">
        <f>SUM(D27:D31)</f>
        <v>5532</v>
      </c>
      <c r="E26" s="52" t="s">
        <v>42</v>
      </c>
      <c r="F26" s="4">
        <f>SUM(F27:F31)</f>
        <v>11834</v>
      </c>
      <c r="G26" s="4">
        <f>SUM(G27:G31)</f>
        <v>5723</v>
      </c>
      <c r="H26" s="4">
        <f>SUM(H27:H31)</f>
        <v>6111</v>
      </c>
    </row>
    <row r="27" spans="1:8" ht="9.75" customHeight="1">
      <c r="A27" s="52" t="s">
        <v>43</v>
      </c>
      <c r="B27" s="4">
        <v>2307</v>
      </c>
      <c r="C27" s="4">
        <v>1177</v>
      </c>
      <c r="D27" s="4">
        <v>1130</v>
      </c>
      <c r="E27" s="53" t="s">
        <v>44</v>
      </c>
      <c r="F27" s="4">
        <v>3066</v>
      </c>
      <c r="G27" s="4">
        <v>1517</v>
      </c>
      <c r="H27" s="4">
        <v>1549</v>
      </c>
    </row>
    <row r="28" spans="1:8" ht="9.75" customHeight="1">
      <c r="A28" s="52" t="s">
        <v>45</v>
      </c>
      <c r="B28" s="4">
        <v>2232</v>
      </c>
      <c r="C28" s="4">
        <v>1172</v>
      </c>
      <c r="D28" s="4">
        <v>1060</v>
      </c>
      <c r="E28" s="53" t="s">
        <v>46</v>
      </c>
      <c r="F28" s="4">
        <v>2123</v>
      </c>
      <c r="G28" s="4">
        <v>1032</v>
      </c>
      <c r="H28" s="4">
        <v>1091</v>
      </c>
    </row>
    <row r="29" spans="1:8" ht="9.75" customHeight="1">
      <c r="A29" s="52" t="s">
        <v>47</v>
      </c>
      <c r="B29" s="4">
        <v>2332</v>
      </c>
      <c r="C29" s="4">
        <v>1178</v>
      </c>
      <c r="D29" s="4">
        <v>1154</v>
      </c>
      <c r="E29" s="53" t="s">
        <v>48</v>
      </c>
      <c r="F29" s="4">
        <v>1998</v>
      </c>
      <c r="G29" s="4">
        <v>1005</v>
      </c>
      <c r="H29" s="4">
        <v>993</v>
      </c>
    </row>
    <row r="30" spans="1:8" ht="9.75" customHeight="1">
      <c r="A30" s="52" t="s">
        <v>49</v>
      </c>
      <c r="B30" s="4">
        <v>2272</v>
      </c>
      <c r="C30" s="4">
        <v>1155</v>
      </c>
      <c r="D30" s="4">
        <v>1117</v>
      </c>
      <c r="E30" s="53" t="s">
        <v>50</v>
      </c>
      <c r="F30" s="4">
        <v>2398</v>
      </c>
      <c r="G30" s="4">
        <v>1145</v>
      </c>
      <c r="H30" s="4">
        <v>1253</v>
      </c>
    </row>
    <row r="31" spans="1:8" ht="9.75" customHeight="1">
      <c r="A31" s="52" t="s">
        <v>51</v>
      </c>
      <c r="B31" s="4">
        <v>2273</v>
      </c>
      <c r="C31" s="4">
        <v>1202</v>
      </c>
      <c r="D31" s="4">
        <v>1071</v>
      </c>
      <c r="E31" s="53" t="s">
        <v>52</v>
      </c>
      <c r="F31" s="4">
        <v>2249</v>
      </c>
      <c r="G31" s="4">
        <v>1024</v>
      </c>
      <c r="H31" s="4">
        <v>1225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10390</v>
      </c>
      <c r="C33" s="4">
        <f>SUM(C34:C38)</f>
        <v>5654</v>
      </c>
      <c r="D33" s="4">
        <f>SUM(D34:D38)</f>
        <v>4736</v>
      </c>
      <c r="E33" s="52" t="s">
        <v>54</v>
      </c>
      <c r="F33" s="4">
        <f>SUM(F34:F38)</f>
        <v>9642</v>
      </c>
      <c r="G33" s="4">
        <f>SUM(G34:G38)</f>
        <v>4465</v>
      </c>
      <c r="H33" s="4">
        <f>SUM(H34:H38)</f>
        <v>5177</v>
      </c>
    </row>
    <row r="34" spans="1:8" ht="9.75" customHeight="1">
      <c r="A34" s="52" t="s">
        <v>55</v>
      </c>
      <c r="B34" s="4">
        <v>2190</v>
      </c>
      <c r="C34" s="4">
        <v>1193</v>
      </c>
      <c r="D34" s="4">
        <v>997</v>
      </c>
      <c r="E34" s="53" t="s">
        <v>56</v>
      </c>
      <c r="F34" s="4">
        <v>2337</v>
      </c>
      <c r="G34" s="4">
        <v>1111</v>
      </c>
      <c r="H34" s="4">
        <v>1226</v>
      </c>
    </row>
    <row r="35" spans="1:8" ht="9.75" customHeight="1">
      <c r="A35" s="52" t="s">
        <v>57</v>
      </c>
      <c r="B35" s="4">
        <v>2153</v>
      </c>
      <c r="C35" s="4">
        <v>1228</v>
      </c>
      <c r="D35" s="4">
        <v>925</v>
      </c>
      <c r="E35" s="53" t="s">
        <v>58</v>
      </c>
      <c r="F35" s="4">
        <v>2110</v>
      </c>
      <c r="G35" s="4">
        <v>1029</v>
      </c>
      <c r="H35" s="4">
        <v>1081</v>
      </c>
    </row>
    <row r="36" spans="1:8" ht="9.75" customHeight="1">
      <c r="A36" s="52" t="s">
        <v>59</v>
      </c>
      <c r="B36" s="4">
        <v>2093</v>
      </c>
      <c r="C36" s="4">
        <v>1118</v>
      </c>
      <c r="D36" s="4">
        <v>975</v>
      </c>
      <c r="E36" s="53" t="s">
        <v>60</v>
      </c>
      <c r="F36" s="4">
        <v>1950</v>
      </c>
      <c r="G36" s="4">
        <v>888</v>
      </c>
      <c r="H36" s="4">
        <v>1062</v>
      </c>
    </row>
    <row r="37" spans="1:8" ht="9.75" customHeight="1">
      <c r="A37" s="52" t="s">
        <v>61</v>
      </c>
      <c r="B37" s="4">
        <v>1941</v>
      </c>
      <c r="C37" s="4">
        <v>1021</v>
      </c>
      <c r="D37" s="4">
        <v>920</v>
      </c>
      <c r="E37" s="53" t="s">
        <v>62</v>
      </c>
      <c r="F37" s="4">
        <v>1616</v>
      </c>
      <c r="G37" s="4">
        <v>738</v>
      </c>
      <c r="H37" s="4">
        <v>878</v>
      </c>
    </row>
    <row r="38" spans="1:8" ht="9.75" customHeight="1">
      <c r="A38" s="52" t="s">
        <v>63</v>
      </c>
      <c r="B38" s="4">
        <v>2013</v>
      </c>
      <c r="C38" s="4">
        <v>1094</v>
      </c>
      <c r="D38" s="4">
        <v>919</v>
      </c>
      <c r="E38" s="53" t="s">
        <v>64</v>
      </c>
      <c r="F38" s="4">
        <v>1629</v>
      </c>
      <c r="G38" s="4">
        <v>699</v>
      </c>
      <c r="H38" s="4">
        <v>930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10522</v>
      </c>
      <c r="C40" s="4">
        <f>SUM(C41:C45)</f>
        <v>5677</v>
      </c>
      <c r="D40" s="4">
        <f>SUM(D41:D45)</f>
        <v>4845</v>
      </c>
      <c r="E40" s="52" t="s">
        <v>66</v>
      </c>
      <c r="F40" s="4">
        <f>SUM(F41:F45)</f>
        <v>7339</v>
      </c>
      <c r="G40" s="4">
        <f>SUM(G41:G45)</f>
        <v>3077</v>
      </c>
      <c r="H40" s="4">
        <f>SUM(H41:H45)</f>
        <v>4262</v>
      </c>
    </row>
    <row r="41" spans="1:8" ht="9.75" customHeight="1">
      <c r="A41" s="52" t="s">
        <v>67</v>
      </c>
      <c r="B41" s="4">
        <v>1879</v>
      </c>
      <c r="C41" s="4">
        <v>997</v>
      </c>
      <c r="D41" s="4">
        <v>882</v>
      </c>
      <c r="E41" s="53" t="s">
        <v>68</v>
      </c>
      <c r="F41" s="4">
        <v>1585</v>
      </c>
      <c r="G41" s="4">
        <v>676</v>
      </c>
      <c r="H41" s="4">
        <v>909</v>
      </c>
    </row>
    <row r="42" spans="1:8" ht="9.75" customHeight="1">
      <c r="A42" s="52" t="s">
        <v>69</v>
      </c>
      <c r="B42" s="4">
        <v>2090</v>
      </c>
      <c r="C42" s="4">
        <v>1120</v>
      </c>
      <c r="D42" s="4">
        <v>970</v>
      </c>
      <c r="E42" s="53" t="s">
        <v>70</v>
      </c>
      <c r="F42" s="4">
        <v>1554</v>
      </c>
      <c r="G42" s="4">
        <v>666</v>
      </c>
      <c r="H42" s="4">
        <v>888</v>
      </c>
    </row>
    <row r="43" spans="1:8" ht="9.75" customHeight="1">
      <c r="A43" s="52" t="s">
        <v>71</v>
      </c>
      <c r="B43" s="4">
        <v>2171</v>
      </c>
      <c r="C43" s="4">
        <v>1226</v>
      </c>
      <c r="D43" s="4">
        <v>945</v>
      </c>
      <c r="E43" s="53" t="s">
        <v>72</v>
      </c>
      <c r="F43" s="4">
        <v>1498</v>
      </c>
      <c r="G43" s="4">
        <v>626</v>
      </c>
      <c r="H43" s="4">
        <v>872</v>
      </c>
    </row>
    <row r="44" spans="1:8" ht="9.75" customHeight="1">
      <c r="A44" s="52" t="s">
        <v>73</v>
      </c>
      <c r="B44" s="4">
        <v>2120</v>
      </c>
      <c r="C44" s="4">
        <v>1143</v>
      </c>
      <c r="D44" s="4">
        <v>977</v>
      </c>
      <c r="E44" s="53" t="s">
        <v>74</v>
      </c>
      <c r="F44" s="4">
        <v>1463</v>
      </c>
      <c r="G44" s="4">
        <v>604</v>
      </c>
      <c r="H44" s="4">
        <v>859</v>
      </c>
    </row>
    <row r="45" spans="1:8" ht="9.75" customHeight="1">
      <c r="A45" s="52" t="s">
        <v>75</v>
      </c>
      <c r="B45" s="4">
        <v>2262</v>
      </c>
      <c r="C45" s="4">
        <v>1191</v>
      </c>
      <c r="D45" s="4">
        <v>1071</v>
      </c>
      <c r="E45" s="53" t="s">
        <v>76</v>
      </c>
      <c r="F45" s="4">
        <v>1239</v>
      </c>
      <c r="G45" s="4">
        <v>505</v>
      </c>
      <c r="H45" s="4">
        <v>734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11946</v>
      </c>
      <c r="C47" s="4">
        <f>SUM(C48:C52)</f>
        <v>6083</v>
      </c>
      <c r="D47" s="4">
        <f>SUM(D48:D52)</f>
        <v>5863</v>
      </c>
      <c r="E47" s="52" t="s">
        <v>78</v>
      </c>
      <c r="F47" s="4">
        <f>SUM(F48:F52)</f>
        <v>4924</v>
      </c>
      <c r="G47" s="4">
        <f>SUM(G48:G52)</f>
        <v>1799</v>
      </c>
      <c r="H47" s="4">
        <f>SUM(H48:H52)</f>
        <v>3125</v>
      </c>
    </row>
    <row r="48" spans="1:8" ht="9.75" customHeight="1">
      <c r="A48" s="52" t="s">
        <v>79</v>
      </c>
      <c r="B48" s="4">
        <v>2272</v>
      </c>
      <c r="C48" s="4">
        <v>1144</v>
      </c>
      <c r="D48" s="4">
        <v>1128</v>
      </c>
      <c r="E48" s="53" t="s">
        <v>80</v>
      </c>
      <c r="F48" s="4">
        <v>1157</v>
      </c>
      <c r="G48" s="4">
        <v>440</v>
      </c>
      <c r="H48" s="4">
        <v>717</v>
      </c>
    </row>
    <row r="49" spans="1:8" ht="9.75" customHeight="1">
      <c r="A49" s="52" t="s">
        <v>81</v>
      </c>
      <c r="B49" s="4">
        <v>2274</v>
      </c>
      <c r="C49" s="4">
        <v>1145</v>
      </c>
      <c r="D49" s="4">
        <v>1129</v>
      </c>
      <c r="E49" s="53" t="s">
        <v>82</v>
      </c>
      <c r="F49" s="4">
        <v>1153</v>
      </c>
      <c r="G49" s="4">
        <v>442</v>
      </c>
      <c r="H49" s="4">
        <v>711</v>
      </c>
    </row>
    <row r="50" spans="1:8" ht="9.75" customHeight="1">
      <c r="A50" s="52" t="s">
        <v>83</v>
      </c>
      <c r="B50" s="4">
        <v>2386</v>
      </c>
      <c r="C50" s="4">
        <v>1244</v>
      </c>
      <c r="D50" s="4">
        <v>1142</v>
      </c>
      <c r="E50" s="53" t="s">
        <v>84</v>
      </c>
      <c r="F50" s="4">
        <v>1035</v>
      </c>
      <c r="G50" s="4">
        <v>360</v>
      </c>
      <c r="H50" s="4">
        <v>675</v>
      </c>
    </row>
    <row r="51" spans="1:8" ht="9.75" customHeight="1">
      <c r="A51" s="52" t="s">
        <v>85</v>
      </c>
      <c r="B51" s="4">
        <v>2466</v>
      </c>
      <c r="C51" s="4">
        <v>1271</v>
      </c>
      <c r="D51" s="4">
        <v>1195</v>
      </c>
      <c r="E51" s="53" t="s">
        <v>86</v>
      </c>
      <c r="F51" s="4">
        <v>870</v>
      </c>
      <c r="G51" s="4">
        <v>305</v>
      </c>
      <c r="H51" s="4">
        <v>565</v>
      </c>
    </row>
    <row r="52" spans="1:8" ht="9.75" customHeight="1">
      <c r="A52" s="52" t="s">
        <v>87</v>
      </c>
      <c r="B52" s="4">
        <v>2548</v>
      </c>
      <c r="C52" s="4">
        <v>1279</v>
      </c>
      <c r="D52" s="4">
        <v>1269</v>
      </c>
      <c r="E52" s="53" t="s">
        <v>88</v>
      </c>
      <c r="F52" s="4">
        <v>709</v>
      </c>
      <c r="G52" s="4">
        <v>252</v>
      </c>
      <c r="H52" s="4">
        <v>457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13773</v>
      </c>
      <c r="C54" s="4">
        <f>SUM(C55:C59)</f>
        <v>7172</v>
      </c>
      <c r="D54" s="4">
        <f>SUM(D55:D59)</f>
        <v>6601</v>
      </c>
      <c r="E54" s="52" t="s">
        <v>90</v>
      </c>
      <c r="F54" s="4">
        <f>SUM(F55:F59)</f>
        <v>2277</v>
      </c>
      <c r="G54" s="4">
        <f>SUM(G55:G59)</f>
        <v>580</v>
      </c>
      <c r="H54" s="4">
        <f>SUM(H55:H59)</f>
        <v>1697</v>
      </c>
    </row>
    <row r="55" spans="1:8" ht="9.75" customHeight="1">
      <c r="A55" s="52" t="s">
        <v>91</v>
      </c>
      <c r="B55" s="4">
        <v>2633</v>
      </c>
      <c r="C55" s="4">
        <v>1355</v>
      </c>
      <c r="D55" s="4">
        <v>1278</v>
      </c>
      <c r="E55" s="53" t="s">
        <v>92</v>
      </c>
      <c r="F55" s="4">
        <v>640</v>
      </c>
      <c r="G55" s="4">
        <v>196</v>
      </c>
      <c r="H55" s="4">
        <v>444</v>
      </c>
    </row>
    <row r="56" spans="1:8" ht="9.75" customHeight="1">
      <c r="A56" s="52" t="s">
        <v>93</v>
      </c>
      <c r="B56" s="4">
        <v>2584</v>
      </c>
      <c r="C56" s="4">
        <v>1351</v>
      </c>
      <c r="D56" s="4">
        <v>1233</v>
      </c>
      <c r="E56" s="53" t="s">
        <v>94</v>
      </c>
      <c r="F56" s="4">
        <v>573</v>
      </c>
      <c r="G56" s="4">
        <v>141</v>
      </c>
      <c r="H56" s="4">
        <v>432</v>
      </c>
    </row>
    <row r="57" spans="1:8" ht="9.75" customHeight="1">
      <c r="A57" s="52" t="s">
        <v>95</v>
      </c>
      <c r="B57" s="4">
        <v>2616</v>
      </c>
      <c r="C57" s="4">
        <v>1358</v>
      </c>
      <c r="D57" s="4">
        <v>1258</v>
      </c>
      <c r="E57" s="53" t="s">
        <v>96</v>
      </c>
      <c r="F57" s="4">
        <v>437</v>
      </c>
      <c r="G57" s="4">
        <v>116</v>
      </c>
      <c r="H57" s="4">
        <v>321</v>
      </c>
    </row>
    <row r="58" spans="1:8" ht="9.75" customHeight="1">
      <c r="A58" s="52" t="s">
        <v>97</v>
      </c>
      <c r="B58" s="4">
        <v>2967</v>
      </c>
      <c r="C58" s="4">
        <v>1527</v>
      </c>
      <c r="D58" s="4">
        <v>1440</v>
      </c>
      <c r="E58" s="53" t="s">
        <v>98</v>
      </c>
      <c r="F58" s="4">
        <v>353</v>
      </c>
      <c r="G58" s="4">
        <v>71</v>
      </c>
      <c r="H58" s="4">
        <v>282</v>
      </c>
    </row>
    <row r="59" spans="1:8" ht="9.75" customHeight="1">
      <c r="A59" s="52" t="s">
        <v>99</v>
      </c>
      <c r="B59" s="4">
        <v>2973</v>
      </c>
      <c r="C59" s="4">
        <v>1581</v>
      </c>
      <c r="D59" s="4">
        <v>1392</v>
      </c>
      <c r="E59" s="53" t="s">
        <v>100</v>
      </c>
      <c r="F59" s="4">
        <v>274</v>
      </c>
      <c r="G59" s="4">
        <v>56</v>
      </c>
      <c r="H59" s="4">
        <v>218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16742</v>
      </c>
      <c r="C61" s="4">
        <f>SUM(C62:C66)</f>
        <v>8553</v>
      </c>
      <c r="D61" s="4">
        <f>SUM(D62:D66)</f>
        <v>8189</v>
      </c>
      <c r="E61" s="52" t="s">
        <v>102</v>
      </c>
      <c r="F61" s="4">
        <f>SUM(F62:F66)</f>
        <v>561</v>
      </c>
      <c r="G61" s="4">
        <f>SUM(G62:G66)</f>
        <v>113</v>
      </c>
      <c r="H61" s="4">
        <f>SUM(H62:H66)</f>
        <v>448</v>
      </c>
    </row>
    <row r="62" spans="1:8" ht="9.75" customHeight="1">
      <c r="A62" s="53" t="s">
        <v>103</v>
      </c>
      <c r="B62" s="4">
        <v>3165</v>
      </c>
      <c r="C62" s="4">
        <v>1626</v>
      </c>
      <c r="D62" s="4">
        <v>1539</v>
      </c>
      <c r="E62" s="53" t="s">
        <v>104</v>
      </c>
      <c r="F62" s="4">
        <v>189</v>
      </c>
      <c r="G62" s="4">
        <v>41</v>
      </c>
      <c r="H62" s="4">
        <v>148</v>
      </c>
    </row>
    <row r="63" spans="1:8" ht="9.75" customHeight="1">
      <c r="A63" s="53" t="s">
        <v>105</v>
      </c>
      <c r="B63" s="4">
        <v>3232</v>
      </c>
      <c r="C63" s="4">
        <v>1609</v>
      </c>
      <c r="D63" s="4">
        <v>1623</v>
      </c>
      <c r="E63" s="53" t="s">
        <v>106</v>
      </c>
      <c r="F63" s="4">
        <v>123</v>
      </c>
      <c r="G63" s="4">
        <v>26</v>
      </c>
      <c r="H63" s="4">
        <v>97</v>
      </c>
    </row>
    <row r="64" spans="1:8" ht="9.75" customHeight="1">
      <c r="A64" s="53" t="s">
        <v>107</v>
      </c>
      <c r="B64" s="4">
        <v>3348</v>
      </c>
      <c r="C64" s="4">
        <v>1691</v>
      </c>
      <c r="D64" s="4">
        <v>1657</v>
      </c>
      <c r="E64" s="53" t="s">
        <v>108</v>
      </c>
      <c r="F64" s="4">
        <v>113</v>
      </c>
      <c r="G64" s="4">
        <v>24</v>
      </c>
      <c r="H64" s="4">
        <v>89</v>
      </c>
    </row>
    <row r="65" spans="1:8" ht="9.75" customHeight="1">
      <c r="A65" s="53" t="s">
        <v>109</v>
      </c>
      <c r="B65" s="4">
        <v>3569</v>
      </c>
      <c r="C65" s="4">
        <v>1840</v>
      </c>
      <c r="D65" s="4">
        <v>1729</v>
      </c>
      <c r="E65" s="53" t="s">
        <v>110</v>
      </c>
      <c r="F65" s="4">
        <v>88</v>
      </c>
      <c r="G65" s="4">
        <v>9</v>
      </c>
      <c r="H65" s="4">
        <v>79</v>
      </c>
    </row>
    <row r="66" spans="1:8" ht="9.75" customHeight="1">
      <c r="A66" s="53" t="s">
        <v>111</v>
      </c>
      <c r="B66" s="4">
        <v>3428</v>
      </c>
      <c r="C66" s="4">
        <v>1787</v>
      </c>
      <c r="D66" s="4">
        <v>1641</v>
      </c>
      <c r="E66" s="53" t="s">
        <v>112</v>
      </c>
      <c r="F66" s="4">
        <v>48</v>
      </c>
      <c r="G66" s="4">
        <v>13</v>
      </c>
      <c r="H66" s="4">
        <v>35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16224</v>
      </c>
      <c r="C68" s="4">
        <f>SUM(C69:C73)</f>
        <v>8441</v>
      </c>
      <c r="D68" s="4">
        <f>SUM(D69:D73)</f>
        <v>7783</v>
      </c>
      <c r="E68" s="52" t="s">
        <v>114</v>
      </c>
      <c r="F68" s="4">
        <v>106</v>
      </c>
      <c r="G68" s="4">
        <v>11</v>
      </c>
      <c r="H68" s="4">
        <v>95</v>
      </c>
    </row>
    <row r="69" spans="1:8" ht="9.75" customHeight="1">
      <c r="A69" s="53" t="s">
        <v>115</v>
      </c>
      <c r="B69" s="4">
        <v>3454</v>
      </c>
      <c r="C69" s="4">
        <v>1788</v>
      </c>
      <c r="D69" s="4">
        <v>1666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3312</v>
      </c>
      <c r="C70" s="4">
        <v>1752</v>
      </c>
      <c r="D70" s="4">
        <v>1560</v>
      </c>
      <c r="E70" s="52" t="s">
        <v>117</v>
      </c>
      <c r="F70" s="4">
        <v>1699</v>
      </c>
      <c r="G70" s="4">
        <v>944</v>
      </c>
      <c r="H70" s="4">
        <v>755</v>
      </c>
    </row>
    <row r="71" spans="1:8" ht="9.75" customHeight="1">
      <c r="A71" s="53" t="s">
        <v>118</v>
      </c>
      <c r="B71" s="4">
        <v>3211</v>
      </c>
      <c r="C71" s="4">
        <v>1661</v>
      </c>
      <c r="D71" s="4">
        <v>1550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3158</v>
      </c>
      <c r="C72" s="4">
        <v>1642</v>
      </c>
      <c r="D72" s="4">
        <v>1516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3089</v>
      </c>
      <c r="C73" s="4">
        <v>1598</v>
      </c>
      <c r="D73" s="4">
        <v>1491</v>
      </c>
      <c r="E73" s="53" t="s">
        <v>128</v>
      </c>
      <c r="F73" s="4">
        <v>28648</v>
      </c>
      <c r="G73" s="4">
        <v>14540</v>
      </c>
      <c r="H73" s="4">
        <v>14108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13.8</v>
      </c>
      <c r="G74" s="5">
        <v>14</v>
      </c>
      <c r="H74" s="5">
        <v>13.5</v>
      </c>
    </row>
    <row r="75" spans="1:8" ht="9.75" customHeight="1">
      <c r="A75" s="52" t="s">
        <v>121</v>
      </c>
      <c r="B75" s="4">
        <f>SUM(B76:B80)</f>
        <v>13256</v>
      </c>
      <c r="C75" s="4">
        <f>SUM(C76:C80)</f>
        <v>6889</v>
      </c>
      <c r="D75" s="4">
        <f>SUM(D76:D80)</f>
        <v>6367</v>
      </c>
      <c r="E75" s="53" t="s">
        <v>129</v>
      </c>
      <c r="F75" s="4">
        <v>128092</v>
      </c>
      <c r="G75" s="4">
        <v>66443</v>
      </c>
      <c r="H75" s="4">
        <v>61649</v>
      </c>
    </row>
    <row r="76" spans="1:8" ht="9.75" customHeight="1">
      <c r="A76" s="53" t="s">
        <v>122</v>
      </c>
      <c r="B76" s="4">
        <v>3036</v>
      </c>
      <c r="C76" s="4">
        <v>1595</v>
      </c>
      <c r="D76" s="4">
        <v>1441</v>
      </c>
      <c r="E76" s="52" t="s">
        <v>190</v>
      </c>
      <c r="F76" s="5">
        <v>61.5</v>
      </c>
      <c r="G76" s="5">
        <v>63.9</v>
      </c>
      <c r="H76" s="5">
        <v>59.1</v>
      </c>
    </row>
    <row r="77" spans="1:8" ht="9.75" customHeight="1">
      <c r="A77" s="53" t="s">
        <v>123</v>
      </c>
      <c r="B77" s="4">
        <v>2311</v>
      </c>
      <c r="C77" s="4">
        <v>1169</v>
      </c>
      <c r="D77" s="4">
        <v>1142</v>
      </c>
      <c r="E77" s="52" t="s">
        <v>130</v>
      </c>
      <c r="F77" s="4">
        <v>51508</v>
      </c>
      <c r="G77" s="4">
        <v>22931</v>
      </c>
      <c r="H77" s="4">
        <v>28577</v>
      </c>
    </row>
    <row r="78" spans="1:8" ht="9.75" customHeight="1">
      <c r="A78" s="53" t="s">
        <v>124</v>
      </c>
      <c r="B78" s="4">
        <v>2784</v>
      </c>
      <c r="C78" s="4">
        <v>1450</v>
      </c>
      <c r="D78" s="4">
        <v>1334</v>
      </c>
      <c r="E78" s="52" t="s">
        <v>190</v>
      </c>
      <c r="F78" s="5">
        <v>24.7</v>
      </c>
      <c r="G78" s="5">
        <v>22.1</v>
      </c>
      <c r="H78" s="5">
        <v>27.4</v>
      </c>
    </row>
    <row r="79" spans="1:8" ht="9.75" customHeight="1">
      <c r="A79" s="53" t="s">
        <v>125</v>
      </c>
      <c r="B79" s="4">
        <v>2699</v>
      </c>
      <c r="C79" s="4">
        <v>1395</v>
      </c>
      <c r="D79" s="4">
        <v>1304</v>
      </c>
      <c r="E79" s="52" t="s">
        <v>208</v>
      </c>
      <c r="F79" s="4">
        <v>24849</v>
      </c>
      <c r="G79" s="4">
        <v>10045</v>
      </c>
      <c r="H79" s="4">
        <v>14804</v>
      </c>
    </row>
    <row r="80" spans="1:8" ht="9.75" customHeight="1">
      <c r="A80" s="53" t="s">
        <v>126</v>
      </c>
      <c r="B80" s="4">
        <v>2426</v>
      </c>
      <c r="C80" s="4">
        <v>1280</v>
      </c>
      <c r="D80" s="4">
        <v>1146</v>
      </c>
      <c r="E80" s="52" t="s">
        <v>190</v>
      </c>
      <c r="F80" s="5">
        <v>11.9</v>
      </c>
      <c r="G80" s="5">
        <v>9.7</v>
      </c>
      <c r="H80" s="5">
        <v>14.2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45</v>
      </c>
      <c r="G82" s="6">
        <v>43.7</v>
      </c>
      <c r="H82" s="6">
        <v>46.3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213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221365</v>
      </c>
      <c r="C3" s="2">
        <f>SUM(C5,C12,C19,C26,C33,C40,C47,C54,C61,C68,C75,G5,G12,G19,G26,G33,G40,G47,G54,G61,G70,G68)</f>
        <v>112763</v>
      </c>
      <c r="D3" s="2">
        <f>SUM(D5,D12,D19,D26,D33,D40,D47,D54,D61,D68,D75,H5,H12,H19,H26,H33,H40,H47,H54,H61,H70,H68)</f>
        <v>108602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9360</v>
      </c>
      <c r="C5" s="4">
        <f>SUM(C6:C10)</f>
        <v>4780</v>
      </c>
      <c r="D5" s="4">
        <f>SUM(D6:D10)</f>
        <v>4580</v>
      </c>
      <c r="E5" s="52" t="s">
        <v>6</v>
      </c>
      <c r="F5" s="4">
        <f>SUM(F6:F10)</f>
        <v>11122</v>
      </c>
      <c r="G5" s="4">
        <f>SUM(G6:G10)</f>
        <v>5720</v>
      </c>
      <c r="H5" s="4">
        <f>SUM(H6:H10)</f>
        <v>5402</v>
      </c>
    </row>
    <row r="6" spans="1:8" ht="9.75" customHeight="1">
      <c r="A6" s="53" t="s">
        <v>7</v>
      </c>
      <c r="B6" s="4">
        <v>1789</v>
      </c>
      <c r="C6" s="4">
        <v>933</v>
      </c>
      <c r="D6" s="4">
        <v>856</v>
      </c>
      <c r="E6" s="53" t="s">
        <v>8</v>
      </c>
      <c r="F6" s="4">
        <v>2222</v>
      </c>
      <c r="G6" s="4">
        <v>1141</v>
      </c>
      <c r="H6" s="4">
        <v>1081</v>
      </c>
    </row>
    <row r="7" spans="1:8" ht="9.75" customHeight="1">
      <c r="A7" s="53" t="s">
        <v>9</v>
      </c>
      <c r="B7" s="4">
        <v>1827</v>
      </c>
      <c r="C7" s="4">
        <v>944</v>
      </c>
      <c r="D7" s="4">
        <v>883</v>
      </c>
      <c r="E7" s="53" t="s">
        <v>10</v>
      </c>
      <c r="F7" s="4">
        <v>2226</v>
      </c>
      <c r="G7" s="4">
        <v>1186</v>
      </c>
      <c r="H7" s="4">
        <v>1040</v>
      </c>
    </row>
    <row r="8" spans="1:8" ht="9.75" customHeight="1">
      <c r="A8" s="53" t="s">
        <v>11</v>
      </c>
      <c r="B8" s="4">
        <v>1892</v>
      </c>
      <c r="C8" s="4">
        <v>948</v>
      </c>
      <c r="D8" s="4">
        <v>944</v>
      </c>
      <c r="E8" s="53" t="s">
        <v>12</v>
      </c>
      <c r="F8" s="4">
        <v>2223</v>
      </c>
      <c r="G8" s="4">
        <v>1145</v>
      </c>
      <c r="H8" s="4">
        <v>1078</v>
      </c>
    </row>
    <row r="9" spans="1:8" ht="9.75" customHeight="1">
      <c r="A9" s="53" t="s">
        <v>13</v>
      </c>
      <c r="B9" s="4">
        <v>1862</v>
      </c>
      <c r="C9" s="4">
        <v>915</v>
      </c>
      <c r="D9" s="4">
        <v>947</v>
      </c>
      <c r="E9" s="53" t="s">
        <v>14</v>
      </c>
      <c r="F9" s="4">
        <v>2316</v>
      </c>
      <c r="G9" s="4">
        <v>1155</v>
      </c>
      <c r="H9" s="4">
        <v>1161</v>
      </c>
    </row>
    <row r="10" spans="1:8" ht="9.75" customHeight="1">
      <c r="A10" s="53" t="s">
        <v>15</v>
      </c>
      <c r="B10" s="4">
        <v>1990</v>
      </c>
      <c r="C10" s="4">
        <v>1040</v>
      </c>
      <c r="D10" s="4">
        <v>950</v>
      </c>
      <c r="E10" s="53" t="s">
        <v>16</v>
      </c>
      <c r="F10" s="4">
        <v>2135</v>
      </c>
      <c r="G10" s="4">
        <v>1093</v>
      </c>
      <c r="H10" s="4">
        <v>1042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10650</v>
      </c>
      <c r="C12" s="4">
        <f>SUM(C13:C17)</f>
        <v>5471</v>
      </c>
      <c r="D12" s="4">
        <f>SUM(D13:D17)</f>
        <v>5179</v>
      </c>
      <c r="E12" s="52" t="s">
        <v>18</v>
      </c>
      <c r="F12" s="4">
        <f>SUM(F13:F17)</f>
        <v>12461</v>
      </c>
      <c r="G12" s="4">
        <f>SUM(G13:G17)</f>
        <v>6235</v>
      </c>
      <c r="H12" s="4">
        <f>SUM(H13:H17)</f>
        <v>6226</v>
      </c>
    </row>
    <row r="13" spans="1:8" ht="9.75" customHeight="1">
      <c r="A13" s="53" t="s">
        <v>19</v>
      </c>
      <c r="B13" s="4">
        <v>1968</v>
      </c>
      <c r="C13" s="4">
        <v>987</v>
      </c>
      <c r="D13" s="4">
        <v>981</v>
      </c>
      <c r="E13" s="53" t="s">
        <v>20</v>
      </c>
      <c r="F13" s="4">
        <v>2332</v>
      </c>
      <c r="G13" s="4">
        <v>1206</v>
      </c>
      <c r="H13" s="4">
        <v>1126</v>
      </c>
    </row>
    <row r="14" spans="1:8" ht="9.75" customHeight="1">
      <c r="A14" s="53" t="s">
        <v>21</v>
      </c>
      <c r="B14" s="4">
        <v>2156</v>
      </c>
      <c r="C14" s="4">
        <v>1090</v>
      </c>
      <c r="D14" s="4">
        <v>1066</v>
      </c>
      <c r="E14" s="53" t="s">
        <v>22</v>
      </c>
      <c r="F14" s="4">
        <v>2390</v>
      </c>
      <c r="G14" s="4">
        <v>1189</v>
      </c>
      <c r="H14" s="4">
        <v>1201</v>
      </c>
    </row>
    <row r="15" spans="1:8" ht="9.75" customHeight="1">
      <c r="A15" s="53" t="s">
        <v>23</v>
      </c>
      <c r="B15" s="4">
        <v>2062</v>
      </c>
      <c r="C15" s="4">
        <v>1099</v>
      </c>
      <c r="D15" s="4">
        <v>963</v>
      </c>
      <c r="E15" s="53" t="s">
        <v>24</v>
      </c>
      <c r="F15" s="4">
        <v>2605</v>
      </c>
      <c r="G15" s="4">
        <v>1327</v>
      </c>
      <c r="H15" s="4">
        <v>1278</v>
      </c>
    </row>
    <row r="16" spans="1:8" ht="9.75" customHeight="1">
      <c r="A16" s="53" t="s">
        <v>25</v>
      </c>
      <c r="B16" s="4">
        <v>2208</v>
      </c>
      <c r="C16" s="4">
        <v>1138</v>
      </c>
      <c r="D16" s="4">
        <v>1070</v>
      </c>
      <c r="E16" s="53" t="s">
        <v>26</v>
      </c>
      <c r="F16" s="4">
        <v>2425</v>
      </c>
      <c r="G16" s="4">
        <v>1210</v>
      </c>
      <c r="H16" s="4">
        <v>1215</v>
      </c>
    </row>
    <row r="17" spans="1:8" ht="9.75" customHeight="1">
      <c r="A17" s="53" t="s">
        <v>27</v>
      </c>
      <c r="B17" s="4">
        <v>2256</v>
      </c>
      <c r="C17" s="4">
        <v>1157</v>
      </c>
      <c r="D17" s="4">
        <v>1099</v>
      </c>
      <c r="E17" s="53" t="s">
        <v>28</v>
      </c>
      <c r="F17" s="4">
        <v>2709</v>
      </c>
      <c r="G17" s="4">
        <v>1303</v>
      </c>
      <c r="H17" s="4">
        <v>1406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11068</v>
      </c>
      <c r="C19" s="4">
        <f>SUM(C20:C24)</f>
        <v>5639</v>
      </c>
      <c r="D19" s="4">
        <f>SUM(D20:D24)</f>
        <v>5429</v>
      </c>
      <c r="E19" s="52" t="s">
        <v>30</v>
      </c>
      <c r="F19" s="4">
        <f>SUM(F20:F24)</f>
        <v>16789</v>
      </c>
      <c r="G19" s="4">
        <f>SUM(G20:G24)</f>
        <v>8170</v>
      </c>
      <c r="H19" s="4">
        <f>SUM(H20:H24)</f>
        <v>8619</v>
      </c>
    </row>
    <row r="20" spans="1:8" ht="9.75" customHeight="1">
      <c r="A20" s="52" t="s">
        <v>31</v>
      </c>
      <c r="B20" s="4">
        <v>2140</v>
      </c>
      <c r="C20" s="4">
        <v>1085</v>
      </c>
      <c r="D20" s="4">
        <v>1055</v>
      </c>
      <c r="E20" s="53" t="s">
        <v>32</v>
      </c>
      <c r="F20" s="4">
        <v>2991</v>
      </c>
      <c r="G20" s="4">
        <v>1444</v>
      </c>
      <c r="H20" s="4">
        <v>1547</v>
      </c>
    </row>
    <row r="21" spans="1:8" ht="9.75" customHeight="1">
      <c r="A21" s="52" t="s">
        <v>33</v>
      </c>
      <c r="B21" s="4">
        <v>2176</v>
      </c>
      <c r="C21" s="4">
        <v>1097</v>
      </c>
      <c r="D21" s="4">
        <v>1079</v>
      </c>
      <c r="E21" s="53" t="s">
        <v>34</v>
      </c>
      <c r="F21" s="4">
        <v>3243</v>
      </c>
      <c r="G21" s="4">
        <v>1570</v>
      </c>
      <c r="H21" s="4">
        <v>1673</v>
      </c>
    </row>
    <row r="22" spans="1:8" ht="9.75" customHeight="1">
      <c r="A22" s="52" t="s">
        <v>35</v>
      </c>
      <c r="B22" s="4">
        <v>2207</v>
      </c>
      <c r="C22" s="4">
        <v>1138</v>
      </c>
      <c r="D22" s="4">
        <v>1069</v>
      </c>
      <c r="E22" s="53" t="s">
        <v>36</v>
      </c>
      <c r="F22" s="4">
        <v>3382</v>
      </c>
      <c r="G22" s="4">
        <v>1616</v>
      </c>
      <c r="H22" s="4">
        <v>1766</v>
      </c>
    </row>
    <row r="23" spans="1:8" ht="9.75" customHeight="1">
      <c r="A23" s="52" t="s">
        <v>37</v>
      </c>
      <c r="B23" s="4">
        <v>2347</v>
      </c>
      <c r="C23" s="4">
        <v>1198</v>
      </c>
      <c r="D23" s="4">
        <v>1149</v>
      </c>
      <c r="E23" s="53" t="s">
        <v>38</v>
      </c>
      <c r="F23" s="4">
        <v>3611</v>
      </c>
      <c r="G23" s="4">
        <v>1766</v>
      </c>
      <c r="H23" s="4">
        <v>1845</v>
      </c>
    </row>
    <row r="24" spans="1:8" ht="9.75" customHeight="1">
      <c r="A24" s="52" t="s">
        <v>39</v>
      </c>
      <c r="B24" s="4">
        <v>2198</v>
      </c>
      <c r="C24" s="4">
        <v>1121</v>
      </c>
      <c r="D24" s="4">
        <v>1077</v>
      </c>
      <c r="E24" s="53" t="s">
        <v>40</v>
      </c>
      <c r="F24" s="4">
        <v>3562</v>
      </c>
      <c r="G24" s="4">
        <v>1774</v>
      </c>
      <c r="H24" s="4">
        <v>1788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11549</v>
      </c>
      <c r="C26" s="4">
        <f>SUM(C27:C31)</f>
        <v>6015</v>
      </c>
      <c r="D26" s="4">
        <f>SUM(D27:D31)</f>
        <v>5534</v>
      </c>
      <c r="E26" s="52" t="s">
        <v>42</v>
      </c>
      <c r="F26" s="4">
        <f>SUM(F27:F31)</f>
        <v>14181</v>
      </c>
      <c r="G26" s="4">
        <f>SUM(G27:G31)</f>
        <v>6891</v>
      </c>
      <c r="H26" s="4">
        <f>SUM(H27:H31)</f>
        <v>7290</v>
      </c>
    </row>
    <row r="27" spans="1:8" ht="9.75" customHeight="1">
      <c r="A27" s="52" t="s">
        <v>43</v>
      </c>
      <c r="B27" s="4">
        <v>2377</v>
      </c>
      <c r="C27" s="4">
        <v>1203</v>
      </c>
      <c r="D27" s="4">
        <v>1174</v>
      </c>
      <c r="E27" s="53" t="s">
        <v>44</v>
      </c>
      <c r="F27" s="4">
        <v>3631</v>
      </c>
      <c r="G27" s="4">
        <v>1792</v>
      </c>
      <c r="H27" s="4">
        <v>1839</v>
      </c>
    </row>
    <row r="28" spans="1:8" ht="9.75" customHeight="1">
      <c r="A28" s="52" t="s">
        <v>45</v>
      </c>
      <c r="B28" s="4">
        <v>2319</v>
      </c>
      <c r="C28" s="4">
        <v>1167</v>
      </c>
      <c r="D28" s="4">
        <v>1152</v>
      </c>
      <c r="E28" s="53" t="s">
        <v>46</v>
      </c>
      <c r="F28" s="4">
        <v>2607</v>
      </c>
      <c r="G28" s="4">
        <v>1251</v>
      </c>
      <c r="H28" s="4">
        <v>1356</v>
      </c>
    </row>
    <row r="29" spans="1:8" ht="9.75" customHeight="1">
      <c r="A29" s="52" t="s">
        <v>47</v>
      </c>
      <c r="B29" s="4">
        <v>2321</v>
      </c>
      <c r="C29" s="4">
        <v>1212</v>
      </c>
      <c r="D29" s="4">
        <v>1109</v>
      </c>
      <c r="E29" s="53" t="s">
        <v>48</v>
      </c>
      <c r="F29" s="4">
        <v>2444</v>
      </c>
      <c r="G29" s="4">
        <v>1168</v>
      </c>
      <c r="H29" s="4">
        <v>1276</v>
      </c>
    </row>
    <row r="30" spans="1:8" ht="9.75" customHeight="1">
      <c r="A30" s="52" t="s">
        <v>49</v>
      </c>
      <c r="B30" s="4">
        <v>2199</v>
      </c>
      <c r="C30" s="4">
        <v>1171</v>
      </c>
      <c r="D30" s="4">
        <v>1028</v>
      </c>
      <c r="E30" s="53" t="s">
        <v>50</v>
      </c>
      <c r="F30" s="4">
        <v>2806</v>
      </c>
      <c r="G30" s="4">
        <v>1401</v>
      </c>
      <c r="H30" s="4">
        <v>1405</v>
      </c>
    </row>
    <row r="31" spans="1:8" ht="9.75" customHeight="1">
      <c r="A31" s="52" t="s">
        <v>51</v>
      </c>
      <c r="B31" s="4">
        <v>2333</v>
      </c>
      <c r="C31" s="4">
        <v>1262</v>
      </c>
      <c r="D31" s="4">
        <v>1071</v>
      </c>
      <c r="E31" s="53" t="s">
        <v>52</v>
      </c>
      <c r="F31" s="4">
        <v>2693</v>
      </c>
      <c r="G31" s="4">
        <v>1279</v>
      </c>
      <c r="H31" s="4">
        <v>1414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10142</v>
      </c>
      <c r="C33" s="4">
        <f>SUM(C34:C38)</f>
        <v>5761</v>
      </c>
      <c r="D33" s="4">
        <f>SUM(D34:D38)</f>
        <v>4381</v>
      </c>
      <c r="E33" s="52" t="s">
        <v>54</v>
      </c>
      <c r="F33" s="4">
        <f>SUM(F34:F38)</f>
        <v>10472</v>
      </c>
      <c r="G33" s="4">
        <f>SUM(G34:G38)</f>
        <v>4938</v>
      </c>
      <c r="H33" s="4">
        <f>SUM(H34:H38)</f>
        <v>5534</v>
      </c>
    </row>
    <row r="34" spans="1:8" ht="9.75" customHeight="1">
      <c r="A34" s="52" t="s">
        <v>55</v>
      </c>
      <c r="B34" s="4">
        <v>2221</v>
      </c>
      <c r="C34" s="4">
        <v>1237</v>
      </c>
      <c r="D34" s="4">
        <v>984</v>
      </c>
      <c r="E34" s="53" t="s">
        <v>56</v>
      </c>
      <c r="F34" s="4">
        <v>2609</v>
      </c>
      <c r="G34" s="4">
        <v>1285</v>
      </c>
      <c r="H34" s="4">
        <v>1324</v>
      </c>
    </row>
    <row r="35" spans="1:8" ht="9.75" customHeight="1">
      <c r="A35" s="52" t="s">
        <v>57</v>
      </c>
      <c r="B35" s="4">
        <v>1973</v>
      </c>
      <c r="C35" s="4">
        <v>1063</v>
      </c>
      <c r="D35" s="4">
        <v>910</v>
      </c>
      <c r="E35" s="53" t="s">
        <v>58</v>
      </c>
      <c r="F35" s="4">
        <v>2322</v>
      </c>
      <c r="G35" s="4">
        <v>1089</v>
      </c>
      <c r="H35" s="4">
        <v>1233</v>
      </c>
    </row>
    <row r="36" spans="1:8" ht="9.75" customHeight="1">
      <c r="A36" s="52" t="s">
        <v>59</v>
      </c>
      <c r="B36" s="4">
        <v>2026</v>
      </c>
      <c r="C36" s="4">
        <v>1192</v>
      </c>
      <c r="D36" s="4">
        <v>834</v>
      </c>
      <c r="E36" s="53" t="s">
        <v>60</v>
      </c>
      <c r="F36" s="4">
        <v>2085</v>
      </c>
      <c r="G36" s="4">
        <v>992</v>
      </c>
      <c r="H36" s="4">
        <v>1093</v>
      </c>
    </row>
    <row r="37" spans="1:8" ht="9.75" customHeight="1">
      <c r="A37" s="52" t="s">
        <v>61</v>
      </c>
      <c r="B37" s="4">
        <v>1927</v>
      </c>
      <c r="C37" s="4">
        <v>1141</v>
      </c>
      <c r="D37" s="4">
        <v>786</v>
      </c>
      <c r="E37" s="53" t="s">
        <v>62</v>
      </c>
      <c r="F37" s="4">
        <v>1682</v>
      </c>
      <c r="G37" s="4">
        <v>782</v>
      </c>
      <c r="H37" s="4">
        <v>900</v>
      </c>
    </row>
    <row r="38" spans="1:8" ht="9.75" customHeight="1">
      <c r="A38" s="52" t="s">
        <v>63</v>
      </c>
      <c r="B38" s="4">
        <v>1995</v>
      </c>
      <c r="C38" s="4">
        <v>1128</v>
      </c>
      <c r="D38" s="4">
        <v>867</v>
      </c>
      <c r="E38" s="53" t="s">
        <v>64</v>
      </c>
      <c r="F38" s="4">
        <v>1774</v>
      </c>
      <c r="G38" s="4">
        <v>790</v>
      </c>
      <c r="H38" s="4">
        <v>984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11486</v>
      </c>
      <c r="C40" s="4">
        <f>SUM(C41:C45)</f>
        <v>6496</v>
      </c>
      <c r="D40" s="4">
        <f>SUM(D41:D45)</f>
        <v>4990</v>
      </c>
      <c r="E40" s="52" t="s">
        <v>66</v>
      </c>
      <c r="F40" s="4">
        <f>SUM(F41:F45)</f>
        <v>7241</v>
      </c>
      <c r="G40" s="4">
        <f>SUM(G41:G45)</f>
        <v>3112</v>
      </c>
      <c r="H40" s="4">
        <f>SUM(H41:H45)</f>
        <v>4129</v>
      </c>
    </row>
    <row r="41" spans="1:8" ht="9.75" customHeight="1">
      <c r="A41" s="52" t="s">
        <v>67</v>
      </c>
      <c r="B41" s="4">
        <v>2173</v>
      </c>
      <c r="C41" s="4">
        <v>1246</v>
      </c>
      <c r="D41" s="4">
        <v>927</v>
      </c>
      <c r="E41" s="53" t="s">
        <v>68</v>
      </c>
      <c r="F41" s="4">
        <v>1706</v>
      </c>
      <c r="G41" s="4">
        <v>777</v>
      </c>
      <c r="H41" s="4">
        <v>929</v>
      </c>
    </row>
    <row r="42" spans="1:8" ht="9.75" customHeight="1">
      <c r="A42" s="52" t="s">
        <v>69</v>
      </c>
      <c r="B42" s="4">
        <v>2236</v>
      </c>
      <c r="C42" s="4">
        <v>1260</v>
      </c>
      <c r="D42" s="4">
        <v>976</v>
      </c>
      <c r="E42" s="53" t="s">
        <v>70</v>
      </c>
      <c r="F42" s="4">
        <v>1580</v>
      </c>
      <c r="G42" s="4">
        <v>688</v>
      </c>
      <c r="H42" s="4">
        <v>892</v>
      </c>
    </row>
    <row r="43" spans="1:8" ht="9.75" customHeight="1">
      <c r="A43" s="52" t="s">
        <v>71</v>
      </c>
      <c r="B43" s="4">
        <v>2308</v>
      </c>
      <c r="C43" s="4">
        <v>1342</v>
      </c>
      <c r="D43" s="4">
        <v>966</v>
      </c>
      <c r="E43" s="53" t="s">
        <v>72</v>
      </c>
      <c r="F43" s="4">
        <v>1458</v>
      </c>
      <c r="G43" s="4">
        <v>626</v>
      </c>
      <c r="H43" s="4">
        <v>832</v>
      </c>
    </row>
    <row r="44" spans="1:8" ht="9.75" customHeight="1">
      <c r="A44" s="52" t="s">
        <v>73</v>
      </c>
      <c r="B44" s="4">
        <v>2323</v>
      </c>
      <c r="C44" s="4">
        <v>1310</v>
      </c>
      <c r="D44" s="4">
        <v>1013</v>
      </c>
      <c r="E44" s="53" t="s">
        <v>74</v>
      </c>
      <c r="F44" s="4">
        <v>1378</v>
      </c>
      <c r="G44" s="4">
        <v>585</v>
      </c>
      <c r="H44" s="4">
        <v>793</v>
      </c>
    </row>
    <row r="45" spans="1:8" ht="9.75" customHeight="1">
      <c r="A45" s="52" t="s">
        <v>75</v>
      </c>
      <c r="B45" s="4">
        <v>2446</v>
      </c>
      <c r="C45" s="4">
        <v>1338</v>
      </c>
      <c r="D45" s="4">
        <v>1108</v>
      </c>
      <c r="E45" s="53" t="s">
        <v>76</v>
      </c>
      <c r="F45" s="4">
        <v>1119</v>
      </c>
      <c r="G45" s="4">
        <v>436</v>
      </c>
      <c r="H45" s="4">
        <v>683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12627</v>
      </c>
      <c r="C47" s="4">
        <f>SUM(C48:C52)</f>
        <v>6834</v>
      </c>
      <c r="D47" s="4">
        <f>SUM(D48:D52)</f>
        <v>5793</v>
      </c>
      <c r="E47" s="52" t="s">
        <v>78</v>
      </c>
      <c r="F47" s="4">
        <f>SUM(F48:F52)</f>
        <v>4440</v>
      </c>
      <c r="G47" s="4">
        <f>SUM(G48:G52)</f>
        <v>1504</v>
      </c>
      <c r="H47" s="4">
        <f>SUM(H48:H52)</f>
        <v>2936</v>
      </c>
    </row>
    <row r="48" spans="1:8" ht="9.75" customHeight="1">
      <c r="A48" s="52" t="s">
        <v>79</v>
      </c>
      <c r="B48" s="4">
        <v>2397</v>
      </c>
      <c r="C48" s="4">
        <v>1334</v>
      </c>
      <c r="D48" s="4">
        <v>1063</v>
      </c>
      <c r="E48" s="53" t="s">
        <v>80</v>
      </c>
      <c r="F48" s="4">
        <v>1049</v>
      </c>
      <c r="G48" s="4">
        <v>400</v>
      </c>
      <c r="H48" s="4">
        <v>649</v>
      </c>
    </row>
    <row r="49" spans="1:8" ht="9.75" customHeight="1">
      <c r="A49" s="52" t="s">
        <v>81</v>
      </c>
      <c r="B49" s="4">
        <v>2371</v>
      </c>
      <c r="C49" s="4">
        <v>1316</v>
      </c>
      <c r="D49" s="4">
        <v>1055</v>
      </c>
      <c r="E49" s="53" t="s">
        <v>82</v>
      </c>
      <c r="F49" s="4">
        <v>1020</v>
      </c>
      <c r="G49" s="4">
        <v>353</v>
      </c>
      <c r="H49" s="4">
        <v>667</v>
      </c>
    </row>
    <row r="50" spans="1:8" ht="9.75" customHeight="1">
      <c r="A50" s="52" t="s">
        <v>83</v>
      </c>
      <c r="B50" s="4">
        <v>2494</v>
      </c>
      <c r="C50" s="4">
        <v>1318</v>
      </c>
      <c r="D50" s="4">
        <v>1176</v>
      </c>
      <c r="E50" s="53" t="s">
        <v>84</v>
      </c>
      <c r="F50" s="4">
        <v>889</v>
      </c>
      <c r="G50" s="4">
        <v>289</v>
      </c>
      <c r="H50" s="4">
        <v>600</v>
      </c>
    </row>
    <row r="51" spans="1:8" ht="9.75" customHeight="1">
      <c r="A51" s="52" t="s">
        <v>85</v>
      </c>
      <c r="B51" s="4">
        <v>2723</v>
      </c>
      <c r="C51" s="4">
        <v>1470</v>
      </c>
      <c r="D51" s="4">
        <v>1253</v>
      </c>
      <c r="E51" s="53" t="s">
        <v>86</v>
      </c>
      <c r="F51" s="4">
        <v>792</v>
      </c>
      <c r="G51" s="4">
        <v>245</v>
      </c>
      <c r="H51" s="4">
        <v>547</v>
      </c>
    </row>
    <row r="52" spans="1:8" ht="9.75" customHeight="1">
      <c r="A52" s="52" t="s">
        <v>87</v>
      </c>
      <c r="B52" s="4">
        <v>2642</v>
      </c>
      <c r="C52" s="4">
        <v>1396</v>
      </c>
      <c r="D52" s="4">
        <v>1246</v>
      </c>
      <c r="E52" s="53" t="s">
        <v>88</v>
      </c>
      <c r="F52" s="4">
        <v>690</v>
      </c>
      <c r="G52" s="4">
        <v>217</v>
      </c>
      <c r="H52" s="4">
        <v>473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15085</v>
      </c>
      <c r="C54" s="4">
        <f>SUM(C55:C59)</f>
        <v>8148</v>
      </c>
      <c r="D54" s="4">
        <f>SUM(D55:D59)</f>
        <v>6937</v>
      </c>
      <c r="E54" s="52" t="s">
        <v>90</v>
      </c>
      <c r="F54" s="4">
        <f>SUM(F55:F59)</f>
        <v>2209</v>
      </c>
      <c r="G54" s="4">
        <f>SUM(G55:G59)</f>
        <v>586</v>
      </c>
      <c r="H54" s="4">
        <f>SUM(H55:H59)</f>
        <v>1623</v>
      </c>
    </row>
    <row r="55" spans="1:8" ht="9.75" customHeight="1">
      <c r="A55" s="52" t="s">
        <v>91</v>
      </c>
      <c r="B55" s="4">
        <v>2869</v>
      </c>
      <c r="C55" s="4">
        <v>1554</v>
      </c>
      <c r="D55" s="4">
        <v>1315</v>
      </c>
      <c r="E55" s="53" t="s">
        <v>92</v>
      </c>
      <c r="F55" s="4">
        <v>597</v>
      </c>
      <c r="G55" s="4">
        <v>187</v>
      </c>
      <c r="H55" s="4">
        <v>410</v>
      </c>
    </row>
    <row r="56" spans="1:8" ht="9.75" customHeight="1">
      <c r="A56" s="52" t="s">
        <v>93</v>
      </c>
      <c r="B56" s="4">
        <v>2912</v>
      </c>
      <c r="C56" s="4">
        <v>1567</v>
      </c>
      <c r="D56" s="4">
        <v>1345</v>
      </c>
      <c r="E56" s="53" t="s">
        <v>94</v>
      </c>
      <c r="F56" s="4">
        <v>545</v>
      </c>
      <c r="G56" s="4">
        <v>155</v>
      </c>
      <c r="H56" s="4">
        <v>390</v>
      </c>
    </row>
    <row r="57" spans="1:8" ht="9.75" customHeight="1">
      <c r="A57" s="52" t="s">
        <v>95</v>
      </c>
      <c r="B57" s="4">
        <v>2953</v>
      </c>
      <c r="C57" s="4">
        <v>1601</v>
      </c>
      <c r="D57" s="4">
        <v>1352</v>
      </c>
      <c r="E57" s="53" t="s">
        <v>96</v>
      </c>
      <c r="F57" s="4">
        <v>458</v>
      </c>
      <c r="G57" s="4">
        <v>112</v>
      </c>
      <c r="H57" s="4">
        <v>346</v>
      </c>
    </row>
    <row r="58" spans="1:8" ht="9.75" customHeight="1">
      <c r="A58" s="52" t="s">
        <v>97</v>
      </c>
      <c r="B58" s="4">
        <v>3123</v>
      </c>
      <c r="C58" s="4">
        <v>1675</v>
      </c>
      <c r="D58" s="4">
        <v>1448</v>
      </c>
      <c r="E58" s="53" t="s">
        <v>98</v>
      </c>
      <c r="F58" s="4">
        <v>345</v>
      </c>
      <c r="G58" s="4">
        <v>67</v>
      </c>
      <c r="H58" s="4">
        <v>278</v>
      </c>
    </row>
    <row r="59" spans="1:8" ht="9.75" customHeight="1">
      <c r="A59" s="52" t="s">
        <v>99</v>
      </c>
      <c r="B59" s="4">
        <v>3228</v>
      </c>
      <c r="C59" s="4">
        <v>1751</v>
      </c>
      <c r="D59" s="4">
        <v>1477</v>
      </c>
      <c r="E59" s="53" t="s">
        <v>100</v>
      </c>
      <c r="F59" s="4">
        <v>264</v>
      </c>
      <c r="G59" s="4">
        <v>65</v>
      </c>
      <c r="H59" s="4">
        <v>199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17806</v>
      </c>
      <c r="C61" s="4">
        <f>SUM(C62:C66)</f>
        <v>9374</v>
      </c>
      <c r="D61" s="4">
        <f>SUM(D62:D66)</f>
        <v>8432</v>
      </c>
      <c r="E61" s="52" t="s">
        <v>102</v>
      </c>
      <c r="F61" s="4">
        <f>SUM(F62:F66)</f>
        <v>670</v>
      </c>
      <c r="G61" s="4">
        <f>SUM(G62:G66)</f>
        <v>117</v>
      </c>
      <c r="H61" s="4">
        <f>SUM(H62:H66)</f>
        <v>553</v>
      </c>
    </row>
    <row r="62" spans="1:8" ht="9.75" customHeight="1">
      <c r="A62" s="53" t="s">
        <v>103</v>
      </c>
      <c r="B62" s="4">
        <v>3256</v>
      </c>
      <c r="C62" s="4">
        <v>1752</v>
      </c>
      <c r="D62" s="4">
        <v>1504</v>
      </c>
      <c r="E62" s="53" t="s">
        <v>104</v>
      </c>
      <c r="F62" s="4">
        <v>238</v>
      </c>
      <c r="G62" s="4">
        <v>42</v>
      </c>
      <c r="H62" s="4">
        <v>196</v>
      </c>
    </row>
    <row r="63" spans="1:8" ht="9.75" customHeight="1">
      <c r="A63" s="53" t="s">
        <v>105</v>
      </c>
      <c r="B63" s="4">
        <v>3426</v>
      </c>
      <c r="C63" s="4">
        <v>1804</v>
      </c>
      <c r="D63" s="4">
        <v>1622</v>
      </c>
      <c r="E63" s="53" t="s">
        <v>106</v>
      </c>
      <c r="F63" s="4">
        <v>152</v>
      </c>
      <c r="G63" s="4">
        <v>32</v>
      </c>
      <c r="H63" s="4">
        <v>120</v>
      </c>
    </row>
    <row r="64" spans="1:8" ht="9.75" customHeight="1">
      <c r="A64" s="53" t="s">
        <v>107</v>
      </c>
      <c r="B64" s="4">
        <v>3496</v>
      </c>
      <c r="C64" s="4">
        <v>1851</v>
      </c>
      <c r="D64" s="4">
        <v>1645</v>
      </c>
      <c r="E64" s="53" t="s">
        <v>108</v>
      </c>
      <c r="F64" s="4">
        <v>125</v>
      </c>
      <c r="G64" s="4">
        <v>20</v>
      </c>
      <c r="H64" s="4">
        <v>105</v>
      </c>
    </row>
    <row r="65" spans="1:8" ht="9.75" customHeight="1">
      <c r="A65" s="53" t="s">
        <v>109</v>
      </c>
      <c r="B65" s="4">
        <v>3853</v>
      </c>
      <c r="C65" s="4">
        <v>2025</v>
      </c>
      <c r="D65" s="4">
        <v>1828</v>
      </c>
      <c r="E65" s="53" t="s">
        <v>110</v>
      </c>
      <c r="F65" s="4">
        <v>82</v>
      </c>
      <c r="G65" s="4">
        <v>18</v>
      </c>
      <c r="H65" s="4">
        <v>64</v>
      </c>
    </row>
    <row r="66" spans="1:8" ht="9.75" customHeight="1">
      <c r="A66" s="53" t="s">
        <v>111</v>
      </c>
      <c r="B66" s="4">
        <v>3775</v>
      </c>
      <c r="C66" s="4">
        <v>1942</v>
      </c>
      <c r="D66" s="4">
        <v>1833</v>
      </c>
      <c r="E66" s="53" t="s">
        <v>112</v>
      </c>
      <c r="F66" s="4">
        <v>73</v>
      </c>
      <c r="G66" s="4">
        <v>5</v>
      </c>
      <c r="H66" s="4">
        <v>68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17323</v>
      </c>
      <c r="C68" s="4">
        <f>SUM(C69:C73)</f>
        <v>9111</v>
      </c>
      <c r="D68" s="4">
        <f>SUM(D69:D73)</f>
        <v>8212</v>
      </c>
      <c r="E68" s="52" t="s">
        <v>114</v>
      </c>
      <c r="F68" s="4">
        <v>114</v>
      </c>
      <c r="G68" s="4">
        <v>17</v>
      </c>
      <c r="H68" s="4">
        <v>97</v>
      </c>
    </row>
    <row r="69" spans="1:8" ht="9.75" customHeight="1">
      <c r="A69" s="53" t="s">
        <v>115</v>
      </c>
      <c r="B69" s="4">
        <v>3733</v>
      </c>
      <c r="C69" s="4">
        <v>1937</v>
      </c>
      <c r="D69" s="4">
        <v>1796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3564</v>
      </c>
      <c r="C70" s="4">
        <v>1823</v>
      </c>
      <c r="D70" s="4">
        <v>1741</v>
      </c>
      <c r="E70" s="52" t="s">
        <v>117</v>
      </c>
      <c r="F70" s="4">
        <v>1169</v>
      </c>
      <c r="G70" s="4">
        <v>748</v>
      </c>
      <c r="H70" s="4">
        <v>421</v>
      </c>
    </row>
    <row r="71" spans="1:8" ht="9.75" customHeight="1">
      <c r="A71" s="53" t="s">
        <v>118</v>
      </c>
      <c r="B71" s="4">
        <v>3499</v>
      </c>
      <c r="C71" s="4">
        <v>1830</v>
      </c>
      <c r="D71" s="4">
        <v>1669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3288</v>
      </c>
      <c r="C72" s="4">
        <v>1744</v>
      </c>
      <c r="D72" s="4">
        <v>1544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3239</v>
      </c>
      <c r="C73" s="4">
        <v>1777</v>
      </c>
      <c r="D73" s="4">
        <v>1462</v>
      </c>
      <c r="E73" s="53" t="s">
        <v>128</v>
      </c>
      <c r="F73" s="4">
        <v>31078</v>
      </c>
      <c r="G73" s="4">
        <v>15890</v>
      </c>
      <c r="H73" s="4">
        <v>15188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14.1</v>
      </c>
      <c r="G74" s="5">
        <v>14.2</v>
      </c>
      <c r="H74" s="5">
        <v>14</v>
      </c>
    </row>
    <row r="75" spans="1:8" ht="9.75" customHeight="1">
      <c r="A75" s="52" t="s">
        <v>121</v>
      </c>
      <c r="B75" s="4">
        <f>SUM(B76:B80)</f>
        <v>13401</v>
      </c>
      <c r="C75" s="4">
        <f>SUM(C76:C80)</f>
        <v>7096</v>
      </c>
      <c r="D75" s="4">
        <f>SUM(D76:D80)</f>
        <v>6305</v>
      </c>
      <c r="E75" s="53" t="s">
        <v>129</v>
      </c>
      <c r="F75" s="4">
        <v>133002</v>
      </c>
      <c r="G75" s="4">
        <v>70790</v>
      </c>
      <c r="H75" s="4">
        <v>62212</v>
      </c>
    </row>
    <row r="76" spans="1:8" ht="9.75" customHeight="1">
      <c r="A76" s="53" t="s">
        <v>122</v>
      </c>
      <c r="B76" s="4">
        <v>3176</v>
      </c>
      <c r="C76" s="4">
        <v>1688</v>
      </c>
      <c r="D76" s="4">
        <v>1488</v>
      </c>
      <c r="E76" s="52" t="s">
        <v>190</v>
      </c>
      <c r="F76" s="5">
        <v>60.4</v>
      </c>
      <c r="G76" s="5">
        <v>63.2</v>
      </c>
      <c r="H76" s="5">
        <v>57.5</v>
      </c>
    </row>
    <row r="77" spans="1:8" ht="9.75" customHeight="1">
      <c r="A77" s="53" t="s">
        <v>123</v>
      </c>
      <c r="B77" s="4">
        <v>2246</v>
      </c>
      <c r="C77" s="4">
        <v>1184</v>
      </c>
      <c r="D77" s="4">
        <v>1062</v>
      </c>
      <c r="E77" s="52" t="s">
        <v>130</v>
      </c>
      <c r="F77" s="4">
        <v>56116</v>
      </c>
      <c r="G77" s="4">
        <v>25335</v>
      </c>
      <c r="H77" s="4">
        <v>30781</v>
      </c>
    </row>
    <row r="78" spans="1:8" ht="9.75" customHeight="1">
      <c r="A78" s="53" t="s">
        <v>124</v>
      </c>
      <c r="B78" s="4">
        <v>2855</v>
      </c>
      <c r="C78" s="4">
        <v>1498</v>
      </c>
      <c r="D78" s="4">
        <v>1357</v>
      </c>
      <c r="E78" s="52" t="s">
        <v>190</v>
      </c>
      <c r="F78" s="5">
        <v>25.5</v>
      </c>
      <c r="G78" s="5">
        <v>22.6</v>
      </c>
      <c r="H78" s="5">
        <v>28.5</v>
      </c>
    </row>
    <row r="79" spans="1:8" ht="9.75" customHeight="1">
      <c r="A79" s="53" t="s">
        <v>125</v>
      </c>
      <c r="B79" s="4">
        <v>2630</v>
      </c>
      <c r="C79" s="4">
        <v>1395</v>
      </c>
      <c r="D79" s="4">
        <v>1235</v>
      </c>
      <c r="E79" s="52" t="s">
        <v>208</v>
      </c>
      <c r="F79" s="4">
        <v>25146</v>
      </c>
      <c r="G79" s="4">
        <v>10274</v>
      </c>
      <c r="H79" s="4">
        <v>14872</v>
      </c>
    </row>
    <row r="80" spans="1:8" ht="9.75" customHeight="1">
      <c r="A80" s="53" t="s">
        <v>126</v>
      </c>
      <c r="B80" s="4">
        <v>2494</v>
      </c>
      <c r="C80" s="4">
        <v>1331</v>
      </c>
      <c r="D80" s="4">
        <v>1163</v>
      </c>
      <c r="E80" s="52" t="s">
        <v>190</v>
      </c>
      <c r="F80" s="5">
        <v>11.4</v>
      </c>
      <c r="G80" s="5">
        <v>9.2</v>
      </c>
      <c r="H80" s="5">
        <v>13.7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45</v>
      </c>
      <c r="G82" s="6">
        <v>43.5</v>
      </c>
      <c r="H82" s="6">
        <v>46.5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&amp;C&amp;--24-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83"/>
  <sheetViews>
    <sheetView view="pageBreakPreview" zoomScaleSheetLayoutView="100" zoomScalePageLayoutView="0" workbookViewId="0" topLeftCell="A1">
      <selection activeCell="B3" sqref="B3:H82"/>
    </sheetView>
  </sheetViews>
  <sheetFormatPr defaultColWidth="9.00390625" defaultRowHeight="13.5"/>
  <cols>
    <col min="1" max="1" width="10.375" style="1" customWidth="1"/>
    <col min="2" max="4" width="10.875" style="1" customWidth="1"/>
    <col min="5" max="5" width="10.375" style="50" customWidth="1"/>
    <col min="6" max="8" width="10.875" style="1" customWidth="1"/>
    <col min="9" max="16384" width="9.00390625" style="1" customWidth="1"/>
  </cols>
  <sheetData>
    <row r="1" spans="1:8" s="50" customFormat="1" ht="16.5" customHeight="1">
      <c r="A1" s="47" t="s">
        <v>214</v>
      </c>
      <c r="B1" s="48" t="s">
        <v>0</v>
      </c>
      <c r="C1" s="49"/>
      <c r="D1" s="49"/>
      <c r="E1" s="49"/>
      <c r="F1" s="49"/>
      <c r="G1" s="49"/>
      <c r="H1" s="39" t="str">
        <f>'県計'!H1</f>
        <v>平成２９年１０月１日現在（単位：人）</v>
      </c>
    </row>
    <row r="2" spans="1:8" s="50" customFormat="1" ht="12" customHeight="1">
      <c r="A2" s="51" t="s">
        <v>1</v>
      </c>
      <c r="B2" s="51" t="s">
        <v>2</v>
      </c>
      <c r="C2" s="51" t="s">
        <v>3</v>
      </c>
      <c r="D2" s="51" t="s">
        <v>4</v>
      </c>
      <c r="E2" s="51" t="s">
        <v>1</v>
      </c>
      <c r="F2" s="51" t="s">
        <v>2</v>
      </c>
      <c r="G2" s="51" t="s">
        <v>3</v>
      </c>
      <c r="H2" s="51" t="s">
        <v>4</v>
      </c>
    </row>
    <row r="3" spans="1:8" ht="9.75" customHeight="1">
      <c r="A3" s="52" t="s">
        <v>2</v>
      </c>
      <c r="B3" s="2">
        <f>SUM(B5,B12,B19,B26,B33,B40,B47,B54,B61,B68,B75,F5,F12,F19,F26,F33,F40,F47,F54,F61,F70,F68)</f>
        <v>47460</v>
      </c>
      <c r="C3" s="2">
        <f>SUM(C5,C12,C19,C26,C33,C40,C47,C54,C61,C68,C75,G5,G12,G19,G26,G33,G40,G47,G54,G61,G70,G68)</f>
        <v>22946</v>
      </c>
      <c r="D3" s="2">
        <f>SUM(D5,D12,D19,D26,D33,D40,D47,D54,D61,D68,D75,H5,H12,H19,H26,H33,H40,H47,H54,H61,H70,H68)</f>
        <v>24514</v>
      </c>
      <c r="E3" s="52"/>
      <c r="F3" s="3"/>
      <c r="G3" s="3"/>
      <c r="H3" s="3"/>
    </row>
    <row r="4" spans="1:8" ht="9.75" customHeight="1">
      <c r="A4" s="52"/>
      <c r="B4" s="2"/>
      <c r="C4" s="2"/>
      <c r="D4" s="2"/>
      <c r="E4" s="52"/>
      <c r="F4" s="3"/>
      <c r="G4" s="3"/>
      <c r="H4" s="3"/>
    </row>
    <row r="5" spans="1:8" ht="9.75" customHeight="1">
      <c r="A5" s="52" t="s">
        <v>5</v>
      </c>
      <c r="B5" s="4">
        <f>SUM(B6:B10)</f>
        <v>1551</v>
      </c>
      <c r="C5" s="4">
        <f>SUM(C6:C10)</f>
        <v>808</v>
      </c>
      <c r="D5" s="4">
        <f>SUM(D6:D10)</f>
        <v>743</v>
      </c>
      <c r="E5" s="52" t="s">
        <v>6</v>
      </c>
      <c r="F5" s="4">
        <f>SUM(F6:F10)</f>
        <v>3180</v>
      </c>
      <c r="G5" s="4">
        <f>SUM(G6:G10)</f>
        <v>1556</v>
      </c>
      <c r="H5" s="4">
        <f>SUM(H6:H10)</f>
        <v>1624</v>
      </c>
    </row>
    <row r="6" spans="1:8" ht="9.75" customHeight="1">
      <c r="A6" s="53" t="s">
        <v>7</v>
      </c>
      <c r="B6" s="4">
        <v>281</v>
      </c>
      <c r="C6" s="4">
        <v>153</v>
      </c>
      <c r="D6" s="4">
        <v>128</v>
      </c>
      <c r="E6" s="53" t="s">
        <v>8</v>
      </c>
      <c r="F6" s="4">
        <v>582</v>
      </c>
      <c r="G6" s="4">
        <v>279</v>
      </c>
      <c r="H6" s="4">
        <v>303</v>
      </c>
    </row>
    <row r="7" spans="1:8" ht="9.75" customHeight="1">
      <c r="A7" s="53" t="s">
        <v>9</v>
      </c>
      <c r="B7" s="4">
        <v>305</v>
      </c>
      <c r="C7" s="4">
        <v>177</v>
      </c>
      <c r="D7" s="4">
        <v>128</v>
      </c>
      <c r="E7" s="53" t="s">
        <v>10</v>
      </c>
      <c r="F7" s="4">
        <v>599</v>
      </c>
      <c r="G7" s="4">
        <v>303</v>
      </c>
      <c r="H7" s="4">
        <v>296</v>
      </c>
    </row>
    <row r="8" spans="1:8" ht="9.75" customHeight="1">
      <c r="A8" s="53" t="s">
        <v>11</v>
      </c>
      <c r="B8" s="4">
        <v>308</v>
      </c>
      <c r="C8" s="4">
        <v>142</v>
      </c>
      <c r="D8" s="4">
        <v>166</v>
      </c>
      <c r="E8" s="53" t="s">
        <v>12</v>
      </c>
      <c r="F8" s="4">
        <v>632</v>
      </c>
      <c r="G8" s="4">
        <v>315</v>
      </c>
      <c r="H8" s="4">
        <v>317</v>
      </c>
    </row>
    <row r="9" spans="1:8" ht="9.75" customHeight="1">
      <c r="A9" s="53" t="s">
        <v>13</v>
      </c>
      <c r="B9" s="4">
        <v>310</v>
      </c>
      <c r="C9" s="4">
        <v>172</v>
      </c>
      <c r="D9" s="4">
        <v>138</v>
      </c>
      <c r="E9" s="53" t="s">
        <v>14</v>
      </c>
      <c r="F9" s="4">
        <v>657</v>
      </c>
      <c r="G9" s="4">
        <v>321</v>
      </c>
      <c r="H9" s="4">
        <v>336</v>
      </c>
    </row>
    <row r="10" spans="1:8" ht="9.75" customHeight="1">
      <c r="A10" s="53" t="s">
        <v>15</v>
      </c>
      <c r="B10" s="4">
        <v>347</v>
      </c>
      <c r="C10" s="4">
        <v>164</v>
      </c>
      <c r="D10" s="4">
        <v>183</v>
      </c>
      <c r="E10" s="53" t="s">
        <v>16</v>
      </c>
      <c r="F10" s="4">
        <v>710</v>
      </c>
      <c r="G10" s="4">
        <v>338</v>
      </c>
      <c r="H10" s="4">
        <v>372</v>
      </c>
    </row>
    <row r="11" spans="1:8" ht="9.75" customHeight="1">
      <c r="A11" s="52"/>
      <c r="B11" s="2"/>
      <c r="C11" s="2"/>
      <c r="D11" s="2"/>
      <c r="E11" s="52"/>
      <c r="F11" s="3"/>
      <c r="G11" s="3"/>
      <c r="H11" s="3"/>
    </row>
    <row r="12" spans="1:8" ht="9.75" customHeight="1">
      <c r="A12" s="52" t="s">
        <v>17</v>
      </c>
      <c r="B12" s="4">
        <f>SUM(B13:B17)</f>
        <v>1768</v>
      </c>
      <c r="C12" s="4">
        <f>SUM(C13:C17)</f>
        <v>906</v>
      </c>
      <c r="D12" s="4">
        <f>SUM(D13:D17)</f>
        <v>862</v>
      </c>
      <c r="E12" s="52" t="s">
        <v>18</v>
      </c>
      <c r="F12" s="4">
        <f>SUM(F13:F17)</f>
        <v>3605</v>
      </c>
      <c r="G12" s="4">
        <f>SUM(G13:G17)</f>
        <v>1818</v>
      </c>
      <c r="H12" s="4">
        <f>SUM(H13:H17)</f>
        <v>1787</v>
      </c>
    </row>
    <row r="13" spans="1:8" ht="9.75" customHeight="1">
      <c r="A13" s="53" t="s">
        <v>19</v>
      </c>
      <c r="B13" s="4">
        <v>317</v>
      </c>
      <c r="C13" s="4">
        <v>161</v>
      </c>
      <c r="D13" s="4">
        <v>156</v>
      </c>
      <c r="E13" s="53" t="s">
        <v>20</v>
      </c>
      <c r="F13" s="4">
        <v>667</v>
      </c>
      <c r="G13" s="4">
        <v>324</v>
      </c>
      <c r="H13" s="4">
        <v>343</v>
      </c>
    </row>
    <row r="14" spans="1:8" ht="9.75" customHeight="1">
      <c r="A14" s="53" t="s">
        <v>21</v>
      </c>
      <c r="B14" s="4">
        <v>344</v>
      </c>
      <c r="C14" s="4">
        <v>188</v>
      </c>
      <c r="D14" s="4">
        <v>156</v>
      </c>
      <c r="E14" s="53" t="s">
        <v>22</v>
      </c>
      <c r="F14" s="4">
        <v>697</v>
      </c>
      <c r="G14" s="4">
        <v>356</v>
      </c>
      <c r="H14" s="4">
        <v>341</v>
      </c>
    </row>
    <row r="15" spans="1:8" ht="9.75" customHeight="1">
      <c r="A15" s="53" t="s">
        <v>23</v>
      </c>
      <c r="B15" s="4">
        <v>342</v>
      </c>
      <c r="C15" s="4">
        <v>179</v>
      </c>
      <c r="D15" s="4">
        <v>163</v>
      </c>
      <c r="E15" s="53" t="s">
        <v>24</v>
      </c>
      <c r="F15" s="4">
        <v>751</v>
      </c>
      <c r="G15" s="4">
        <v>394</v>
      </c>
      <c r="H15" s="4">
        <v>357</v>
      </c>
    </row>
    <row r="16" spans="1:8" ht="9.75" customHeight="1">
      <c r="A16" s="53" t="s">
        <v>25</v>
      </c>
      <c r="B16" s="4">
        <v>360</v>
      </c>
      <c r="C16" s="4">
        <v>171</v>
      </c>
      <c r="D16" s="4">
        <v>189</v>
      </c>
      <c r="E16" s="53" t="s">
        <v>26</v>
      </c>
      <c r="F16" s="4">
        <v>720</v>
      </c>
      <c r="G16" s="4">
        <v>371</v>
      </c>
      <c r="H16" s="4">
        <v>349</v>
      </c>
    </row>
    <row r="17" spans="1:8" ht="9.75" customHeight="1">
      <c r="A17" s="53" t="s">
        <v>27</v>
      </c>
      <c r="B17" s="4">
        <v>405</v>
      </c>
      <c r="C17" s="4">
        <v>207</v>
      </c>
      <c r="D17" s="4">
        <v>198</v>
      </c>
      <c r="E17" s="53" t="s">
        <v>28</v>
      </c>
      <c r="F17" s="4">
        <v>770</v>
      </c>
      <c r="G17" s="4">
        <v>373</v>
      </c>
      <c r="H17" s="4">
        <v>397</v>
      </c>
    </row>
    <row r="18" spans="1:8" ht="9.75" customHeight="1">
      <c r="A18" s="52"/>
      <c r="B18" s="2"/>
      <c r="C18" s="2"/>
      <c r="D18" s="2"/>
      <c r="E18" s="52"/>
      <c r="F18" s="3"/>
      <c r="G18" s="3"/>
      <c r="H18" s="3"/>
    </row>
    <row r="19" spans="1:8" ht="9.75" customHeight="1">
      <c r="A19" s="52" t="s">
        <v>29</v>
      </c>
      <c r="B19" s="4">
        <f>SUM(B20:B24)</f>
        <v>2165</v>
      </c>
      <c r="C19" s="4">
        <f>SUM(C20:C24)</f>
        <v>1086</v>
      </c>
      <c r="D19" s="4">
        <f>SUM(D20:D24)</f>
        <v>1079</v>
      </c>
      <c r="E19" s="52" t="s">
        <v>30</v>
      </c>
      <c r="F19" s="4">
        <f>SUM(F20:F24)</f>
        <v>4020</v>
      </c>
      <c r="G19" s="4">
        <f>SUM(G20:G24)</f>
        <v>2008</v>
      </c>
      <c r="H19" s="4">
        <f>SUM(H20:H24)</f>
        <v>2012</v>
      </c>
    </row>
    <row r="20" spans="1:8" ht="9.75" customHeight="1">
      <c r="A20" s="52" t="s">
        <v>31</v>
      </c>
      <c r="B20" s="4">
        <v>412</v>
      </c>
      <c r="C20" s="4">
        <v>218</v>
      </c>
      <c r="D20" s="4">
        <v>194</v>
      </c>
      <c r="E20" s="53" t="s">
        <v>32</v>
      </c>
      <c r="F20" s="4">
        <v>749</v>
      </c>
      <c r="G20" s="4">
        <v>361</v>
      </c>
      <c r="H20" s="4">
        <v>388</v>
      </c>
    </row>
    <row r="21" spans="1:8" ht="9.75" customHeight="1">
      <c r="A21" s="52" t="s">
        <v>33</v>
      </c>
      <c r="B21" s="4">
        <v>411</v>
      </c>
      <c r="C21" s="4">
        <v>199</v>
      </c>
      <c r="D21" s="4">
        <v>212</v>
      </c>
      <c r="E21" s="53" t="s">
        <v>34</v>
      </c>
      <c r="F21" s="4">
        <v>761</v>
      </c>
      <c r="G21" s="4">
        <v>394</v>
      </c>
      <c r="H21" s="4">
        <v>367</v>
      </c>
    </row>
    <row r="22" spans="1:8" ht="9.75" customHeight="1">
      <c r="A22" s="52" t="s">
        <v>35</v>
      </c>
      <c r="B22" s="4">
        <v>450</v>
      </c>
      <c r="C22" s="4">
        <v>216</v>
      </c>
      <c r="D22" s="4">
        <v>234</v>
      </c>
      <c r="E22" s="53" t="s">
        <v>36</v>
      </c>
      <c r="F22" s="4">
        <v>826</v>
      </c>
      <c r="G22" s="4">
        <v>408</v>
      </c>
      <c r="H22" s="4">
        <v>418</v>
      </c>
    </row>
    <row r="23" spans="1:8" ht="9.75" customHeight="1">
      <c r="A23" s="52" t="s">
        <v>37</v>
      </c>
      <c r="B23" s="4">
        <v>435</v>
      </c>
      <c r="C23" s="4">
        <v>226</v>
      </c>
      <c r="D23" s="4">
        <v>209</v>
      </c>
      <c r="E23" s="53" t="s">
        <v>38</v>
      </c>
      <c r="F23" s="4">
        <v>887</v>
      </c>
      <c r="G23" s="4">
        <v>455</v>
      </c>
      <c r="H23" s="4">
        <v>432</v>
      </c>
    </row>
    <row r="24" spans="1:8" ht="9.75" customHeight="1">
      <c r="A24" s="52" t="s">
        <v>39</v>
      </c>
      <c r="B24" s="4">
        <v>457</v>
      </c>
      <c r="C24" s="4">
        <v>227</v>
      </c>
      <c r="D24" s="4">
        <v>230</v>
      </c>
      <c r="E24" s="53" t="s">
        <v>40</v>
      </c>
      <c r="F24" s="4">
        <v>797</v>
      </c>
      <c r="G24" s="4">
        <v>390</v>
      </c>
      <c r="H24" s="4">
        <v>407</v>
      </c>
    </row>
    <row r="25" spans="1:8" ht="9.75" customHeight="1">
      <c r="A25" s="52"/>
      <c r="B25" s="2"/>
      <c r="C25" s="2"/>
      <c r="D25" s="2"/>
      <c r="E25" s="52"/>
      <c r="F25" s="3"/>
      <c r="G25" s="3"/>
      <c r="H25" s="3"/>
    </row>
    <row r="26" spans="1:8" ht="9.75" customHeight="1">
      <c r="A26" s="52" t="s">
        <v>41</v>
      </c>
      <c r="B26" s="4">
        <f>SUM(B27:B31)</f>
        <v>2417</v>
      </c>
      <c r="C26" s="4">
        <f>SUM(C27:C31)</f>
        <v>1217</v>
      </c>
      <c r="D26" s="4">
        <f>SUM(D27:D31)</f>
        <v>1200</v>
      </c>
      <c r="E26" s="52" t="s">
        <v>42</v>
      </c>
      <c r="F26" s="4">
        <f>SUM(F27:F31)</f>
        <v>3062</v>
      </c>
      <c r="G26" s="4">
        <f>SUM(G27:G31)</f>
        <v>1433</v>
      </c>
      <c r="H26" s="4">
        <f>SUM(H27:H31)</f>
        <v>1629</v>
      </c>
    </row>
    <row r="27" spans="1:8" ht="9.75" customHeight="1">
      <c r="A27" s="52" t="s">
        <v>43</v>
      </c>
      <c r="B27" s="4">
        <v>461</v>
      </c>
      <c r="C27" s="4">
        <v>225</v>
      </c>
      <c r="D27" s="4">
        <v>236</v>
      </c>
      <c r="E27" s="53" t="s">
        <v>44</v>
      </c>
      <c r="F27" s="4">
        <v>804</v>
      </c>
      <c r="G27" s="4">
        <v>403</v>
      </c>
      <c r="H27" s="4">
        <v>401</v>
      </c>
    </row>
    <row r="28" spans="1:8" ht="9.75" customHeight="1">
      <c r="A28" s="52" t="s">
        <v>45</v>
      </c>
      <c r="B28" s="4">
        <v>472</v>
      </c>
      <c r="C28" s="4">
        <v>232</v>
      </c>
      <c r="D28" s="4">
        <v>240</v>
      </c>
      <c r="E28" s="53" t="s">
        <v>46</v>
      </c>
      <c r="F28" s="4">
        <v>507</v>
      </c>
      <c r="G28" s="4">
        <v>232</v>
      </c>
      <c r="H28" s="4">
        <v>275</v>
      </c>
    </row>
    <row r="29" spans="1:8" ht="9.75" customHeight="1">
      <c r="A29" s="52" t="s">
        <v>47</v>
      </c>
      <c r="B29" s="4">
        <v>486</v>
      </c>
      <c r="C29" s="4">
        <v>258</v>
      </c>
      <c r="D29" s="4">
        <v>228</v>
      </c>
      <c r="E29" s="53" t="s">
        <v>48</v>
      </c>
      <c r="F29" s="4">
        <v>518</v>
      </c>
      <c r="G29" s="4">
        <v>239</v>
      </c>
      <c r="H29" s="4">
        <v>279</v>
      </c>
    </row>
    <row r="30" spans="1:8" ht="9.75" customHeight="1">
      <c r="A30" s="52" t="s">
        <v>49</v>
      </c>
      <c r="B30" s="4">
        <v>508</v>
      </c>
      <c r="C30" s="4">
        <v>255</v>
      </c>
      <c r="D30" s="4">
        <v>253</v>
      </c>
      <c r="E30" s="53" t="s">
        <v>50</v>
      </c>
      <c r="F30" s="4">
        <v>593</v>
      </c>
      <c r="G30" s="4">
        <v>264</v>
      </c>
      <c r="H30" s="4">
        <v>329</v>
      </c>
    </row>
    <row r="31" spans="1:8" ht="9.75" customHeight="1">
      <c r="A31" s="52" t="s">
        <v>51</v>
      </c>
      <c r="B31" s="4">
        <v>490</v>
      </c>
      <c r="C31" s="4">
        <v>247</v>
      </c>
      <c r="D31" s="4">
        <v>243</v>
      </c>
      <c r="E31" s="53" t="s">
        <v>52</v>
      </c>
      <c r="F31" s="4">
        <v>640</v>
      </c>
      <c r="G31" s="4">
        <v>295</v>
      </c>
      <c r="H31" s="4">
        <v>345</v>
      </c>
    </row>
    <row r="32" spans="1:8" ht="9.75" customHeight="1">
      <c r="A32" s="52"/>
      <c r="B32" s="2"/>
      <c r="C32" s="2"/>
      <c r="D32" s="2"/>
      <c r="E32" s="52"/>
      <c r="F32" s="3"/>
      <c r="G32" s="3"/>
      <c r="H32" s="3"/>
    </row>
    <row r="33" spans="1:8" ht="9.75" customHeight="1">
      <c r="A33" s="52" t="s">
        <v>53</v>
      </c>
      <c r="B33" s="4">
        <f>SUM(B34:B38)</f>
        <v>1526</v>
      </c>
      <c r="C33" s="4">
        <f>SUM(C34:C38)</f>
        <v>809</v>
      </c>
      <c r="D33" s="4">
        <f>SUM(D34:D38)</f>
        <v>717</v>
      </c>
      <c r="E33" s="52" t="s">
        <v>54</v>
      </c>
      <c r="F33" s="4">
        <f>SUM(F34:F38)</f>
        <v>2783</v>
      </c>
      <c r="G33" s="4">
        <f>SUM(G34:G38)</f>
        <v>1207</v>
      </c>
      <c r="H33" s="4">
        <f>SUM(H34:H38)</f>
        <v>1576</v>
      </c>
    </row>
    <row r="34" spans="1:8" ht="9.75" customHeight="1">
      <c r="A34" s="52" t="s">
        <v>55</v>
      </c>
      <c r="B34" s="4">
        <v>408</v>
      </c>
      <c r="C34" s="4">
        <v>216</v>
      </c>
      <c r="D34" s="4">
        <v>192</v>
      </c>
      <c r="E34" s="53" t="s">
        <v>56</v>
      </c>
      <c r="F34" s="4">
        <v>605</v>
      </c>
      <c r="G34" s="4">
        <v>275</v>
      </c>
      <c r="H34" s="4">
        <v>330</v>
      </c>
    </row>
    <row r="35" spans="1:8" ht="9.75" customHeight="1">
      <c r="A35" s="52" t="s">
        <v>57</v>
      </c>
      <c r="B35" s="4">
        <v>307</v>
      </c>
      <c r="C35" s="4">
        <v>160</v>
      </c>
      <c r="D35" s="4">
        <v>147</v>
      </c>
      <c r="E35" s="53" t="s">
        <v>58</v>
      </c>
      <c r="F35" s="4">
        <v>618</v>
      </c>
      <c r="G35" s="4">
        <v>272</v>
      </c>
      <c r="H35" s="4">
        <v>346</v>
      </c>
    </row>
    <row r="36" spans="1:8" ht="9.75" customHeight="1">
      <c r="A36" s="52" t="s">
        <v>59</v>
      </c>
      <c r="B36" s="4">
        <v>285</v>
      </c>
      <c r="C36" s="4">
        <v>150</v>
      </c>
      <c r="D36" s="4">
        <v>135</v>
      </c>
      <c r="E36" s="53" t="s">
        <v>60</v>
      </c>
      <c r="F36" s="4">
        <v>568</v>
      </c>
      <c r="G36" s="4">
        <v>251</v>
      </c>
      <c r="H36" s="4">
        <v>317</v>
      </c>
    </row>
    <row r="37" spans="1:8" ht="9.75" customHeight="1">
      <c r="A37" s="52" t="s">
        <v>61</v>
      </c>
      <c r="B37" s="4">
        <v>256</v>
      </c>
      <c r="C37" s="4">
        <v>138</v>
      </c>
      <c r="D37" s="4">
        <v>118</v>
      </c>
      <c r="E37" s="53" t="s">
        <v>62</v>
      </c>
      <c r="F37" s="4">
        <v>501</v>
      </c>
      <c r="G37" s="4">
        <v>199</v>
      </c>
      <c r="H37" s="4">
        <v>302</v>
      </c>
    </row>
    <row r="38" spans="1:8" ht="9.75" customHeight="1">
      <c r="A38" s="52" t="s">
        <v>63</v>
      </c>
      <c r="B38" s="4">
        <v>270</v>
      </c>
      <c r="C38" s="4">
        <v>145</v>
      </c>
      <c r="D38" s="4">
        <v>125</v>
      </c>
      <c r="E38" s="53" t="s">
        <v>64</v>
      </c>
      <c r="F38" s="4">
        <v>491</v>
      </c>
      <c r="G38" s="4">
        <v>210</v>
      </c>
      <c r="H38" s="4">
        <v>281</v>
      </c>
    </row>
    <row r="39" spans="1:8" ht="9.75" customHeight="1">
      <c r="A39" s="52"/>
      <c r="B39" s="2"/>
      <c r="C39" s="2"/>
      <c r="D39" s="2"/>
      <c r="E39" s="52"/>
      <c r="F39" s="3"/>
      <c r="G39" s="3"/>
      <c r="H39" s="3"/>
    </row>
    <row r="40" spans="1:8" ht="9.75" customHeight="1">
      <c r="A40" s="52" t="s">
        <v>65</v>
      </c>
      <c r="B40" s="4">
        <f>SUM(B41:B45)</f>
        <v>1799</v>
      </c>
      <c r="C40" s="4">
        <f>SUM(C41:C45)</f>
        <v>964</v>
      </c>
      <c r="D40" s="4">
        <f>SUM(D41:D45)</f>
        <v>835</v>
      </c>
      <c r="E40" s="52" t="s">
        <v>66</v>
      </c>
      <c r="F40" s="4">
        <f>SUM(F41:F45)</f>
        <v>2402</v>
      </c>
      <c r="G40" s="4">
        <f>SUM(G41:G45)</f>
        <v>962</v>
      </c>
      <c r="H40" s="4">
        <f>SUM(H41:H45)</f>
        <v>1440</v>
      </c>
    </row>
    <row r="41" spans="1:8" ht="9.75" customHeight="1">
      <c r="A41" s="52" t="s">
        <v>67</v>
      </c>
      <c r="B41" s="4">
        <v>367</v>
      </c>
      <c r="C41" s="4">
        <v>200</v>
      </c>
      <c r="D41" s="4">
        <v>167</v>
      </c>
      <c r="E41" s="53" t="s">
        <v>68</v>
      </c>
      <c r="F41" s="4">
        <v>511</v>
      </c>
      <c r="G41" s="4">
        <v>214</v>
      </c>
      <c r="H41" s="4">
        <v>297</v>
      </c>
    </row>
    <row r="42" spans="1:8" ht="9.75" customHeight="1">
      <c r="A42" s="52" t="s">
        <v>69</v>
      </c>
      <c r="B42" s="4">
        <v>290</v>
      </c>
      <c r="C42" s="4">
        <v>144</v>
      </c>
      <c r="D42" s="4">
        <v>146</v>
      </c>
      <c r="E42" s="53" t="s">
        <v>70</v>
      </c>
      <c r="F42" s="4">
        <v>441</v>
      </c>
      <c r="G42" s="4">
        <v>171</v>
      </c>
      <c r="H42" s="4">
        <v>270</v>
      </c>
    </row>
    <row r="43" spans="1:8" ht="9.75" customHeight="1">
      <c r="A43" s="52" t="s">
        <v>71</v>
      </c>
      <c r="B43" s="4">
        <v>359</v>
      </c>
      <c r="C43" s="4">
        <v>190</v>
      </c>
      <c r="D43" s="4">
        <v>169</v>
      </c>
      <c r="E43" s="53" t="s">
        <v>72</v>
      </c>
      <c r="F43" s="4">
        <v>521</v>
      </c>
      <c r="G43" s="4">
        <v>223</v>
      </c>
      <c r="H43" s="4">
        <v>298</v>
      </c>
    </row>
    <row r="44" spans="1:8" ht="9.75" customHeight="1">
      <c r="A44" s="52" t="s">
        <v>73</v>
      </c>
      <c r="B44" s="4">
        <v>415</v>
      </c>
      <c r="C44" s="4">
        <v>230</v>
      </c>
      <c r="D44" s="4">
        <v>185</v>
      </c>
      <c r="E44" s="53" t="s">
        <v>74</v>
      </c>
      <c r="F44" s="4">
        <v>477</v>
      </c>
      <c r="G44" s="4">
        <v>190</v>
      </c>
      <c r="H44" s="4">
        <v>287</v>
      </c>
    </row>
    <row r="45" spans="1:8" ht="9.75" customHeight="1">
      <c r="A45" s="52" t="s">
        <v>75</v>
      </c>
      <c r="B45" s="4">
        <v>368</v>
      </c>
      <c r="C45" s="4">
        <v>200</v>
      </c>
      <c r="D45" s="4">
        <v>168</v>
      </c>
      <c r="E45" s="53" t="s">
        <v>76</v>
      </c>
      <c r="F45" s="4">
        <v>452</v>
      </c>
      <c r="G45" s="4">
        <v>164</v>
      </c>
      <c r="H45" s="4">
        <v>288</v>
      </c>
    </row>
    <row r="46" spans="1:8" ht="9.75" customHeight="1">
      <c r="A46" s="52"/>
      <c r="B46" s="2"/>
      <c r="C46" s="2"/>
      <c r="D46" s="2"/>
      <c r="E46" s="52"/>
      <c r="F46" s="3"/>
      <c r="G46" s="3"/>
      <c r="H46" s="3"/>
    </row>
    <row r="47" spans="1:8" ht="9.75" customHeight="1">
      <c r="A47" s="52" t="s">
        <v>77</v>
      </c>
      <c r="B47" s="4">
        <f>SUM(B48:B52)</f>
        <v>2259</v>
      </c>
      <c r="C47" s="4">
        <f>SUM(C48:C52)</f>
        <v>1203</v>
      </c>
      <c r="D47" s="4">
        <f>SUM(D48:D52)</f>
        <v>1056</v>
      </c>
      <c r="E47" s="52" t="s">
        <v>78</v>
      </c>
      <c r="F47" s="4">
        <f>SUM(F48:F52)</f>
        <v>1826</v>
      </c>
      <c r="G47" s="4">
        <f>SUM(G48:G52)</f>
        <v>646</v>
      </c>
      <c r="H47" s="4">
        <f>SUM(H48:H52)</f>
        <v>1180</v>
      </c>
    </row>
    <row r="48" spans="1:8" ht="9.75" customHeight="1">
      <c r="A48" s="52" t="s">
        <v>79</v>
      </c>
      <c r="B48" s="4">
        <v>388</v>
      </c>
      <c r="C48" s="4">
        <v>212</v>
      </c>
      <c r="D48" s="4">
        <v>176</v>
      </c>
      <c r="E48" s="53" t="s">
        <v>80</v>
      </c>
      <c r="F48" s="4">
        <v>423</v>
      </c>
      <c r="G48" s="4">
        <v>156</v>
      </c>
      <c r="H48" s="4">
        <v>267</v>
      </c>
    </row>
    <row r="49" spans="1:8" ht="9.75" customHeight="1">
      <c r="A49" s="52" t="s">
        <v>81</v>
      </c>
      <c r="B49" s="4">
        <v>421</v>
      </c>
      <c r="C49" s="4">
        <v>218</v>
      </c>
      <c r="D49" s="4">
        <v>203</v>
      </c>
      <c r="E49" s="53" t="s">
        <v>82</v>
      </c>
      <c r="F49" s="4">
        <v>388</v>
      </c>
      <c r="G49" s="4">
        <v>137</v>
      </c>
      <c r="H49" s="4">
        <v>251</v>
      </c>
    </row>
    <row r="50" spans="1:8" ht="9.75" customHeight="1">
      <c r="A50" s="52" t="s">
        <v>83</v>
      </c>
      <c r="B50" s="4">
        <v>478</v>
      </c>
      <c r="C50" s="4">
        <v>246</v>
      </c>
      <c r="D50" s="4">
        <v>232</v>
      </c>
      <c r="E50" s="53" t="s">
        <v>84</v>
      </c>
      <c r="F50" s="4">
        <v>356</v>
      </c>
      <c r="G50" s="4">
        <v>137</v>
      </c>
      <c r="H50" s="4">
        <v>219</v>
      </c>
    </row>
    <row r="51" spans="1:8" ht="9.75" customHeight="1">
      <c r="A51" s="52" t="s">
        <v>85</v>
      </c>
      <c r="B51" s="4">
        <v>498</v>
      </c>
      <c r="C51" s="4">
        <v>276</v>
      </c>
      <c r="D51" s="4">
        <v>222</v>
      </c>
      <c r="E51" s="53" t="s">
        <v>86</v>
      </c>
      <c r="F51" s="4">
        <v>366</v>
      </c>
      <c r="G51" s="4">
        <v>126</v>
      </c>
      <c r="H51" s="4">
        <v>240</v>
      </c>
    </row>
    <row r="52" spans="1:8" ht="9.75" customHeight="1">
      <c r="A52" s="52" t="s">
        <v>87</v>
      </c>
      <c r="B52" s="4">
        <v>474</v>
      </c>
      <c r="C52" s="4">
        <v>251</v>
      </c>
      <c r="D52" s="4">
        <v>223</v>
      </c>
      <c r="E52" s="53" t="s">
        <v>88</v>
      </c>
      <c r="F52" s="4">
        <v>293</v>
      </c>
      <c r="G52" s="4">
        <v>90</v>
      </c>
      <c r="H52" s="4">
        <v>203</v>
      </c>
    </row>
    <row r="53" spans="1:8" ht="9.75" customHeight="1">
      <c r="A53" s="52"/>
      <c r="B53" s="2"/>
      <c r="C53" s="2"/>
      <c r="D53" s="2"/>
      <c r="E53" s="52"/>
      <c r="F53" s="3"/>
      <c r="G53" s="3"/>
      <c r="H53" s="3"/>
    </row>
    <row r="54" spans="1:8" ht="9.75" customHeight="1">
      <c r="A54" s="52" t="s">
        <v>89</v>
      </c>
      <c r="B54" s="4">
        <f>SUM(B55:B59)</f>
        <v>2445</v>
      </c>
      <c r="C54" s="4">
        <f>SUM(C55:C59)</f>
        <v>1235</v>
      </c>
      <c r="D54" s="4">
        <f>SUM(D55:D59)</f>
        <v>1210</v>
      </c>
      <c r="E54" s="52" t="s">
        <v>90</v>
      </c>
      <c r="F54" s="4">
        <f>SUM(F55:F59)</f>
        <v>880</v>
      </c>
      <c r="G54" s="4">
        <f>SUM(G55:G59)</f>
        <v>250</v>
      </c>
      <c r="H54" s="4">
        <f>SUM(H55:H59)</f>
        <v>630</v>
      </c>
    </row>
    <row r="55" spans="1:8" ht="9.75" customHeight="1">
      <c r="A55" s="52" t="s">
        <v>91</v>
      </c>
      <c r="B55" s="4">
        <v>478</v>
      </c>
      <c r="C55" s="4">
        <v>243</v>
      </c>
      <c r="D55" s="4">
        <v>235</v>
      </c>
      <c r="E55" s="53" t="s">
        <v>92</v>
      </c>
      <c r="F55" s="4">
        <v>277</v>
      </c>
      <c r="G55" s="4">
        <v>95</v>
      </c>
      <c r="H55" s="4">
        <v>182</v>
      </c>
    </row>
    <row r="56" spans="1:8" ht="9.75" customHeight="1">
      <c r="A56" s="52" t="s">
        <v>93</v>
      </c>
      <c r="B56" s="4">
        <v>462</v>
      </c>
      <c r="C56" s="4">
        <v>237</v>
      </c>
      <c r="D56" s="4">
        <v>225</v>
      </c>
      <c r="E56" s="53" t="s">
        <v>94</v>
      </c>
      <c r="F56" s="4">
        <v>230</v>
      </c>
      <c r="G56" s="4">
        <v>64</v>
      </c>
      <c r="H56" s="4">
        <v>166</v>
      </c>
    </row>
    <row r="57" spans="1:8" ht="9.75" customHeight="1">
      <c r="A57" s="52" t="s">
        <v>95</v>
      </c>
      <c r="B57" s="4">
        <v>491</v>
      </c>
      <c r="C57" s="4">
        <v>239</v>
      </c>
      <c r="D57" s="4">
        <v>252</v>
      </c>
      <c r="E57" s="53" t="s">
        <v>96</v>
      </c>
      <c r="F57" s="4">
        <v>133</v>
      </c>
      <c r="G57" s="4">
        <v>32</v>
      </c>
      <c r="H57" s="4">
        <v>101</v>
      </c>
    </row>
    <row r="58" spans="1:8" ht="9.75" customHeight="1">
      <c r="A58" s="52" t="s">
        <v>97</v>
      </c>
      <c r="B58" s="4">
        <v>494</v>
      </c>
      <c r="C58" s="4">
        <v>247</v>
      </c>
      <c r="D58" s="4">
        <v>247</v>
      </c>
      <c r="E58" s="53" t="s">
        <v>98</v>
      </c>
      <c r="F58" s="4">
        <v>130</v>
      </c>
      <c r="G58" s="4">
        <v>29</v>
      </c>
      <c r="H58" s="4">
        <v>101</v>
      </c>
    </row>
    <row r="59" spans="1:8" ht="9.75" customHeight="1">
      <c r="A59" s="52" t="s">
        <v>99</v>
      </c>
      <c r="B59" s="4">
        <v>520</v>
      </c>
      <c r="C59" s="4">
        <v>269</v>
      </c>
      <c r="D59" s="4">
        <v>251</v>
      </c>
      <c r="E59" s="53" t="s">
        <v>100</v>
      </c>
      <c r="F59" s="4">
        <v>110</v>
      </c>
      <c r="G59" s="4">
        <v>30</v>
      </c>
      <c r="H59" s="4">
        <v>80</v>
      </c>
    </row>
    <row r="60" spans="1:8" ht="9.75" customHeight="1">
      <c r="A60" s="52"/>
      <c r="B60" s="2"/>
      <c r="C60" s="2"/>
      <c r="D60" s="2"/>
      <c r="E60" s="52"/>
      <c r="F60" s="3"/>
      <c r="G60" s="3"/>
      <c r="H60" s="3"/>
    </row>
    <row r="61" spans="1:8" ht="9.75" customHeight="1">
      <c r="A61" s="52" t="s">
        <v>101</v>
      </c>
      <c r="B61" s="4">
        <f>SUM(B62:B66)</f>
        <v>3117</v>
      </c>
      <c r="C61" s="4">
        <f>SUM(C62:C66)</f>
        <v>1551</v>
      </c>
      <c r="D61" s="4">
        <f>SUM(D62:D66)</f>
        <v>1566</v>
      </c>
      <c r="E61" s="52" t="s">
        <v>102</v>
      </c>
      <c r="F61" s="4">
        <f>SUM(F62:F66)</f>
        <v>183</v>
      </c>
      <c r="G61" s="4">
        <f>SUM(G62:G66)</f>
        <v>29</v>
      </c>
      <c r="H61" s="4">
        <f>SUM(H62:H66)</f>
        <v>154</v>
      </c>
    </row>
    <row r="62" spans="1:8" ht="9.75" customHeight="1">
      <c r="A62" s="53" t="s">
        <v>103</v>
      </c>
      <c r="B62" s="4">
        <v>581</v>
      </c>
      <c r="C62" s="4">
        <v>314</v>
      </c>
      <c r="D62" s="4">
        <v>267</v>
      </c>
      <c r="E62" s="53" t="s">
        <v>104</v>
      </c>
      <c r="F62" s="4">
        <v>71</v>
      </c>
      <c r="G62" s="4">
        <v>9</v>
      </c>
      <c r="H62" s="4">
        <v>62</v>
      </c>
    </row>
    <row r="63" spans="1:8" ht="9.75" customHeight="1">
      <c r="A63" s="53" t="s">
        <v>105</v>
      </c>
      <c r="B63" s="4">
        <v>583</v>
      </c>
      <c r="C63" s="4">
        <v>297</v>
      </c>
      <c r="D63" s="4">
        <v>286</v>
      </c>
      <c r="E63" s="53" t="s">
        <v>106</v>
      </c>
      <c r="F63" s="4">
        <v>49</v>
      </c>
      <c r="G63" s="4">
        <v>12</v>
      </c>
      <c r="H63" s="4">
        <v>37</v>
      </c>
    </row>
    <row r="64" spans="1:8" ht="9.75" customHeight="1">
      <c r="A64" s="53" t="s">
        <v>107</v>
      </c>
      <c r="B64" s="4">
        <v>675</v>
      </c>
      <c r="C64" s="4">
        <v>315</v>
      </c>
      <c r="D64" s="4">
        <v>360</v>
      </c>
      <c r="E64" s="53" t="s">
        <v>108</v>
      </c>
      <c r="F64" s="4">
        <v>38</v>
      </c>
      <c r="G64" s="4">
        <v>8</v>
      </c>
      <c r="H64" s="4">
        <v>30</v>
      </c>
    </row>
    <row r="65" spans="1:8" ht="9.75" customHeight="1">
      <c r="A65" s="53" t="s">
        <v>109</v>
      </c>
      <c r="B65" s="4">
        <v>636</v>
      </c>
      <c r="C65" s="4">
        <v>317</v>
      </c>
      <c r="D65" s="4">
        <v>319</v>
      </c>
      <c r="E65" s="53" t="s">
        <v>110</v>
      </c>
      <c r="F65" s="4">
        <v>6</v>
      </c>
      <c r="G65" s="4">
        <v>0</v>
      </c>
      <c r="H65" s="4">
        <v>6</v>
      </c>
    </row>
    <row r="66" spans="1:8" ht="9.75" customHeight="1">
      <c r="A66" s="53" t="s">
        <v>111</v>
      </c>
      <c r="B66" s="4">
        <v>642</v>
      </c>
      <c r="C66" s="4">
        <v>308</v>
      </c>
      <c r="D66" s="4">
        <v>334</v>
      </c>
      <c r="E66" s="53" t="s">
        <v>112</v>
      </c>
      <c r="F66" s="4">
        <v>19</v>
      </c>
      <c r="G66" s="4">
        <v>0</v>
      </c>
      <c r="H66" s="4">
        <v>19</v>
      </c>
    </row>
    <row r="67" spans="1:8" ht="9.75" customHeight="1">
      <c r="A67" s="52"/>
      <c r="B67" s="2"/>
      <c r="C67" s="2"/>
      <c r="D67" s="2"/>
      <c r="E67" s="52"/>
      <c r="F67" s="3"/>
      <c r="G67" s="3"/>
      <c r="H67" s="3"/>
    </row>
    <row r="68" spans="1:8" ht="9.75" customHeight="1">
      <c r="A68" s="52" t="s">
        <v>113</v>
      </c>
      <c r="B68" s="4">
        <f>SUM(B69:B73)</f>
        <v>3247</v>
      </c>
      <c r="C68" s="4">
        <f>SUM(C69:C73)</f>
        <v>1649</v>
      </c>
      <c r="D68" s="4">
        <f>SUM(D69:D73)</f>
        <v>1598</v>
      </c>
      <c r="E68" s="52" t="s">
        <v>114</v>
      </c>
      <c r="F68" s="4">
        <v>21</v>
      </c>
      <c r="G68" s="4">
        <v>3</v>
      </c>
      <c r="H68" s="4">
        <v>18</v>
      </c>
    </row>
    <row r="69" spans="1:8" ht="9.75" customHeight="1">
      <c r="A69" s="53" t="s">
        <v>115</v>
      </c>
      <c r="B69" s="4">
        <v>706</v>
      </c>
      <c r="C69" s="4">
        <v>346</v>
      </c>
      <c r="D69" s="4">
        <v>360</v>
      </c>
      <c r="E69" s="52"/>
      <c r="F69" s="4"/>
      <c r="G69" s="3"/>
      <c r="H69" s="3"/>
    </row>
    <row r="70" spans="1:8" ht="9.75" customHeight="1">
      <c r="A70" s="53" t="s">
        <v>116</v>
      </c>
      <c r="B70" s="4">
        <v>658</v>
      </c>
      <c r="C70" s="4">
        <v>348</v>
      </c>
      <c r="D70" s="4">
        <v>310</v>
      </c>
      <c r="E70" s="52" t="s">
        <v>117</v>
      </c>
      <c r="F70" s="4">
        <v>231</v>
      </c>
      <c r="G70" s="4">
        <v>129</v>
      </c>
      <c r="H70" s="4">
        <v>102</v>
      </c>
    </row>
    <row r="71" spans="1:8" ht="9.75" customHeight="1">
      <c r="A71" s="53" t="s">
        <v>118</v>
      </c>
      <c r="B71" s="4">
        <v>604</v>
      </c>
      <c r="C71" s="4">
        <v>316</v>
      </c>
      <c r="D71" s="4">
        <v>288</v>
      </c>
      <c r="E71" s="52"/>
      <c r="F71" s="4"/>
      <c r="G71" s="3"/>
      <c r="H71" s="3"/>
    </row>
    <row r="72" spans="1:8" ht="9.75" customHeight="1">
      <c r="A72" s="53" t="s">
        <v>119</v>
      </c>
      <c r="B72" s="4">
        <v>618</v>
      </c>
      <c r="C72" s="4">
        <v>300</v>
      </c>
      <c r="D72" s="4">
        <v>318</v>
      </c>
      <c r="E72" s="56" t="s">
        <v>189</v>
      </c>
      <c r="F72" s="4"/>
      <c r="G72" s="3"/>
      <c r="H72" s="3"/>
    </row>
    <row r="73" spans="1:8" ht="9.75" customHeight="1">
      <c r="A73" s="53" t="s">
        <v>120</v>
      </c>
      <c r="B73" s="4">
        <v>661</v>
      </c>
      <c r="C73" s="4">
        <v>339</v>
      </c>
      <c r="D73" s="4">
        <v>322</v>
      </c>
      <c r="E73" s="53" t="s">
        <v>128</v>
      </c>
      <c r="F73" s="4">
        <v>5484</v>
      </c>
      <c r="G73" s="4">
        <v>2800</v>
      </c>
      <c r="H73" s="4">
        <v>2684</v>
      </c>
    </row>
    <row r="74" spans="1:8" ht="9.75" customHeight="1">
      <c r="A74" s="52"/>
      <c r="B74" s="2"/>
      <c r="C74" s="2"/>
      <c r="D74" s="2"/>
      <c r="E74" s="52" t="s">
        <v>190</v>
      </c>
      <c r="F74" s="5">
        <v>11.6</v>
      </c>
      <c r="G74" s="5">
        <v>12.3</v>
      </c>
      <c r="H74" s="5">
        <v>11</v>
      </c>
    </row>
    <row r="75" spans="1:8" ht="9.75" customHeight="1">
      <c r="A75" s="52" t="s">
        <v>121</v>
      </c>
      <c r="B75" s="4">
        <f>SUM(B76:B80)</f>
        <v>2973</v>
      </c>
      <c r="C75" s="4">
        <f>SUM(C76:C80)</f>
        <v>1477</v>
      </c>
      <c r="D75" s="4">
        <f>SUM(D76:D80)</f>
        <v>1496</v>
      </c>
      <c r="E75" s="53" t="s">
        <v>129</v>
      </c>
      <c r="F75" s="4">
        <v>26568</v>
      </c>
      <c r="G75" s="4">
        <v>13479</v>
      </c>
      <c r="H75" s="4">
        <v>13089</v>
      </c>
    </row>
    <row r="76" spans="1:8" ht="9.75" customHeight="1">
      <c r="A76" s="53" t="s">
        <v>122</v>
      </c>
      <c r="B76" s="4">
        <v>654</v>
      </c>
      <c r="C76" s="4">
        <v>331</v>
      </c>
      <c r="D76" s="4">
        <v>323</v>
      </c>
      <c r="E76" s="52" t="s">
        <v>190</v>
      </c>
      <c r="F76" s="5">
        <v>56.3</v>
      </c>
      <c r="G76" s="5">
        <v>59.1</v>
      </c>
      <c r="H76" s="5">
        <v>53.6</v>
      </c>
    </row>
    <row r="77" spans="1:8" ht="9.75" customHeight="1">
      <c r="A77" s="53" t="s">
        <v>123</v>
      </c>
      <c r="B77" s="4">
        <v>466</v>
      </c>
      <c r="C77" s="4">
        <v>231</v>
      </c>
      <c r="D77" s="4">
        <v>235</v>
      </c>
      <c r="E77" s="52" t="s">
        <v>130</v>
      </c>
      <c r="F77" s="4">
        <v>15177</v>
      </c>
      <c r="G77" s="4">
        <v>6538</v>
      </c>
      <c r="H77" s="4">
        <v>8639</v>
      </c>
    </row>
    <row r="78" spans="1:8" ht="9.75" customHeight="1">
      <c r="A78" s="53" t="s">
        <v>124</v>
      </c>
      <c r="B78" s="4">
        <v>635</v>
      </c>
      <c r="C78" s="4">
        <v>314</v>
      </c>
      <c r="D78" s="4">
        <v>321</v>
      </c>
      <c r="E78" s="52" t="s">
        <v>190</v>
      </c>
      <c r="F78" s="5">
        <v>32.1</v>
      </c>
      <c r="G78" s="5">
        <v>28.7</v>
      </c>
      <c r="H78" s="5">
        <v>35.4</v>
      </c>
    </row>
    <row r="79" spans="1:8" ht="9.75" customHeight="1">
      <c r="A79" s="53" t="s">
        <v>125</v>
      </c>
      <c r="B79" s="4">
        <v>607</v>
      </c>
      <c r="C79" s="4">
        <v>302</v>
      </c>
      <c r="D79" s="4">
        <v>305</v>
      </c>
      <c r="E79" s="52" t="s">
        <v>208</v>
      </c>
      <c r="F79" s="4">
        <v>8095</v>
      </c>
      <c r="G79" s="4">
        <v>3097</v>
      </c>
      <c r="H79" s="4">
        <v>4998</v>
      </c>
    </row>
    <row r="80" spans="1:8" ht="9.75" customHeight="1">
      <c r="A80" s="53" t="s">
        <v>126</v>
      </c>
      <c r="B80" s="4">
        <v>611</v>
      </c>
      <c r="C80" s="4">
        <v>299</v>
      </c>
      <c r="D80" s="4">
        <v>312</v>
      </c>
      <c r="E80" s="52" t="s">
        <v>190</v>
      </c>
      <c r="F80" s="5">
        <v>17.1</v>
      </c>
      <c r="G80" s="5">
        <v>13.6</v>
      </c>
      <c r="H80" s="5">
        <v>20.5</v>
      </c>
    </row>
    <row r="81" spans="1:8" ht="9.75" customHeight="1">
      <c r="A81" s="54"/>
      <c r="B81" s="10"/>
      <c r="C81" s="10"/>
      <c r="D81" s="10"/>
      <c r="E81" s="52"/>
      <c r="F81" s="5"/>
      <c r="G81" s="5"/>
      <c r="H81" s="5"/>
    </row>
    <row r="82" spans="1:8" ht="9.75" customHeight="1">
      <c r="A82" s="55"/>
      <c r="B82" s="9"/>
      <c r="C82" s="9"/>
      <c r="D82" s="9"/>
      <c r="E82" s="57" t="s">
        <v>184</v>
      </c>
      <c r="F82" s="6">
        <v>49.9</v>
      </c>
      <c r="G82" s="6">
        <v>47.9</v>
      </c>
      <c r="H82" s="6">
        <v>51.7</v>
      </c>
    </row>
    <row r="83" spans="1:6" ht="13.5">
      <c r="A83" s="50"/>
      <c r="F83" s="7"/>
    </row>
  </sheetData>
  <sheetProtection/>
  <printOptions horizontalCentered="1" verticalCentered="1"/>
  <pageMargins left="0.7874015748031497" right="0.7874015748031497" top="0.3937007874015748" bottom="0.7874015748031497" header="0.3937007874015748" footer="0.3937007874015748"/>
  <pageSetup horizontalDpi="600" verticalDpi="600" orientation="portrait" paperSize="9" r:id="rId1"/>
  <headerFooter alignWithMargins="0">
    <oddFooter>&amp;C&amp;--25-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矢澤 悟０８</cp:lastModifiedBy>
  <cp:lastPrinted>2014-10-29T01:20:45Z</cp:lastPrinted>
  <dcterms:created xsi:type="dcterms:W3CDTF">2003-02-12T05:55:37Z</dcterms:created>
  <dcterms:modified xsi:type="dcterms:W3CDTF">2017-11-17T06:28:45Z</dcterms:modified>
  <cp:category/>
  <cp:version/>
  <cp:contentType/>
  <cp:contentStatus/>
</cp:coreProperties>
</file>