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C109FBD1-4369-4A78-A13D-1F23BD7832D5}" xr6:coauthVersionLast="47" xr6:coauthVersionMax="47" xr10:uidLastSave="{BFEA57E8-A7B7-4639-936A-7A0C1E03733F}"/>
  <bookViews>
    <workbookView xWindow="-105" yWindow="0" windowWidth="14610" windowHeight="15585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<sst xmlns="http://schemas.openxmlformats.org/spreadsheetml/2006/main" count="256" uniqueCount="118">
  <si>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</si>
  <si>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</si>
  <si>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</si>
  <si>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</si>
  <si>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</si>
  <si>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</si>
  <si>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</si>
  <si>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</si>
  <si>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</si>
  <si>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</si>
  <si>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</si>
  <si>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</si>
  <si>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</si>
  <si>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</si>
  <si>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</si>
  <si>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</si>
  <si>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</si>
  <si>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</si>
  <si>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</si>
  <si>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</si>
  <si>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</si>
  <si>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</si>
  <si>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</si>
  <si>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</si>
  <si>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</si>
  <si>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</si>
  <si>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</si>
  <si>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</si>
  <si>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</si>
  <si>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</si>
  <si>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</si>
  <si>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</si>
  <si>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</si>
  <si>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</si>
  <si>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</si>
  <si>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</si>
  <si>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</si>
  <si>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</si>
  <si>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</si>
  <si>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</si>
  <si>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</si>
  <si>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</si>
  <si>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</si>
  <si>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</si>
  <si>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</si>
  <si>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</si>
  <si>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</si>
  <si>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</si>
  <si>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</si>
  <si>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</si>
  <si>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</si>
  <si>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</si>
  <si>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</si>
  <si>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</si>
  <si>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</si>
  <si>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</si>
  <si>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</si>
  <si>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</si>
  <si>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</si>
  <si>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</si>
  <si>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</si>
  <si>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</si>
  <si>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</si>
  <si>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</si>
  <si>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</si>
  <si>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</si>
  <si>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</si>
  <si>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</si>
  <si>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</si>
  <si>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</si>
  <si>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</si>
  <si>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</si>
  <si>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</si>
  <si>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</si>
  <si>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</si>
  <si>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</si>
  <si>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</si>
  <si>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</si>
  <si>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</si>
  <si>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</si>
  <si>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</si>
  <si>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</si>
  <si>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</si>
  <si>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</si>
  <si>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</si>
  <si>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</si>
  <si>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</si>
  <si>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</si>
  <si>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</si>
  <si>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</si>
  <si>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</si>
  <si>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</si>
  <si>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</si>
  <si>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</si>
  <si>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</si>
  <si>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</si>
  <si>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</si>
  <si>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</si>
  <si>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</si>
  <si>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</si>
  <si>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</si>
  <si>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</si>
  <si>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</si>
  <si>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</si>
  <si>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</si>
  <si>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</si>
  <si>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</si>
  <si>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</si>
  <si>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</si>
  <si>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</si>
  <si>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</si>
  <si>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</si>
  <si>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</si>
  <si>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R7年9月</t>
    <phoneticPr fontId="2"/>
  </si>
  <si>
    <t>R7年8月</t>
    <phoneticPr fontId="2"/>
  </si>
  <si>
    <t>R6年10月</t>
    <phoneticPr fontId="2"/>
  </si>
  <si>
    <t>R7年10月</t>
    <phoneticPr fontId="2"/>
  </si>
  <si>
    <t>令和7年10月15日現在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</si>
</sst>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M5" sqref="M5:M47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107" t="s">
        <v>117</v>
      </c>
      <c r="O3" s="107"/>
      <c r="P3" s="107"/>
      <c r="Q3" s="107"/>
    </row>
    <row r="4" spans="1:19" s="3" customFormat="1" ht="24.75" customHeight="1" thickBot="1" x14ac:dyDescent="0.2">
      <c r="A4" s="108" t="s">
        <v>2</v>
      </c>
      <c r="B4" s="109"/>
      <c r="C4" s="7" t="s">
        <v>3</v>
      </c>
      <c r="D4" s="109" t="s">
        <v>4</v>
      </c>
      <c r="E4" s="109"/>
      <c r="F4" s="109"/>
      <c r="G4" s="76" t="s">
        <v>2</v>
      </c>
      <c r="H4" s="77"/>
      <c r="I4" s="51" t="s">
        <v>108</v>
      </c>
      <c r="J4" s="55" t="s">
        <v>115</v>
      </c>
      <c r="K4" s="56" t="s">
        <v>114</v>
      </c>
      <c r="L4" s="55" t="s">
        <v>113</v>
      </c>
      <c r="M4" s="55" t="s">
        <v>116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103" t="s">
        <v>9</v>
      </c>
      <c r="B5" s="95" t="s">
        <v>10</v>
      </c>
      <c r="C5" s="73" t="s">
        <v>11</v>
      </c>
      <c r="D5" s="35" t="s">
        <v>12</v>
      </c>
      <c r="E5" s="98" t="s">
        <v>101</v>
      </c>
      <c r="F5" s="99"/>
      <c r="G5" s="78" t="s">
        <v>13</v>
      </c>
      <c r="H5" s="80"/>
      <c r="I5" s="52" t="s">
        <v>110</v>
      </c>
      <c r="J5" s="57">
        <v>15800</v>
      </c>
      <c r="K5" s="58">
        <v>11200</v>
      </c>
      <c r="L5" s="12">
        <v>11500</v>
      </c>
      <c r="M5" s="12">
        <v>11600</v>
      </c>
      <c r="N5" s="37">
        <f>M5-L5</f>
        <v>100</v>
      </c>
      <c r="O5" s="14">
        <f>M5-J5</f>
        <v>-4200</v>
      </c>
      <c r="P5" s="15">
        <f>M5/L5</f>
        <v>1.008695652173913</v>
      </c>
      <c r="Q5" s="16">
        <f>M5/J5</f>
        <v>0.73417721518987344</v>
      </c>
    </row>
    <row r="6" spans="1:19" ht="15" customHeight="1" x14ac:dyDescent="0.15">
      <c r="A6" s="104"/>
      <c r="B6" s="96"/>
      <c r="C6" s="74"/>
      <c r="D6" s="36" t="s">
        <v>14</v>
      </c>
      <c r="E6" s="91" t="s">
        <v>102</v>
      </c>
      <c r="F6" s="92"/>
      <c r="G6" s="64" t="s">
        <v>13</v>
      </c>
      <c r="H6" s="65"/>
      <c r="I6" s="45" t="s">
        <v>109</v>
      </c>
      <c r="J6" s="59">
        <v>15800</v>
      </c>
      <c r="K6" s="59">
        <v>11800</v>
      </c>
      <c r="L6" s="18">
        <v>12200</v>
      </c>
      <c r="M6" s="18">
        <v>12400</v>
      </c>
      <c r="N6" s="20">
        <f t="shared" ref="N6:N14" si="0">M6-L6</f>
        <v>200</v>
      </c>
      <c r="O6" s="20">
        <f>M6-J6</f>
        <v>-3400</v>
      </c>
      <c r="P6" s="21">
        <f>M6/L6</f>
        <v>1.0163934426229508</v>
      </c>
      <c r="Q6" s="22">
        <f>M6/J6</f>
        <v>0.78481012658227844</v>
      </c>
    </row>
    <row r="7" spans="1:19" ht="15" customHeight="1" x14ac:dyDescent="0.15">
      <c r="A7" s="104"/>
      <c r="B7" s="96"/>
      <c r="C7" s="74"/>
      <c r="D7" s="36" t="s">
        <v>103</v>
      </c>
      <c r="E7" s="91" t="s">
        <v>104</v>
      </c>
      <c r="F7" s="92"/>
      <c r="G7" s="64" t="s">
        <v>15</v>
      </c>
      <c r="H7" s="65"/>
      <c r="I7" s="45" t="s">
        <v>109</v>
      </c>
      <c r="J7" s="59">
        <v>16200</v>
      </c>
      <c r="K7" s="59">
        <v>12900</v>
      </c>
      <c r="L7" s="18">
        <v>13200</v>
      </c>
      <c r="M7" s="18">
        <v>13300</v>
      </c>
      <c r="N7" s="38">
        <f t="shared" si="0"/>
        <v>100</v>
      </c>
      <c r="O7" s="20">
        <f t="shared" ref="O7:O13" si="1">M7-J7</f>
        <v>-2900</v>
      </c>
      <c r="P7" s="21">
        <f t="shared" ref="P7:P47" si="2">M7/L7</f>
        <v>1.0075757575757576</v>
      </c>
      <c r="Q7" s="22">
        <f t="shared" ref="Q7:Q47" si="3">M7/J7</f>
        <v>0.82098765432098764</v>
      </c>
    </row>
    <row r="8" spans="1:19" ht="15" customHeight="1" x14ac:dyDescent="0.15">
      <c r="A8" s="104"/>
      <c r="B8" s="96"/>
      <c r="C8" s="74"/>
      <c r="D8" s="36" t="s">
        <v>16</v>
      </c>
      <c r="E8" s="91" t="s">
        <v>17</v>
      </c>
      <c r="F8" s="92"/>
      <c r="G8" s="64" t="s">
        <v>18</v>
      </c>
      <c r="H8" s="65"/>
      <c r="I8" s="45" t="s">
        <v>109</v>
      </c>
      <c r="J8" s="59">
        <v>12000</v>
      </c>
      <c r="K8" s="59">
        <v>12300</v>
      </c>
      <c r="L8" s="18">
        <v>11900</v>
      </c>
      <c r="M8" s="18">
        <v>11900</v>
      </c>
      <c r="N8" s="20">
        <f t="shared" si="0"/>
        <v>0</v>
      </c>
      <c r="O8" s="20">
        <f t="shared" si="1"/>
        <v>-100</v>
      </c>
      <c r="P8" s="21">
        <f t="shared" si="2"/>
        <v>1</v>
      </c>
      <c r="Q8" s="22">
        <f t="shared" si="3"/>
        <v>0.9916666666666667</v>
      </c>
    </row>
    <row r="9" spans="1:19" ht="15" customHeight="1" x14ac:dyDescent="0.15">
      <c r="A9" s="104"/>
      <c r="B9" s="96"/>
      <c r="C9" s="74"/>
      <c r="D9" s="36" t="s">
        <v>16</v>
      </c>
      <c r="E9" s="91" t="s">
        <v>19</v>
      </c>
      <c r="F9" s="92"/>
      <c r="G9" s="64" t="s">
        <v>20</v>
      </c>
      <c r="H9" s="65"/>
      <c r="I9" s="45" t="s">
        <v>109</v>
      </c>
      <c r="J9" s="59">
        <v>16200</v>
      </c>
      <c r="K9" s="59">
        <v>12500</v>
      </c>
      <c r="L9" s="18">
        <v>12700</v>
      </c>
      <c r="M9" s="18">
        <v>12700</v>
      </c>
      <c r="N9" s="38">
        <f t="shared" si="0"/>
        <v>0</v>
      </c>
      <c r="O9" s="20">
        <f t="shared" si="1"/>
        <v>-3500</v>
      </c>
      <c r="P9" s="21">
        <f t="shared" si="2"/>
        <v>1</v>
      </c>
      <c r="Q9" s="22">
        <f t="shared" si="3"/>
        <v>0.78395061728395066</v>
      </c>
    </row>
    <row r="10" spans="1:19" ht="15" customHeight="1" x14ac:dyDescent="0.15">
      <c r="A10" s="104"/>
      <c r="B10" s="96"/>
      <c r="C10" s="100" t="s">
        <v>21</v>
      </c>
      <c r="D10" s="36" t="s">
        <v>14</v>
      </c>
      <c r="E10" s="91" t="s">
        <v>105</v>
      </c>
      <c r="F10" s="92"/>
      <c r="G10" s="64" t="s">
        <v>13</v>
      </c>
      <c r="H10" s="65"/>
      <c r="I10" s="45" t="s">
        <v>109</v>
      </c>
      <c r="J10" s="59">
        <v>21600</v>
      </c>
      <c r="K10" s="59">
        <v>18900</v>
      </c>
      <c r="L10" s="18">
        <v>19200</v>
      </c>
      <c r="M10" s="18">
        <v>19200</v>
      </c>
      <c r="N10" s="39">
        <f t="shared" si="0"/>
        <v>0</v>
      </c>
      <c r="O10" s="20">
        <f t="shared" si="1"/>
        <v>-2400</v>
      </c>
      <c r="P10" s="21">
        <f t="shared" si="2"/>
        <v>1</v>
      </c>
      <c r="Q10" s="22">
        <f t="shared" si="3"/>
        <v>0.88888888888888884</v>
      </c>
    </row>
    <row r="11" spans="1:19" ht="15" customHeight="1" x14ac:dyDescent="0.15">
      <c r="A11" s="104"/>
      <c r="B11" s="96"/>
      <c r="C11" s="101"/>
      <c r="D11" s="36" t="s">
        <v>16</v>
      </c>
      <c r="E11" s="91" t="s">
        <v>106</v>
      </c>
      <c r="F11" s="92"/>
      <c r="G11" s="64" t="s">
        <v>15</v>
      </c>
      <c r="H11" s="65"/>
      <c r="I11" s="45" t="s">
        <v>109</v>
      </c>
      <c r="J11" s="59">
        <v>21600</v>
      </c>
      <c r="K11" s="59">
        <v>21100</v>
      </c>
      <c r="L11" s="18">
        <v>20500</v>
      </c>
      <c r="M11" s="18">
        <v>20500</v>
      </c>
      <c r="N11" s="39">
        <f t="shared" si="0"/>
        <v>0</v>
      </c>
      <c r="O11" s="20">
        <f t="shared" si="1"/>
        <v>-1100</v>
      </c>
      <c r="P11" s="21">
        <f t="shared" si="2"/>
        <v>1</v>
      </c>
      <c r="Q11" s="22">
        <f t="shared" si="3"/>
        <v>0.94907407407407407</v>
      </c>
    </row>
    <row r="12" spans="1:19" ht="15" customHeight="1" x14ac:dyDescent="0.15">
      <c r="A12" s="104"/>
      <c r="B12" s="97"/>
      <c r="C12" s="17" t="s">
        <v>22</v>
      </c>
      <c r="D12" s="36" t="s">
        <v>16</v>
      </c>
      <c r="E12" s="91" t="s">
        <v>107</v>
      </c>
      <c r="F12" s="92"/>
      <c r="G12" s="64" t="s">
        <v>23</v>
      </c>
      <c r="H12" s="6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104"/>
      <c r="B13" s="93" t="s">
        <v>24</v>
      </c>
      <c r="C13" s="74" t="s">
        <v>25</v>
      </c>
      <c r="D13" s="17" t="s">
        <v>26</v>
      </c>
      <c r="E13" s="64" t="s">
        <v>19</v>
      </c>
      <c r="F13" s="65"/>
      <c r="G13" s="64" t="s">
        <v>27</v>
      </c>
      <c r="H13" s="65"/>
      <c r="I13" s="45" t="s">
        <v>109</v>
      </c>
      <c r="J13" s="59">
        <v>52200</v>
      </c>
      <c r="K13" s="59">
        <v>49000</v>
      </c>
      <c r="L13" s="18">
        <v>48100</v>
      </c>
      <c r="M13" s="18">
        <v>48100</v>
      </c>
      <c r="N13" s="39">
        <f t="shared" si="0"/>
        <v>0</v>
      </c>
      <c r="O13" s="20">
        <f t="shared" si="1"/>
        <v>-4100</v>
      </c>
      <c r="P13" s="21">
        <f t="shared" si="2"/>
        <v>1</v>
      </c>
      <c r="Q13" s="22">
        <f t="shared" si="3"/>
        <v>0.92145593869731801</v>
      </c>
    </row>
    <row r="14" spans="1:19" ht="15" customHeight="1" thickBot="1" x14ac:dyDescent="0.2">
      <c r="A14" s="105"/>
      <c r="B14" s="94"/>
      <c r="C14" s="75"/>
      <c r="D14" s="23" t="s">
        <v>26</v>
      </c>
      <c r="E14" s="68" t="s">
        <v>19</v>
      </c>
      <c r="F14" s="69"/>
      <c r="G14" s="68" t="s">
        <v>28</v>
      </c>
      <c r="H14" s="69"/>
      <c r="I14" s="47" t="s">
        <v>109</v>
      </c>
      <c r="J14" s="60">
        <v>50400</v>
      </c>
      <c r="K14" s="61">
        <v>50400</v>
      </c>
      <c r="L14" s="24">
        <v>45000</v>
      </c>
      <c r="M14" s="24">
        <v>45000</v>
      </c>
      <c r="N14" s="26">
        <f t="shared" si="0"/>
        <v>0</v>
      </c>
      <c r="O14" s="26">
        <f>M14-J14</f>
        <v>-5400</v>
      </c>
      <c r="P14" s="41">
        <f t="shared" si="2"/>
        <v>1</v>
      </c>
      <c r="Q14" s="44">
        <f t="shared" si="3"/>
        <v>0.8928571428571429</v>
      </c>
    </row>
    <row r="15" spans="1:19" ht="15" customHeight="1" x14ac:dyDescent="0.15">
      <c r="A15" s="70" t="s">
        <v>29</v>
      </c>
      <c r="B15" s="102" t="s">
        <v>10</v>
      </c>
      <c r="C15" s="73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75000</v>
      </c>
      <c r="K15" s="57">
        <v>71200</v>
      </c>
      <c r="L15" s="29">
        <v>70900</v>
      </c>
      <c r="M15" s="29">
        <v>70900</v>
      </c>
      <c r="N15" s="13">
        <f>M15-L15</f>
        <v>0</v>
      </c>
      <c r="O15" s="14">
        <f>M15-J15</f>
        <v>-4100</v>
      </c>
      <c r="P15" s="15">
        <f t="shared" si="2"/>
        <v>1</v>
      </c>
      <c r="Q15" s="16">
        <f t="shared" si="3"/>
        <v>0.94533333333333336</v>
      </c>
    </row>
    <row r="16" spans="1:19" ht="15" customHeight="1" x14ac:dyDescent="0.15">
      <c r="A16" s="71"/>
      <c r="B16" s="93"/>
      <c r="C16" s="74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60000</v>
      </c>
      <c r="K16" s="59">
        <v>55000</v>
      </c>
      <c r="L16" s="18">
        <v>55000</v>
      </c>
      <c r="M16" s="18">
        <v>55000</v>
      </c>
      <c r="N16" s="19">
        <f>M16-L16</f>
        <v>0</v>
      </c>
      <c r="O16" s="20">
        <f>M16-J16</f>
        <v>-5000</v>
      </c>
      <c r="P16" s="21">
        <f t="shared" si="2"/>
        <v>1</v>
      </c>
      <c r="Q16" s="22">
        <f t="shared" si="3"/>
        <v>0.91666666666666663</v>
      </c>
    </row>
    <row r="17" spans="1:17" ht="15" customHeight="1" x14ac:dyDescent="0.15">
      <c r="A17" s="71"/>
      <c r="B17" s="93"/>
      <c r="C17" s="74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75000</v>
      </c>
      <c r="K17" s="59">
        <v>71000</v>
      </c>
      <c r="L17" s="18">
        <v>71100</v>
      </c>
      <c r="M17" s="18">
        <v>71100</v>
      </c>
      <c r="N17" s="19">
        <f t="shared" ref="N17:N36" si="4">M17-L17</f>
        <v>0</v>
      </c>
      <c r="O17" s="20">
        <f t="shared" ref="O17:O36" si="5">M17-J17</f>
        <v>-3900</v>
      </c>
      <c r="P17" s="21">
        <f t="shared" si="2"/>
        <v>1</v>
      </c>
      <c r="Q17" s="22">
        <f t="shared" si="3"/>
        <v>0.94799999999999995</v>
      </c>
    </row>
    <row r="18" spans="1:17" ht="15" customHeight="1" x14ac:dyDescent="0.15">
      <c r="A18" s="71"/>
      <c r="B18" s="93"/>
      <c r="C18" s="74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60000</v>
      </c>
      <c r="K18" s="59">
        <v>55000</v>
      </c>
      <c r="L18" s="18">
        <v>55000</v>
      </c>
      <c r="M18" s="18">
        <v>55000</v>
      </c>
      <c r="N18" s="19">
        <f t="shared" si="4"/>
        <v>0</v>
      </c>
      <c r="O18" s="20">
        <f t="shared" si="5"/>
        <v>-5000</v>
      </c>
      <c r="P18" s="21">
        <f t="shared" si="2"/>
        <v>1</v>
      </c>
      <c r="Q18" s="22">
        <f t="shared" si="3"/>
        <v>0.91666666666666663</v>
      </c>
    </row>
    <row r="19" spans="1:17" ht="15" customHeight="1" x14ac:dyDescent="0.15">
      <c r="A19" s="71"/>
      <c r="B19" s="93"/>
      <c r="C19" s="74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70000</v>
      </c>
      <c r="K19" s="59">
        <v>60100</v>
      </c>
      <c r="L19" s="18">
        <v>59900</v>
      </c>
      <c r="M19" s="18">
        <v>59900</v>
      </c>
      <c r="N19" s="19">
        <f t="shared" si="4"/>
        <v>0</v>
      </c>
      <c r="O19" s="20">
        <f t="shared" si="5"/>
        <v>-10100</v>
      </c>
      <c r="P19" s="21">
        <f t="shared" si="2"/>
        <v>1</v>
      </c>
      <c r="Q19" s="22">
        <f t="shared" si="3"/>
        <v>0.85571428571428576</v>
      </c>
    </row>
    <row r="20" spans="1:17" ht="15" customHeight="1" x14ac:dyDescent="0.15">
      <c r="A20" s="71"/>
      <c r="B20" s="93"/>
      <c r="C20" s="74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60000</v>
      </c>
      <c r="K20" s="59">
        <v>58000</v>
      </c>
      <c r="L20" s="18">
        <v>57800</v>
      </c>
      <c r="M20" s="18">
        <v>57800</v>
      </c>
      <c r="N20" s="19">
        <f t="shared" si="4"/>
        <v>0</v>
      </c>
      <c r="O20" s="20">
        <f t="shared" si="5"/>
        <v>-2200</v>
      </c>
      <c r="P20" s="21">
        <f t="shared" si="2"/>
        <v>1</v>
      </c>
      <c r="Q20" s="22">
        <f t="shared" si="3"/>
        <v>0.96333333333333337</v>
      </c>
    </row>
    <row r="21" spans="1:17" ht="15" customHeight="1" x14ac:dyDescent="0.15">
      <c r="A21" s="71"/>
      <c r="B21" s="93"/>
      <c r="C21" s="74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220000</v>
      </c>
      <c r="K21" s="59">
        <v>183000</v>
      </c>
      <c r="L21" s="18">
        <v>183000</v>
      </c>
      <c r="M21" s="18">
        <v>183000</v>
      </c>
      <c r="N21" s="19">
        <f t="shared" si="4"/>
        <v>0</v>
      </c>
      <c r="O21" s="20">
        <f t="shared" si="5"/>
        <v>-37000</v>
      </c>
      <c r="P21" s="21">
        <f t="shared" si="2"/>
        <v>1</v>
      </c>
      <c r="Q21" s="22">
        <f t="shared" si="3"/>
        <v>0.83181818181818179</v>
      </c>
    </row>
    <row r="22" spans="1:17" ht="15" customHeight="1" x14ac:dyDescent="0.15">
      <c r="A22" s="71"/>
      <c r="B22" s="93"/>
      <c r="C22" s="74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60000</v>
      </c>
      <c r="K22" s="59">
        <v>68800</v>
      </c>
      <c r="L22" s="18">
        <v>68800</v>
      </c>
      <c r="M22" s="18">
        <v>68800</v>
      </c>
      <c r="N22" s="19">
        <f t="shared" si="4"/>
        <v>0</v>
      </c>
      <c r="O22" s="20">
        <f t="shared" si="5"/>
        <v>8800</v>
      </c>
      <c r="P22" s="21">
        <f t="shared" si="2"/>
        <v>1</v>
      </c>
      <c r="Q22" s="22">
        <f t="shared" si="3"/>
        <v>1.1466666666666667</v>
      </c>
    </row>
    <row r="23" spans="1:17" ht="15" customHeight="1" x14ac:dyDescent="0.15">
      <c r="A23" s="71"/>
      <c r="B23" s="93"/>
      <c r="C23" s="74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110000</v>
      </c>
      <c r="K23" s="59">
        <v>88500</v>
      </c>
      <c r="L23" s="18">
        <v>88500</v>
      </c>
      <c r="M23" s="18">
        <v>88500</v>
      </c>
      <c r="N23" s="19">
        <f t="shared" si="4"/>
        <v>0</v>
      </c>
      <c r="O23" s="20">
        <f t="shared" si="5"/>
        <v>-21500</v>
      </c>
      <c r="P23" s="21">
        <f t="shared" si="2"/>
        <v>1</v>
      </c>
      <c r="Q23" s="22">
        <f t="shared" si="3"/>
        <v>0.80454545454545456</v>
      </c>
    </row>
    <row r="24" spans="1:17" ht="15" customHeight="1" x14ac:dyDescent="0.15">
      <c r="A24" s="71"/>
      <c r="B24" s="93"/>
      <c r="C24" s="74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105000</v>
      </c>
      <c r="K24" s="59">
        <v>95300</v>
      </c>
      <c r="L24" s="18">
        <v>95100</v>
      </c>
      <c r="M24" s="18">
        <v>95100</v>
      </c>
      <c r="N24" s="19">
        <f t="shared" si="4"/>
        <v>0</v>
      </c>
      <c r="O24" s="20">
        <f t="shared" si="5"/>
        <v>-9900</v>
      </c>
      <c r="P24" s="21">
        <f t="shared" si="2"/>
        <v>1</v>
      </c>
      <c r="Q24" s="22">
        <f t="shared" si="3"/>
        <v>0.90571428571428569</v>
      </c>
    </row>
    <row r="25" spans="1:17" ht="15" customHeight="1" x14ac:dyDescent="0.15">
      <c r="A25" s="71"/>
      <c r="B25" s="93"/>
      <c r="C25" s="74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85000</v>
      </c>
      <c r="K25" s="59">
        <v>67500</v>
      </c>
      <c r="L25" s="18">
        <v>67500</v>
      </c>
      <c r="M25" s="18">
        <v>67500</v>
      </c>
      <c r="N25" s="19">
        <f t="shared" si="4"/>
        <v>0</v>
      </c>
      <c r="O25" s="20">
        <f t="shared" si="5"/>
        <v>-17500</v>
      </c>
      <c r="P25" s="21">
        <f t="shared" si="2"/>
        <v>1</v>
      </c>
      <c r="Q25" s="22">
        <f t="shared" si="3"/>
        <v>0.79411764705882348</v>
      </c>
    </row>
    <row r="26" spans="1:17" ht="15" customHeight="1" x14ac:dyDescent="0.15">
      <c r="A26" s="71"/>
      <c r="B26" s="93"/>
      <c r="C26" s="74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105000</v>
      </c>
      <c r="K26" s="59">
        <v>89700</v>
      </c>
      <c r="L26" s="18">
        <v>89800</v>
      </c>
      <c r="M26" s="18">
        <v>89800</v>
      </c>
      <c r="N26" s="19">
        <f t="shared" si="4"/>
        <v>0</v>
      </c>
      <c r="O26" s="20">
        <f t="shared" si="5"/>
        <v>-15200</v>
      </c>
      <c r="P26" s="21">
        <f t="shared" si="2"/>
        <v>1</v>
      </c>
      <c r="Q26" s="22">
        <f t="shared" si="3"/>
        <v>0.85523809523809524</v>
      </c>
    </row>
    <row r="27" spans="1:17" ht="15" customHeight="1" x14ac:dyDescent="0.15">
      <c r="A27" s="71"/>
      <c r="B27" s="93"/>
      <c r="C27" s="74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85000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-17500</v>
      </c>
      <c r="P27" s="21">
        <f t="shared" si="2"/>
        <v>1</v>
      </c>
      <c r="Q27" s="22">
        <f t="shared" si="3"/>
        <v>0.79411764705882348</v>
      </c>
    </row>
    <row r="28" spans="1:17" ht="15" customHeight="1" x14ac:dyDescent="0.15">
      <c r="A28" s="71"/>
      <c r="B28" s="93"/>
      <c r="C28" s="74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105000</v>
      </c>
      <c r="K28" s="59">
        <v>98500</v>
      </c>
      <c r="L28" s="18">
        <v>98500</v>
      </c>
      <c r="M28" s="18">
        <v>98500</v>
      </c>
      <c r="N28" s="19">
        <f t="shared" si="4"/>
        <v>0</v>
      </c>
      <c r="O28" s="20">
        <f t="shared" si="5"/>
        <v>-6500</v>
      </c>
      <c r="P28" s="21">
        <f t="shared" si="2"/>
        <v>1</v>
      </c>
      <c r="Q28" s="22">
        <f t="shared" si="3"/>
        <v>0.93809523809523809</v>
      </c>
    </row>
    <row r="29" spans="1:17" ht="15" customHeight="1" x14ac:dyDescent="0.15">
      <c r="A29" s="71"/>
      <c r="B29" s="93"/>
      <c r="C29" s="74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105000</v>
      </c>
      <c r="K29" s="59">
        <v>99100</v>
      </c>
      <c r="L29" s="18">
        <v>96600</v>
      </c>
      <c r="M29" s="18">
        <v>96600</v>
      </c>
      <c r="N29" s="19">
        <f t="shared" si="4"/>
        <v>0</v>
      </c>
      <c r="O29" s="20">
        <f t="shared" si="5"/>
        <v>-8400</v>
      </c>
      <c r="P29" s="21">
        <f t="shared" si="2"/>
        <v>1</v>
      </c>
      <c r="Q29" s="22">
        <f t="shared" si="3"/>
        <v>0.92</v>
      </c>
    </row>
    <row r="30" spans="1:17" ht="15" customHeight="1" x14ac:dyDescent="0.15">
      <c r="A30" s="71"/>
      <c r="B30" s="93"/>
      <c r="C30" s="74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240000</v>
      </c>
      <c r="K30" s="59">
        <v>278300</v>
      </c>
      <c r="L30" s="18">
        <v>278300</v>
      </c>
      <c r="M30" s="18">
        <v>278300</v>
      </c>
      <c r="N30" s="19">
        <f t="shared" si="4"/>
        <v>0</v>
      </c>
      <c r="O30" s="20">
        <f t="shared" si="5"/>
        <v>38300</v>
      </c>
      <c r="P30" s="21">
        <f t="shared" si="2"/>
        <v>1</v>
      </c>
      <c r="Q30" s="22">
        <f t="shared" si="3"/>
        <v>1.1595833333333334</v>
      </c>
    </row>
    <row r="31" spans="1:17" ht="15" customHeight="1" x14ac:dyDescent="0.15">
      <c r="A31" s="71"/>
      <c r="B31" s="93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36300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1"/>
      <c r="B32" s="93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135000</v>
      </c>
      <c r="K32" s="59">
        <v>119800</v>
      </c>
      <c r="L32" s="18">
        <v>119800</v>
      </c>
      <c r="M32" s="18">
        <v>119800</v>
      </c>
      <c r="N32" s="19">
        <f t="shared" si="4"/>
        <v>0</v>
      </c>
      <c r="O32" s="20">
        <f t="shared" si="5"/>
        <v>-15200</v>
      </c>
      <c r="P32" s="21">
        <f t="shared" si="2"/>
        <v>1</v>
      </c>
      <c r="Q32" s="22">
        <f t="shared" si="3"/>
        <v>0.88740740740740742</v>
      </c>
    </row>
    <row r="33" spans="1:17" ht="15" customHeight="1" x14ac:dyDescent="0.15">
      <c r="A33" s="71"/>
      <c r="B33" s="93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95000</v>
      </c>
      <c r="K33" s="59">
        <v>97800</v>
      </c>
      <c r="L33" s="18">
        <v>97800</v>
      </c>
      <c r="M33" s="18">
        <v>97800</v>
      </c>
      <c r="N33" s="19">
        <f t="shared" si="4"/>
        <v>0</v>
      </c>
      <c r="O33" s="20">
        <f t="shared" si="5"/>
        <v>2800</v>
      </c>
      <c r="P33" s="21">
        <f t="shared" si="2"/>
        <v>1</v>
      </c>
      <c r="Q33" s="22">
        <f t="shared" si="3"/>
        <v>1.0294736842105263</v>
      </c>
    </row>
    <row r="34" spans="1:17" ht="15" customHeight="1" x14ac:dyDescent="0.15">
      <c r="A34" s="71"/>
      <c r="B34" s="93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100000</v>
      </c>
      <c r="K34" s="59">
        <v>108900</v>
      </c>
      <c r="L34" s="18">
        <v>109400</v>
      </c>
      <c r="M34" s="18">
        <v>106900</v>
      </c>
      <c r="N34" s="19">
        <f t="shared" si="4"/>
        <v>-2500</v>
      </c>
      <c r="O34" s="20">
        <f t="shared" si="5"/>
        <v>6900</v>
      </c>
      <c r="P34" s="21">
        <f t="shared" si="2"/>
        <v>0.97714808043875689</v>
      </c>
      <c r="Q34" s="22">
        <f t="shared" si="3"/>
        <v>1.069</v>
      </c>
    </row>
    <row r="35" spans="1:17" ht="15" customHeight="1" x14ac:dyDescent="0.15">
      <c r="A35" s="71"/>
      <c r="B35" s="93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125000</v>
      </c>
      <c r="K35" s="59">
        <v>125100</v>
      </c>
      <c r="L35" s="18">
        <v>122600</v>
      </c>
      <c r="M35" s="18">
        <v>122600</v>
      </c>
      <c r="N35" s="19">
        <f t="shared" si="4"/>
        <v>0</v>
      </c>
      <c r="O35" s="20">
        <f t="shared" si="5"/>
        <v>-2400</v>
      </c>
      <c r="P35" s="21">
        <f t="shared" si="2"/>
        <v>1</v>
      </c>
      <c r="Q35" s="22">
        <f t="shared" si="3"/>
        <v>0.98080000000000001</v>
      </c>
    </row>
    <row r="36" spans="1:17" ht="15" customHeight="1" x14ac:dyDescent="0.15">
      <c r="A36" s="71"/>
      <c r="B36" s="93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420000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15000</v>
      </c>
      <c r="P36" s="21">
        <f t="shared" si="2"/>
        <v>1</v>
      </c>
      <c r="Q36" s="22">
        <f t="shared" si="3"/>
        <v>1.0357142857142858</v>
      </c>
    </row>
    <row r="37" spans="1:17" ht="15" customHeight="1" thickBot="1" x14ac:dyDescent="0.2">
      <c r="A37" s="72"/>
      <c r="B37" s="94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110000</v>
      </c>
      <c r="K37" s="60">
        <v>88700</v>
      </c>
      <c r="L37" s="24">
        <v>88700</v>
      </c>
      <c r="M37" s="24">
        <v>88700</v>
      </c>
      <c r="N37" s="25">
        <f>M37-L37</f>
        <v>0</v>
      </c>
      <c r="O37" s="26">
        <f>M37-J37</f>
        <v>-21300</v>
      </c>
      <c r="P37" s="41">
        <f t="shared" si="2"/>
        <v>1</v>
      </c>
      <c r="Q37" s="44">
        <f t="shared" si="3"/>
        <v>0.80636363636363639</v>
      </c>
    </row>
    <row r="38" spans="1:17" ht="15" customHeight="1" x14ac:dyDescent="0.15">
      <c r="A38" s="70" t="s">
        <v>78</v>
      </c>
      <c r="B38" s="78" t="s">
        <v>79</v>
      </c>
      <c r="C38" s="79"/>
      <c r="D38" s="79"/>
      <c r="E38" s="80"/>
      <c r="F38" s="11" t="s">
        <v>80</v>
      </c>
      <c r="G38" s="76" t="s">
        <v>81</v>
      </c>
      <c r="H38" s="77"/>
      <c r="I38" s="54" t="s">
        <v>111</v>
      </c>
      <c r="J38" s="57">
        <v>3700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-1000</v>
      </c>
      <c r="P38" s="15">
        <f t="shared" si="2"/>
        <v>1</v>
      </c>
      <c r="Q38" s="16">
        <f t="shared" si="3"/>
        <v>0.72972972972972971</v>
      </c>
    </row>
    <row r="39" spans="1:17" ht="15" customHeight="1" x14ac:dyDescent="0.15">
      <c r="A39" s="71"/>
      <c r="B39" s="64" t="s">
        <v>82</v>
      </c>
      <c r="C39" s="81"/>
      <c r="D39" s="81"/>
      <c r="E39" s="65"/>
      <c r="F39" s="17" t="s">
        <v>80</v>
      </c>
      <c r="G39" s="66"/>
      <c r="H39" s="67"/>
      <c r="I39" s="46" t="s">
        <v>111</v>
      </c>
      <c r="J39" s="59">
        <v>2900</v>
      </c>
      <c r="K39" s="59">
        <v>2150</v>
      </c>
      <c r="L39" s="18">
        <v>2150</v>
      </c>
      <c r="M39" s="18">
        <v>2150</v>
      </c>
      <c r="N39" s="19">
        <f>M39-L39</f>
        <v>0</v>
      </c>
      <c r="O39" s="20">
        <f>M39-J39</f>
        <v>-750</v>
      </c>
      <c r="P39" s="21">
        <f t="shared" si="2"/>
        <v>1</v>
      </c>
      <c r="Q39" s="22">
        <f t="shared" si="3"/>
        <v>0.74137931034482762</v>
      </c>
    </row>
    <row r="40" spans="1:17" ht="15" customHeight="1" x14ac:dyDescent="0.15">
      <c r="A40" s="71"/>
      <c r="B40" s="82" t="s">
        <v>83</v>
      </c>
      <c r="C40" s="83"/>
      <c r="D40" s="83"/>
      <c r="E40" s="84"/>
      <c r="F40" s="17" t="s">
        <v>84</v>
      </c>
      <c r="G40" s="64" t="s">
        <v>85</v>
      </c>
      <c r="H40" s="65"/>
      <c r="I40" s="45" t="s">
        <v>111</v>
      </c>
      <c r="J40" s="59">
        <v>2300</v>
      </c>
      <c r="K40" s="59">
        <v>1500</v>
      </c>
      <c r="L40" s="18">
        <v>1430</v>
      </c>
      <c r="M40" s="18">
        <v>1430</v>
      </c>
      <c r="N40" s="19">
        <f t="shared" ref="N40:N42" si="6">M40-L40</f>
        <v>0</v>
      </c>
      <c r="O40" s="20">
        <f t="shared" ref="O40:O47" si="7">M40-J40</f>
        <v>-870</v>
      </c>
      <c r="P40" s="21">
        <f t="shared" si="2"/>
        <v>1</v>
      </c>
      <c r="Q40" s="22">
        <f t="shared" si="3"/>
        <v>0.62173913043478257</v>
      </c>
    </row>
    <row r="41" spans="1:17" ht="15" customHeight="1" x14ac:dyDescent="0.15">
      <c r="A41" s="71"/>
      <c r="B41" s="85"/>
      <c r="C41" s="86"/>
      <c r="D41" s="86"/>
      <c r="E41" s="87"/>
      <c r="F41" s="17" t="s">
        <v>84</v>
      </c>
      <c r="G41" s="64" t="s">
        <v>86</v>
      </c>
      <c r="H41" s="65"/>
      <c r="I41" s="45" t="s">
        <v>111</v>
      </c>
      <c r="J41" s="59">
        <v>3300</v>
      </c>
      <c r="K41" s="59">
        <v>2300</v>
      </c>
      <c r="L41" s="18">
        <v>2300</v>
      </c>
      <c r="M41" s="18">
        <v>2300</v>
      </c>
      <c r="N41" s="19">
        <f t="shared" si="6"/>
        <v>0</v>
      </c>
      <c r="O41" s="20">
        <f t="shared" si="7"/>
        <v>-1000</v>
      </c>
      <c r="P41" s="21">
        <f t="shared" si="2"/>
        <v>1</v>
      </c>
      <c r="Q41" s="22">
        <f t="shared" si="3"/>
        <v>0.69696969696969702</v>
      </c>
    </row>
    <row r="42" spans="1:17" ht="15" customHeight="1" x14ac:dyDescent="0.15">
      <c r="A42" s="71"/>
      <c r="B42" s="85"/>
      <c r="C42" s="86"/>
      <c r="D42" s="86"/>
      <c r="E42" s="87"/>
      <c r="F42" s="30" t="s">
        <v>87</v>
      </c>
      <c r="G42" s="66" t="s">
        <v>85</v>
      </c>
      <c r="H42" s="67"/>
      <c r="I42" s="46" t="s">
        <v>111</v>
      </c>
      <c r="J42" s="62">
        <v>3800</v>
      </c>
      <c r="K42" s="58">
        <v>3100</v>
      </c>
      <c r="L42" s="29">
        <v>3100</v>
      </c>
      <c r="M42" s="29">
        <v>3100</v>
      </c>
      <c r="N42" s="19">
        <f t="shared" si="6"/>
        <v>0</v>
      </c>
      <c r="O42" s="20">
        <f t="shared" si="7"/>
        <v>-700</v>
      </c>
      <c r="P42" s="21">
        <f t="shared" si="2"/>
        <v>1</v>
      </c>
      <c r="Q42" s="22">
        <f t="shared" si="3"/>
        <v>0.81578947368421051</v>
      </c>
    </row>
    <row r="43" spans="1:17" ht="15" customHeight="1" thickBot="1" x14ac:dyDescent="0.2">
      <c r="A43" s="72"/>
      <c r="B43" s="88"/>
      <c r="C43" s="89"/>
      <c r="D43" s="89"/>
      <c r="E43" s="90"/>
      <c r="F43" s="23" t="s">
        <v>88</v>
      </c>
      <c r="G43" s="68" t="s">
        <v>89</v>
      </c>
      <c r="H43" s="69"/>
      <c r="I43" s="53" t="s">
        <v>111</v>
      </c>
      <c r="J43" s="62">
        <v>4000</v>
      </c>
      <c r="K43" s="60">
        <v>3200</v>
      </c>
      <c r="L43" s="31">
        <v>3250</v>
      </c>
      <c r="M43" s="31">
        <v>3250</v>
      </c>
      <c r="N43" s="19">
        <f>M43-L43</f>
        <v>0</v>
      </c>
      <c r="O43" s="26">
        <f t="shared" si="7"/>
        <v>-750</v>
      </c>
      <c r="P43" s="27">
        <f t="shared" si="2"/>
        <v>1</v>
      </c>
      <c r="Q43" s="44">
        <f t="shared" si="3"/>
        <v>0.8125</v>
      </c>
    </row>
    <row r="44" spans="1:17" ht="15" customHeight="1" x14ac:dyDescent="0.15">
      <c r="A44" s="70" t="s">
        <v>90</v>
      </c>
      <c r="B44" s="76" t="s">
        <v>91</v>
      </c>
      <c r="C44" s="77"/>
      <c r="D44" s="11" t="s">
        <v>46</v>
      </c>
      <c r="E44" s="11" t="s">
        <v>92</v>
      </c>
      <c r="F44" s="11" t="s">
        <v>51</v>
      </c>
      <c r="G44" s="73" t="s">
        <v>93</v>
      </c>
      <c r="H44" s="73"/>
      <c r="I44" s="48" t="s">
        <v>112</v>
      </c>
      <c r="J44" s="57">
        <v>490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10</v>
      </c>
      <c r="P44" s="42">
        <f t="shared" si="2"/>
        <v>1</v>
      </c>
      <c r="Q44" s="16">
        <f t="shared" si="3"/>
        <v>1.0204081632653061</v>
      </c>
    </row>
    <row r="45" spans="1:17" ht="15" customHeight="1" x14ac:dyDescent="0.15">
      <c r="A45" s="71"/>
      <c r="B45" s="66"/>
      <c r="C45" s="67"/>
      <c r="D45" s="17" t="s">
        <v>94</v>
      </c>
      <c r="E45" s="17" t="s">
        <v>95</v>
      </c>
      <c r="F45" s="17" t="s">
        <v>51</v>
      </c>
      <c r="G45" s="74" t="s">
        <v>96</v>
      </c>
      <c r="H45" s="74"/>
      <c r="I45" s="49" t="s">
        <v>112</v>
      </c>
      <c r="J45" s="59">
        <v>260</v>
      </c>
      <c r="K45" s="59">
        <v>300</v>
      </c>
      <c r="L45" s="18">
        <v>320</v>
      </c>
      <c r="M45" s="18">
        <v>320</v>
      </c>
      <c r="N45" s="19">
        <f>M45-L45</f>
        <v>0</v>
      </c>
      <c r="O45" s="20">
        <f t="shared" si="7"/>
        <v>60</v>
      </c>
      <c r="P45" s="21">
        <f t="shared" si="2"/>
        <v>1</v>
      </c>
      <c r="Q45" s="22">
        <f t="shared" si="3"/>
        <v>1.2307692307692308</v>
      </c>
    </row>
    <row r="46" spans="1:17" ht="15" customHeight="1" x14ac:dyDescent="0.15">
      <c r="A46" s="71"/>
      <c r="B46" s="82" t="s">
        <v>97</v>
      </c>
      <c r="C46" s="84"/>
      <c r="D46" s="17" t="s">
        <v>46</v>
      </c>
      <c r="E46" s="17" t="s">
        <v>98</v>
      </c>
      <c r="F46" s="17" t="s">
        <v>51</v>
      </c>
      <c r="G46" s="74" t="s">
        <v>93</v>
      </c>
      <c r="H46" s="74"/>
      <c r="I46" s="49" t="s">
        <v>110</v>
      </c>
      <c r="J46" s="59">
        <v>19000</v>
      </c>
      <c r="K46" s="59">
        <v>19000</v>
      </c>
      <c r="L46" s="18">
        <v>19000</v>
      </c>
      <c r="M46" s="18">
        <v>20000</v>
      </c>
      <c r="N46" s="19">
        <f>M46-L46</f>
        <v>1000</v>
      </c>
      <c r="O46" s="20">
        <f t="shared" si="7"/>
        <v>1000</v>
      </c>
      <c r="P46" s="21">
        <f t="shared" si="2"/>
        <v>1.0526315789473684</v>
      </c>
      <c r="Q46" s="22">
        <f t="shared" si="3"/>
        <v>1.0526315789473684</v>
      </c>
    </row>
    <row r="47" spans="1:17" ht="15" customHeight="1" thickBot="1" x14ac:dyDescent="0.2">
      <c r="A47" s="72"/>
      <c r="B47" s="88"/>
      <c r="C47" s="90"/>
      <c r="D47" s="23" t="s">
        <v>46</v>
      </c>
      <c r="E47" s="23" t="s">
        <v>99</v>
      </c>
      <c r="F47" s="23" t="s">
        <v>51</v>
      </c>
      <c r="G47" s="75" t="s">
        <v>100</v>
      </c>
      <c r="H47" s="75"/>
      <c r="I47" s="50" t="s">
        <v>109</v>
      </c>
      <c r="J47" s="60">
        <v>24000</v>
      </c>
      <c r="K47" s="60">
        <v>28000</v>
      </c>
      <c r="L47" s="31">
        <v>30500</v>
      </c>
      <c r="M47" s="31">
        <v>31500</v>
      </c>
      <c r="N47" s="25">
        <f>M47-L47</f>
        <v>1000</v>
      </c>
      <c r="O47" s="26">
        <f t="shared" si="7"/>
        <v>7500</v>
      </c>
      <c r="P47" s="41">
        <f t="shared" si="2"/>
        <v>1.0327868852459017</v>
      </c>
      <c r="Q47" s="28">
        <f t="shared" si="3"/>
        <v>1.3125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</sheetData>
  <mergeCells count="57"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A15:A37"/>
    <mergeCell ref="B15:B31"/>
    <mergeCell ref="C15:C23"/>
    <mergeCell ref="C24:C30"/>
    <mergeCell ref="B32:B3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A52:Q52"/>
    <mergeCell ref="A53:Q53"/>
    <mergeCell ref="A51:Q51"/>
    <mergeCell ref="A50:Q50"/>
    <mergeCell ref="A49:Q49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2026-01-06T02:22:09Z</dcterms:modified>
</cp:coreProperties>
</file>