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52" documentId="13_ncr:1_{5825EA9C-BC72-4E86-8188-3BA6CE4D3DBE}" xr6:coauthVersionLast="47" xr6:coauthVersionMax="47" xr10:uidLastSave="{8F11184F-5D64-47C7-ACFE-5B29CDF14C95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<sst xmlns="http://schemas.openxmlformats.org/spreadsheetml/2006/main" count="256" uniqueCount="118">
  <si>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</si>
  <si>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</si>
  <si>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</si>
  <si>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</si>
  <si>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</si>
  <si>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</si>
  <si>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</si>
  <si>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</si>
  <si>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</si>
  <si>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</si>
  <si>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</si>
  <si>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</si>
  <si>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</si>
  <si>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</si>
  <si>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</si>
  <si>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</si>
  <si>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</si>
  <si>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</si>
  <si>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</si>
  <si>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</si>
  <si>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</si>
  <si>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</si>
  <si>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</si>
  <si>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</si>
  <si>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</si>
  <si>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</si>
  <si>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</si>
  <si>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</si>
  <si>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</si>
  <si>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</si>
  <si>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</si>
  <si>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</si>
  <si>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</si>
  <si>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</si>
  <si>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</si>
  <si>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</si>
  <si>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</si>
  <si>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</si>
  <si>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</si>
  <si>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</si>
  <si>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</si>
  <si>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</si>
  <si>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</si>
  <si>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</si>
  <si>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</si>
  <si>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</si>
  <si>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</si>
  <si>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</si>
  <si>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</si>
  <si>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</si>
  <si>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</si>
  <si>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</si>
  <si>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</si>
  <si>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</si>
  <si>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</si>
  <si>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</si>
  <si>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</si>
  <si>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</si>
  <si>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</si>
  <si>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</si>
  <si>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</si>
  <si>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</si>
  <si>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</si>
  <si>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</si>
  <si>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</si>
  <si>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</si>
  <si>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</si>
  <si>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</si>
  <si>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</si>
  <si>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</si>
  <si>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</si>
  <si>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</si>
  <si>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</si>
  <si>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</si>
  <si>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</si>
  <si>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</si>
  <si>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</si>
  <si>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</si>
  <si>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</si>
  <si>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</si>
  <si>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</si>
  <si>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</si>
  <si>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</si>
  <si>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</si>
  <si>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</si>
  <si>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</si>
  <si>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</si>
  <si>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</si>
  <si>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</si>
  <si>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</si>
  <si>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</si>
  <si>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</si>
  <si>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</si>
  <si>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</si>
  <si>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</si>
  <si>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</si>
  <si>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</si>
  <si>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</si>
  <si>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</si>
  <si>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</si>
  <si>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</si>
  <si>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</si>
  <si>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</si>
  <si>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</si>
  <si>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</si>
  <si>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</si>
  <si>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</si>
  <si>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</si>
  <si>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</si>
  <si>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</si>
  <si>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</si>
  <si>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</si>
  <si>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</si>
  <si>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R6年12月</t>
  </si>
  <si>
    <t>令和7年2月15日現在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</si>
  <si>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R6年2月</t>
    <phoneticPr fontId="2"/>
  </si>
  <si>
    <t>R7年2月</t>
    <phoneticPr fontId="2"/>
  </si>
  <si>
    <t>R7年1月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</si>
</sst>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view="pageBreakPreview" zoomScaleNormal="100" zoomScaleSheetLayoutView="100" workbookViewId="0">
      <pane xSplit="8" ySplit="4" topLeftCell="I29" activePane="bottomRight" state="frozen"/>
      <selection pane="topRight" activeCell="I1" sqref="I1"/>
      <selection pane="bottomLeft" activeCell="A5" sqref="A5"/>
      <selection pane="bottomRight" activeCell="M33" sqref="M33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72" t="s">
        <v>114</v>
      </c>
      <c r="O3" s="72"/>
      <c r="P3" s="72"/>
      <c r="Q3" s="72"/>
    </row>
    <row r="4" spans="1:19" s="3" customFormat="1" ht="24.75" customHeight="1" thickBot="1" x14ac:dyDescent="0.2">
      <c r="A4" s="73" t="s">
        <v>2</v>
      </c>
      <c r="B4" s="74"/>
      <c r="C4" s="7" t="s">
        <v>3</v>
      </c>
      <c r="D4" s="74" t="s">
        <v>4</v>
      </c>
      <c r="E4" s="74"/>
      <c r="F4" s="74"/>
      <c r="G4" s="75" t="s">
        <v>2</v>
      </c>
      <c r="H4" s="76"/>
      <c r="I4" s="57" t="s">
        <v>108</v>
      </c>
      <c r="J4" s="9" t="s">
        <v>115</v>
      </c>
      <c r="K4" s="8" t="s">
        <v>113</v>
      </c>
      <c r="L4" s="8" t="s">
        <v>117</v>
      </c>
      <c r="M4" s="8" t="s">
        <v>116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68" t="s">
        <v>9</v>
      </c>
      <c r="B5" s="92" t="s">
        <v>10</v>
      </c>
      <c r="C5" s="86" t="s">
        <v>11</v>
      </c>
      <c r="D5" s="41" t="s">
        <v>12</v>
      </c>
      <c r="E5" s="95" t="s">
        <v>101</v>
      </c>
      <c r="F5" s="96"/>
      <c r="G5" s="97" t="s">
        <v>13</v>
      </c>
      <c r="H5" s="98"/>
      <c r="I5" s="58" t="s">
        <v>109</v>
      </c>
      <c r="J5" s="15">
        <v>12400</v>
      </c>
      <c r="K5" s="16">
        <v>12000</v>
      </c>
      <c r="L5" s="60">
        <v>12300</v>
      </c>
      <c r="M5" s="60">
        <v>12500</v>
      </c>
      <c r="N5" s="43">
        <f t="shared" ref="N5:N47" si="0">M5-L5</f>
        <v>200</v>
      </c>
      <c r="O5" s="18">
        <f t="shared" ref="O5:O47" si="1">J5-M5</f>
        <v>-100</v>
      </c>
      <c r="P5" s="19">
        <f t="shared" ref="P5:P47" si="2">M5/L5</f>
        <v>1.0162601626016261</v>
      </c>
      <c r="Q5" s="20">
        <f t="shared" ref="Q5:Q47" si="3">M5/J5</f>
        <v>1.0080645161290323</v>
      </c>
    </row>
    <row r="6" spans="1:19" ht="15" customHeight="1" x14ac:dyDescent="0.15">
      <c r="A6" s="69"/>
      <c r="B6" s="93"/>
      <c r="C6" s="87"/>
      <c r="D6" s="42" t="s">
        <v>14</v>
      </c>
      <c r="E6" s="77" t="s">
        <v>102</v>
      </c>
      <c r="F6" s="78"/>
      <c r="G6" s="79" t="s">
        <v>13</v>
      </c>
      <c r="H6" s="80"/>
      <c r="I6" s="51" t="s">
        <v>109</v>
      </c>
      <c r="J6" s="22">
        <v>13400</v>
      </c>
      <c r="K6" s="23">
        <v>13300</v>
      </c>
      <c r="L6" s="23">
        <v>13400</v>
      </c>
      <c r="M6" s="23">
        <v>13300</v>
      </c>
      <c r="N6" s="25">
        <f t="shared" si="0"/>
        <v>-100</v>
      </c>
      <c r="O6" s="25">
        <f t="shared" si="1"/>
        <v>100</v>
      </c>
      <c r="P6" s="26">
        <f t="shared" si="2"/>
        <v>0.9925373134328358</v>
      </c>
      <c r="Q6" s="27">
        <f t="shared" si="3"/>
        <v>0.9925373134328358</v>
      </c>
    </row>
    <row r="7" spans="1:19" ht="15" customHeight="1" x14ac:dyDescent="0.15">
      <c r="A7" s="69"/>
      <c r="B7" s="93"/>
      <c r="C7" s="87"/>
      <c r="D7" s="42" t="s">
        <v>103</v>
      </c>
      <c r="E7" s="77" t="s">
        <v>104</v>
      </c>
      <c r="F7" s="78"/>
      <c r="G7" s="79" t="s">
        <v>15</v>
      </c>
      <c r="H7" s="80"/>
      <c r="I7" s="51" t="s">
        <v>109</v>
      </c>
      <c r="J7" s="22">
        <v>13200</v>
      </c>
      <c r="K7" s="23">
        <v>13700</v>
      </c>
      <c r="L7" s="61">
        <v>14300</v>
      </c>
      <c r="M7" s="61">
        <v>14400</v>
      </c>
      <c r="N7" s="44">
        <f t="shared" si="0"/>
        <v>100</v>
      </c>
      <c r="O7" s="25">
        <f t="shared" si="1"/>
        <v>-1200</v>
      </c>
      <c r="P7" s="26">
        <f t="shared" si="2"/>
        <v>1.0069930069930071</v>
      </c>
      <c r="Q7" s="27">
        <f t="shared" si="3"/>
        <v>1.0909090909090908</v>
      </c>
    </row>
    <row r="8" spans="1:19" ht="15" customHeight="1" x14ac:dyDescent="0.15">
      <c r="A8" s="69"/>
      <c r="B8" s="93"/>
      <c r="C8" s="87"/>
      <c r="D8" s="42" t="s">
        <v>16</v>
      </c>
      <c r="E8" s="77" t="s">
        <v>17</v>
      </c>
      <c r="F8" s="78"/>
      <c r="G8" s="79" t="s">
        <v>18</v>
      </c>
      <c r="H8" s="80"/>
      <c r="I8" s="51" t="s">
        <v>109</v>
      </c>
      <c r="J8" s="22">
        <v>10100</v>
      </c>
      <c r="K8" s="23">
        <v>10800</v>
      </c>
      <c r="L8" s="23">
        <v>11500</v>
      </c>
      <c r="M8" s="23">
        <v>11500</v>
      </c>
      <c r="N8" s="25">
        <f t="shared" si="0"/>
        <v>0</v>
      </c>
      <c r="O8" s="25">
        <f t="shared" si="1"/>
        <v>-1400</v>
      </c>
      <c r="P8" s="26">
        <f t="shared" si="2"/>
        <v>1</v>
      </c>
      <c r="Q8" s="27">
        <f t="shared" si="3"/>
        <v>1.1386138613861385</v>
      </c>
    </row>
    <row r="9" spans="1:19" ht="15" customHeight="1" x14ac:dyDescent="0.15">
      <c r="A9" s="69"/>
      <c r="B9" s="93"/>
      <c r="C9" s="87"/>
      <c r="D9" s="42" t="s">
        <v>16</v>
      </c>
      <c r="E9" s="77" t="s">
        <v>19</v>
      </c>
      <c r="F9" s="78"/>
      <c r="G9" s="79" t="s">
        <v>20</v>
      </c>
      <c r="H9" s="80"/>
      <c r="I9" s="51" t="s">
        <v>109</v>
      </c>
      <c r="J9" s="22">
        <v>13000</v>
      </c>
      <c r="K9" s="23">
        <v>13200</v>
      </c>
      <c r="L9" s="61">
        <v>13300</v>
      </c>
      <c r="M9" s="61">
        <v>13300</v>
      </c>
      <c r="N9" s="44">
        <f t="shared" si="0"/>
        <v>0</v>
      </c>
      <c r="O9" s="25">
        <f t="shared" si="1"/>
        <v>-300</v>
      </c>
      <c r="P9" s="26">
        <f t="shared" si="2"/>
        <v>1</v>
      </c>
      <c r="Q9" s="27">
        <f t="shared" si="3"/>
        <v>1.023076923076923</v>
      </c>
    </row>
    <row r="10" spans="1:19" ht="15" customHeight="1" x14ac:dyDescent="0.15">
      <c r="A10" s="69"/>
      <c r="B10" s="93"/>
      <c r="C10" s="99" t="s">
        <v>21</v>
      </c>
      <c r="D10" s="42" t="s">
        <v>14</v>
      </c>
      <c r="E10" s="77" t="s">
        <v>105</v>
      </c>
      <c r="F10" s="78"/>
      <c r="G10" s="79" t="s">
        <v>13</v>
      </c>
      <c r="H10" s="80"/>
      <c r="I10" s="51" t="s">
        <v>109</v>
      </c>
      <c r="J10" s="22">
        <v>18300</v>
      </c>
      <c r="K10" s="23">
        <v>16900</v>
      </c>
      <c r="L10" s="38">
        <v>19300</v>
      </c>
      <c r="M10" s="38">
        <v>19500</v>
      </c>
      <c r="N10" s="45">
        <f t="shared" si="0"/>
        <v>200</v>
      </c>
      <c r="O10" s="25">
        <f t="shared" si="1"/>
        <v>-1200</v>
      </c>
      <c r="P10" s="26">
        <f t="shared" si="2"/>
        <v>1.0103626943005182</v>
      </c>
      <c r="Q10" s="27">
        <f t="shared" si="3"/>
        <v>1.0655737704918034</v>
      </c>
    </row>
    <row r="11" spans="1:19" ht="15" customHeight="1" x14ac:dyDescent="0.15">
      <c r="A11" s="69"/>
      <c r="B11" s="93"/>
      <c r="C11" s="100"/>
      <c r="D11" s="42" t="s">
        <v>16</v>
      </c>
      <c r="E11" s="77" t="s">
        <v>106</v>
      </c>
      <c r="F11" s="78"/>
      <c r="G11" s="79" t="s">
        <v>15</v>
      </c>
      <c r="H11" s="80"/>
      <c r="I11" s="51" t="s">
        <v>109</v>
      </c>
      <c r="J11" s="22">
        <v>20700</v>
      </c>
      <c r="K11" s="23">
        <v>19800</v>
      </c>
      <c r="L11" s="38">
        <v>20100</v>
      </c>
      <c r="M11" s="38">
        <v>20600</v>
      </c>
      <c r="N11" s="45">
        <f t="shared" si="0"/>
        <v>500</v>
      </c>
      <c r="O11" s="25">
        <f t="shared" si="1"/>
        <v>100</v>
      </c>
      <c r="P11" s="26">
        <f t="shared" si="2"/>
        <v>1.0248756218905473</v>
      </c>
      <c r="Q11" s="27">
        <f t="shared" si="3"/>
        <v>0.99516908212560384</v>
      </c>
    </row>
    <row r="12" spans="1:19" ht="15" customHeight="1" x14ac:dyDescent="0.15">
      <c r="A12" s="69"/>
      <c r="B12" s="94"/>
      <c r="C12" s="21" t="s">
        <v>22</v>
      </c>
      <c r="D12" s="42" t="s">
        <v>16</v>
      </c>
      <c r="E12" s="77" t="s">
        <v>107</v>
      </c>
      <c r="F12" s="78"/>
      <c r="G12" s="79" t="s">
        <v>23</v>
      </c>
      <c r="H12" s="80"/>
      <c r="I12" s="51" t="s">
        <v>109</v>
      </c>
      <c r="J12" s="22">
        <v>10000</v>
      </c>
      <c r="K12" s="23">
        <v>10800</v>
      </c>
      <c r="L12" s="38">
        <v>10800</v>
      </c>
      <c r="M12" s="38">
        <v>10800</v>
      </c>
      <c r="N12" s="45">
        <f t="shared" si="0"/>
        <v>0</v>
      </c>
      <c r="O12" s="25">
        <f t="shared" si="1"/>
        <v>-800</v>
      </c>
      <c r="P12" s="26">
        <f t="shared" si="2"/>
        <v>1</v>
      </c>
      <c r="Q12" s="27">
        <f t="shared" si="3"/>
        <v>1.08</v>
      </c>
    </row>
    <row r="13" spans="1:19" ht="15" customHeight="1" x14ac:dyDescent="0.15">
      <c r="A13" s="69"/>
      <c r="B13" s="85" t="s">
        <v>24</v>
      </c>
      <c r="C13" s="87" t="s">
        <v>25</v>
      </c>
      <c r="D13" s="21" t="s">
        <v>26</v>
      </c>
      <c r="E13" s="79" t="s">
        <v>19</v>
      </c>
      <c r="F13" s="80"/>
      <c r="G13" s="79" t="s">
        <v>27</v>
      </c>
      <c r="H13" s="80"/>
      <c r="I13" s="51" t="s">
        <v>109</v>
      </c>
      <c r="J13" s="22">
        <v>48200</v>
      </c>
      <c r="K13" s="23">
        <v>49200</v>
      </c>
      <c r="L13" s="38">
        <v>49500</v>
      </c>
      <c r="M13" s="38">
        <v>49500</v>
      </c>
      <c r="N13" s="45">
        <f t="shared" si="0"/>
        <v>0</v>
      </c>
      <c r="O13" s="25">
        <f t="shared" si="1"/>
        <v>-1300</v>
      </c>
      <c r="P13" s="26">
        <f t="shared" si="2"/>
        <v>1</v>
      </c>
      <c r="Q13" s="27">
        <f t="shared" si="3"/>
        <v>1.0269709543568464</v>
      </c>
    </row>
    <row r="14" spans="1:19" ht="15" customHeight="1" thickBot="1" x14ac:dyDescent="0.2">
      <c r="A14" s="70"/>
      <c r="B14" s="88"/>
      <c r="C14" s="89"/>
      <c r="D14" s="28" t="s">
        <v>26</v>
      </c>
      <c r="E14" s="90" t="s">
        <v>19</v>
      </c>
      <c r="F14" s="91"/>
      <c r="G14" s="90" t="s">
        <v>28</v>
      </c>
      <c r="H14" s="91"/>
      <c r="I14" s="53" t="s">
        <v>109</v>
      </c>
      <c r="J14" s="30">
        <v>45700</v>
      </c>
      <c r="K14" s="31">
        <v>50400</v>
      </c>
      <c r="L14" s="31">
        <v>50400</v>
      </c>
      <c r="M14" s="31">
        <v>50400</v>
      </c>
      <c r="N14" s="33">
        <f t="shared" si="0"/>
        <v>0</v>
      </c>
      <c r="O14" s="33">
        <f t="shared" si="1"/>
        <v>-4700</v>
      </c>
      <c r="P14" s="47">
        <f t="shared" si="2"/>
        <v>1</v>
      </c>
      <c r="Q14" s="50">
        <f t="shared" si="3"/>
        <v>1.1028446389496718</v>
      </c>
    </row>
    <row r="15" spans="1:19" ht="15" customHeight="1" x14ac:dyDescent="0.15">
      <c r="A15" s="81" t="s">
        <v>29</v>
      </c>
      <c r="B15" s="84" t="s">
        <v>10</v>
      </c>
      <c r="C15" s="86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4" t="s">
        <v>109</v>
      </c>
      <c r="J15" s="14">
        <v>76300</v>
      </c>
      <c r="K15" s="36">
        <v>72000</v>
      </c>
      <c r="L15" s="62">
        <v>71700</v>
      </c>
      <c r="M15" s="62">
        <v>72700</v>
      </c>
      <c r="N15" s="17">
        <f t="shared" si="0"/>
        <v>1000</v>
      </c>
      <c r="O15" s="18">
        <f t="shared" si="1"/>
        <v>3600</v>
      </c>
      <c r="P15" s="19">
        <f t="shared" si="2"/>
        <v>1.0139470013947001</v>
      </c>
      <c r="Q15" s="20">
        <f t="shared" si="3"/>
        <v>0.95281782437745743</v>
      </c>
    </row>
    <row r="16" spans="1:19" ht="15" customHeight="1" x14ac:dyDescent="0.15">
      <c r="A16" s="82"/>
      <c r="B16" s="85"/>
      <c r="C16" s="87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5" t="s">
        <v>109</v>
      </c>
      <c r="J16" s="22">
        <v>56100</v>
      </c>
      <c r="K16" s="23">
        <v>56300</v>
      </c>
      <c r="L16" s="63">
        <v>55000</v>
      </c>
      <c r="M16" s="63">
        <v>55000</v>
      </c>
      <c r="N16" s="24">
        <f t="shared" si="0"/>
        <v>0</v>
      </c>
      <c r="O16" s="25">
        <f t="shared" si="1"/>
        <v>1100</v>
      </c>
      <c r="P16" s="26">
        <f t="shared" si="2"/>
        <v>1</v>
      </c>
      <c r="Q16" s="27">
        <f t="shared" si="3"/>
        <v>0.98039215686274506</v>
      </c>
    </row>
    <row r="17" spans="1:17" ht="15" customHeight="1" x14ac:dyDescent="0.15">
      <c r="A17" s="82"/>
      <c r="B17" s="85"/>
      <c r="C17" s="87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5" t="s">
        <v>109</v>
      </c>
      <c r="J17" s="22">
        <v>74200</v>
      </c>
      <c r="K17" s="23">
        <v>72500</v>
      </c>
      <c r="L17" s="63">
        <v>70600</v>
      </c>
      <c r="M17" s="63">
        <v>71300</v>
      </c>
      <c r="N17" s="24">
        <f t="shared" si="0"/>
        <v>700</v>
      </c>
      <c r="O17" s="25">
        <f t="shared" si="1"/>
        <v>2900</v>
      </c>
      <c r="P17" s="26">
        <f t="shared" si="2"/>
        <v>1.0099150141643058</v>
      </c>
      <c r="Q17" s="27">
        <f t="shared" si="3"/>
        <v>0.96091644204851756</v>
      </c>
    </row>
    <row r="18" spans="1:17" ht="15" customHeight="1" x14ac:dyDescent="0.15">
      <c r="A18" s="82"/>
      <c r="B18" s="85"/>
      <c r="C18" s="87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5" t="s">
        <v>109</v>
      </c>
      <c r="J18" s="22">
        <v>55100</v>
      </c>
      <c r="K18" s="23">
        <v>55000</v>
      </c>
      <c r="L18" s="63">
        <v>55000</v>
      </c>
      <c r="M18" s="63">
        <v>55000</v>
      </c>
      <c r="N18" s="24">
        <f t="shared" si="0"/>
        <v>0</v>
      </c>
      <c r="O18" s="25">
        <f t="shared" si="1"/>
        <v>100</v>
      </c>
      <c r="P18" s="26">
        <f t="shared" si="2"/>
        <v>1</v>
      </c>
      <c r="Q18" s="27">
        <f t="shared" si="3"/>
        <v>0.99818511796733211</v>
      </c>
    </row>
    <row r="19" spans="1:17" ht="15" customHeight="1" x14ac:dyDescent="0.15">
      <c r="A19" s="82"/>
      <c r="B19" s="85"/>
      <c r="C19" s="87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5" t="s">
        <v>109</v>
      </c>
      <c r="J19" s="22">
        <v>61200</v>
      </c>
      <c r="K19" s="23">
        <v>60300</v>
      </c>
      <c r="L19" s="63">
        <v>59700</v>
      </c>
      <c r="M19" s="63">
        <v>59700</v>
      </c>
      <c r="N19" s="24">
        <f t="shared" si="0"/>
        <v>0</v>
      </c>
      <c r="O19" s="25">
        <f t="shared" si="1"/>
        <v>1500</v>
      </c>
      <c r="P19" s="26">
        <f t="shared" si="2"/>
        <v>1</v>
      </c>
      <c r="Q19" s="27">
        <f t="shared" si="3"/>
        <v>0.97549019607843135</v>
      </c>
    </row>
    <row r="20" spans="1:17" ht="15" customHeight="1" x14ac:dyDescent="0.15">
      <c r="A20" s="82"/>
      <c r="B20" s="85"/>
      <c r="C20" s="87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5" t="s">
        <v>109</v>
      </c>
      <c r="J20" s="22">
        <v>65900</v>
      </c>
      <c r="K20" s="23">
        <v>58800</v>
      </c>
      <c r="L20" s="63">
        <v>58300</v>
      </c>
      <c r="M20" s="63">
        <v>58300</v>
      </c>
      <c r="N20" s="24">
        <f t="shared" si="0"/>
        <v>0</v>
      </c>
      <c r="O20" s="25">
        <f t="shared" si="1"/>
        <v>7600</v>
      </c>
      <c r="P20" s="26">
        <f t="shared" si="2"/>
        <v>1</v>
      </c>
      <c r="Q20" s="27">
        <f t="shared" si="3"/>
        <v>0.88467374810318666</v>
      </c>
    </row>
    <row r="21" spans="1:17" ht="15" customHeight="1" x14ac:dyDescent="0.15">
      <c r="A21" s="82"/>
      <c r="B21" s="85"/>
      <c r="C21" s="87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5" t="s">
        <v>109</v>
      </c>
      <c r="J21" s="22">
        <v>186000</v>
      </c>
      <c r="K21" s="23">
        <v>183000</v>
      </c>
      <c r="L21" s="63">
        <v>183000</v>
      </c>
      <c r="M21" s="63">
        <v>183000</v>
      </c>
      <c r="N21" s="24">
        <f t="shared" si="0"/>
        <v>0</v>
      </c>
      <c r="O21" s="25">
        <f t="shared" si="1"/>
        <v>3000</v>
      </c>
      <c r="P21" s="26">
        <f t="shared" si="2"/>
        <v>1</v>
      </c>
      <c r="Q21" s="27">
        <f t="shared" si="3"/>
        <v>0.9838709677419355</v>
      </c>
    </row>
    <row r="22" spans="1:17" ht="15" customHeight="1" x14ac:dyDescent="0.15">
      <c r="A22" s="82"/>
      <c r="B22" s="85"/>
      <c r="C22" s="87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5" t="s">
        <v>109</v>
      </c>
      <c r="J22" s="22">
        <v>66000</v>
      </c>
      <c r="K22" s="23">
        <v>66700</v>
      </c>
      <c r="L22" s="63">
        <v>67200</v>
      </c>
      <c r="M22" s="63">
        <v>67200</v>
      </c>
      <c r="N22" s="24">
        <f t="shared" si="0"/>
        <v>0</v>
      </c>
      <c r="O22" s="25">
        <f t="shared" si="1"/>
        <v>-1200</v>
      </c>
      <c r="P22" s="26">
        <f t="shared" si="2"/>
        <v>1</v>
      </c>
      <c r="Q22" s="27">
        <f t="shared" si="3"/>
        <v>1.0181818181818181</v>
      </c>
    </row>
    <row r="23" spans="1:17" ht="15" customHeight="1" x14ac:dyDescent="0.15">
      <c r="A23" s="82"/>
      <c r="B23" s="85"/>
      <c r="C23" s="87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5" t="s">
        <v>109</v>
      </c>
      <c r="J23" s="22">
        <v>89500</v>
      </c>
      <c r="K23" s="23">
        <v>90500</v>
      </c>
      <c r="L23" s="63">
        <v>90000</v>
      </c>
      <c r="M23" s="63">
        <v>90000</v>
      </c>
      <c r="N23" s="24">
        <f t="shared" si="0"/>
        <v>0</v>
      </c>
      <c r="O23" s="25">
        <f t="shared" si="1"/>
        <v>-500</v>
      </c>
      <c r="P23" s="26">
        <f t="shared" si="2"/>
        <v>1</v>
      </c>
      <c r="Q23" s="27">
        <f t="shared" si="3"/>
        <v>1.005586592178771</v>
      </c>
    </row>
    <row r="24" spans="1:17" ht="15" customHeight="1" x14ac:dyDescent="0.15">
      <c r="A24" s="82"/>
      <c r="B24" s="85"/>
      <c r="C24" s="87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5" t="s">
        <v>109</v>
      </c>
      <c r="J24" s="22">
        <v>99100</v>
      </c>
      <c r="K24" s="23">
        <v>95000</v>
      </c>
      <c r="L24" s="63">
        <v>96100</v>
      </c>
      <c r="M24" s="63">
        <v>96800</v>
      </c>
      <c r="N24" s="24">
        <f t="shared" si="0"/>
        <v>700</v>
      </c>
      <c r="O24" s="25">
        <f t="shared" si="1"/>
        <v>2300</v>
      </c>
      <c r="P24" s="26">
        <f t="shared" si="2"/>
        <v>1.0072840790842872</v>
      </c>
      <c r="Q24" s="27">
        <f t="shared" si="3"/>
        <v>0.97679112008072655</v>
      </c>
    </row>
    <row r="25" spans="1:17" ht="15" customHeight="1" x14ac:dyDescent="0.15">
      <c r="A25" s="82"/>
      <c r="B25" s="85"/>
      <c r="C25" s="87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5" t="s">
        <v>109</v>
      </c>
      <c r="J25" s="22">
        <v>73200</v>
      </c>
      <c r="K25" s="23">
        <v>65000</v>
      </c>
      <c r="L25" s="63">
        <v>65000</v>
      </c>
      <c r="M25" s="63">
        <v>67500</v>
      </c>
      <c r="N25" s="24">
        <f t="shared" si="0"/>
        <v>2500</v>
      </c>
      <c r="O25" s="25">
        <f t="shared" si="1"/>
        <v>5700</v>
      </c>
      <c r="P25" s="26">
        <f t="shared" si="2"/>
        <v>1.0384615384615385</v>
      </c>
      <c r="Q25" s="27">
        <f t="shared" si="3"/>
        <v>0.92213114754098358</v>
      </c>
    </row>
    <row r="26" spans="1:17" ht="15" customHeight="1" x14ac:dyDescent="0.15">
      <c r="A26" s="82"/>
      <c r="B26" s="85"/>
      <c r="C26" s="87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5" t="s">
        <v>109</v>
      </c>
      <c r="J26" s="22">
        <v>91300</v>
      </c>
      <c r="K26" s="23">
        <v>87600</v>
      </c>
      <c r="L26" s="63">
        <v>87900</v>
      </c>
      <c r="M26" s="63">
        <v>88100</v>
      </c>
      <c r="N26" s="24">
        <f t="shared" si="0"/>
        <v>200</v>
      </c>
      <c r="O26" s="25">
        <f t="shared" si="1"/>
        <v>3200</v>
      </c>
      <c r="P26" s="26">
        <f t="shared" si="2"/>
        <v>1.0022753128555177</v>
      </c>
      <c r="Q26" s="27">
        <f t="shared" si="3"/>
        <v>0.96495071193866377</v>
      </c>
    </row>
    <row r="27" spans="1:17" ht="15" customHeight="1" x14ac:dyDescent="0.15">
      <c r="A27" s="82"/>
      <c r="B27" s="85"/>
      <c r="C27" s="87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5" t="s">
        <v>109</v>
      </c>
      <c r="J27" s="22">
        <v>72500</v>
      </c>
      <c r="K27" s="23">
        <v>63800</v>
      </c>
      <c r="L27" s="63">
        <v>63800</v>
      </c>
      <c r="M27" s="63">
        <v>63800</v>
      </c>
      <c r="N27" s="24">
        <f t="shared" si="0"/>
        <v>0</v>
      </c>
      <c r="O27" s="25">
        <f t="shared" si="1"/>
        <v>8700</v>
      </c>
      <c r="P27" s="26">
        <f t="shared" si="2"/>
        <v>1</v>
      </c>
      <c r="Q27" s="27">
        <f t="shared" si="3"/>
        <v>0.88</v>
      </c>
    </row>
    <row r="28" spans="1:17" ht="15" customHeight="1" x14ac:dyDescent="0.15">
      <c r="A28" s="82"/>
      <c r="B28" s="85"/>
      <c r="C28" s="87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5" t="s">
        <v>109</v>
      </c>
      <c r="J28" s="22">
        <v>104500</v>
      </c>
      <c r="K28" s="23">
        <v>100000</v>
      </c>
      <c r="L28" s="63">
        <v>100800</v>
      </c>
      <c r="M28" s="63">
        <v>101100</v>
      </c>
      <c r="N28" s="24">
        <f t="shared" si="0"/>
        <v>300</v>
      </c>
      <c r="O28" s="25">
        <f t="shared" si="1"/>
        <v>3400</v>
      </c>
      <c r="P28" s="26">
        <f t="shared" si="2"/>
        <v>1.0029761904761905</v>
      </c>
      <c r="Q28" s="27">
        <f t="shared" si="3"/>
        <v>0.96746411483253592</v>
      </c>
    </row>
    <row r="29" spans="1:17" ht="15" customHeight="1" x14ac:dyDescent="0.15">
      <c r="A29" s="82"/>
      <c r="B29" s="85"/>
      <c r="C29" s="87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5" t="s">
        <v>109</v>
      </c>
      <c r="J29" s="22">
        <v>103300</v>
      </c>
      <c r="K29" s="23">
        <v>96800</v>
      </c>
      <c r="L29" s="63">
        <v>97000</v>
      </c>
      <c r="M29" s="63">
        <v>97500</v>
      </c>
      <c r="N29" s="24">
        <f t="shared" si="0"/>
        <v>500</v>
      </c>
      <c r="O29" s="25">
        <f t="shared" si="1"/>
        <v>5800</v>
      </c>
      <c r="P29" s="26">
        <f t="shared" si="2"/>
        <v>1.0051546391752577</v>
      </c>
      <c r="Q29" s="27">
        <f t="shared" si="3"/>
        <v>0.9438528557599225</v>
      </c>
    </row>
    <row r="30" spans="1:17" ht="15" customHeight="1" x14ac:dyDescent="0.15">
      <c r="A30" s="82"/>
      <c r="B30" s="85"/>
      <c r="C30" s="87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5" t="s">
        <v>109</v>
      </c>
      <c r="J30" s="22">
        <v>243800</v>
      </c>
      <c r="K30" s="23">
        <v>197500</v>
      </c>
      <c r="L30" s="63">
        <v>200000</v>
      </c>
      <c r="M30" s="63">
        <v>280000</v>
      </c>
      <c r="N30" s="24">
        <f t="shared" si="0"/>
        <v>80000</v>
      </c>
      <c r="O30" s="25">
        <f t="shared" si="1"/>
        <v>-36200</v>
      </c>
      <c r="P30" s="26">
        <f t="shared" si="2"/>
        <v>1.4</v>
      </c>
      <c r="Q30" s="27">
        <f t="shared" si="3"/>
        <v>1.1484823625922889</v>
      </c>
    </row>
    <row r="31" spans="1:17" ht="15" customHeight="1" x14ac:dyDescent="0.15">
      <c r="A31" s="82"/>
      <c r="B31" s="85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5" t="s">
        <v>109</v>
      </c>
      <c r="J31" s="22">
        <v>32400</v>
      </c>
      <c r="K31" s="23">
        <v>25300</v>
      </c>
      <c r="L31" s="63">
        <v>38000</v>
      </c>
      <c r="M31" s="63">
        <v>38000</v>
      </c>
      <c r="N31" s="24">
        <f t="shared" si="0"/>
        <v>0</v>
      </c>
      <c r="O31" s="25">
        <f t="shared" si="1"/>
        <v>-5600</v>
      </c>
      <c r="P31" s="26">
        <f t="shared" si="2"/>
        <v>1</v>
      </c>
      <c r="Q31" s="27">
        <f t="shared" si="3"/>
        <v>1.1728395061728396</v>
      </c>
    </row>
    <row r="32" spans="1:17" ht="15" customHeight="1" x14ac:dyDescent="0.15">
      <c r="A32" s="82"/>
      <c r="B32" s="85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5" t="s">
        <v>109</v>
      </c>
      <c r="J32" s="22">
        <v>117500</v>
      </c>
      <c r="K32" s="23">
        <v>119400</v>
      </c>
      <c r="L32" s="63">
        <v>119400</v>
      </c>
      <c r="M32" s="63">
        <v>120600</v>
      </c>
      <c r="N32" s="24">
        <f t="shared" si="0"/>
        <v>1200</v>
      </c>
      <c r="O32" s="25">
        <f t="shared" si="1"/>
        <v>-3100</v>
      </c>
      <c r="P32" s="26">
        <f t="shared" si="2"/>
        <v>1.0100502512562815</v>
      </c>
      <c r="Q32" s="27">
        <f t="shared" si="3"/>
        <v>1.0263829787234042</v>
      </c>
    </row>
    <row r="33" spans="1:17" ht="15" customHeight="1" x14ac:dyDescent="0.15">
      <c r="A33" s="82"/>
      <c r="B33" s="85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5" t="s">
        <v>109</v>
      </c>
      <c r="J33" s="22">
        <v>97500</v>
      </c>
      <c r="K33" s="23">
        <v>96900</v>
      </c>
      <c r="L33" s="63">
        <v>96300</v>
      </c>
      <c r="M33" s="63">
        <v>96300</v>
      </c>
      <c r="N33" s="24">
        <f t="shared" si="0"/>
        <v>0</v>
      </c>
      <c r="O33" s="25">
        <f t="shared" si="1"/>
        <v>1200</v>
      </c>
      <c r="P33" s="26">
        <f t="shared" si="2"/>
        <v>1</v>
      </c>
      <c r="Q33" s="27">
        <f t="shared" si="3"/>
        <v>0.98769230769230765</v>
      </c>
    </row>
    <row r="34" spans="1:17" ht="15" customHeight="1" x14ac:dyDescent="0.15">
      <c r="A34" s="82"/>
      <c r="B34" s="85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5" t="s">
        <v>109</v>
      </c>
      <c r="J34" s="22">
        <v>109400</v>
      </c>
      <c r="K34" s="23">
        <v>106400</v>
      </c>
      <c r="L34" s="63">
        <v>106900</v>
      </c>
      <c r="M34" s="63">
        <v>106900</v>
      </c>
      <c r="N34" s="24">
        <f t="shared" si="0"/>
        <v>0</v>
      </c>
      <c r="O34" s="25">
        <f t="shared" si="1"/>
        <v>2500</v>
      </c>
      <c r="P34" s="26">
        <f t="shared" si="2"/>
        <v>1</v>
      </c>
      <c r="Q34" s="27">
        <f t="shared" si="3"/>
        <v>0.97714808043875689</v>
      </c>
    </row>
    <row r="35" spans="1:17" ht="15" customHeight="1" x14ac:dyDescent="0.15">
      <c r="A35" s="82"/>
      <c r="B35" s="85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5" t="s">
        <v>109</v>
      </c>
      <c r="J35" s="22">
        <v>112500</v>
      </c>
      <c r="K35" s="23">
        <v>123100</v>
      </c>
      <c r="L35" s="63">
        <v>123100</v>
      </c>
      <c r="M35" s="63">
        <v>122500</v>
      </c>
      <c r="N35" s="24">
        <f t="shared" si="0"/>
        <v>-600</v>
      </c>
      <c r="O35" s="25">
        <f t="shared" si="1"/>
        <v>-10000</v>
      </c>
      <c r="P35" s="26">
        <f t="shared" si="2"/>
        <v>0.99512591389114546</v>
      </c>
      <c r="Q35" s="27">
        <f t="shared" si="3"/>
        <v>1.0888888888888888</v>
      </c>
    </row>
    <row r="36" spans="1:17" ht="15" customHeight="1" x14ac:dyDescent="0.15">
      <c r="A36" s="82"/>
      <c r="B36" s="85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5" t="s">
        <v>109</v>
      </c>
      <c r="J36" s="22">
        <v>410000</v>
      </c>
      <c r="K36" s="23">
        <v>410000</v>
      </c>
      <c r="L36" s="63">
        <v>410000</v>
      </c>
      <c r="M36" s="63">
        <v>435000</v>
      </c>
      <c r="N36" s="24">
        <f t="shared" si="0"/>
        <v>25000</v>
      </c>
      <c r="O36" s="25">
        <f t="shared" si="1"/>
        <v>-25000</v>
      </c>
      <c r="P36" s="26">
        <f t="shared" si="2"/>
        <v>1.0609756097560976</v>
      </c>
      <c r="Q36" s="27">
        <f t="shared" si="3"/>
        <v>1.0609756097560976</v>
      </c>
    </row>
    <row r="37" spans="1:17" ht="15" customHeight="1" thickBot="1" x14ac:dyDescent="0.2">
      <c r="A37" s="83"/>
      <c r="B37" s="88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6" t="s">
        <v>110</v>
      </c>
      <c r="J37" s="29">
        <v>93000</v>
      </c>
      <c r="K37" s="31">
        <v>93600</v>
      </c>
      <c r="L37" s="64">
        <v>93600</v>
      </c>
      <c r="M37" s="64">
        <v>93600</v>
      </c>
      <c r="N37" s="32">
        <f t="shared" si="0"/>
        <v>0</v>
      </c>
      <c r="O37" s="33">
        <f t="shared" si="1"/>
        <v>-600</v>
      </c>
      <c r="P37" s="47">
        <f t="shared" si="2"/>
        <v>1</v>
      </c>
      <c r="Q37" s="50">
        <f t="shared" si="3"/>
        <v>1.0064516129032257</v>
      </c>
    </row>
    <row r="38" spans="1:17" ht="15" customHeight="1" x14ac:dyDescent="0.15">
      <c r="A38" s="81" t="s">
        <v>78</v>
      </c>
      <c r="B38" s="97" t="s">
        <v>79</v>
      </c>
      <c r="C38" s="103"/>
      <c r="D38" s="103"/>
      <c r="E38" s="98"/>
      <c r="F38" s="13" t="s">
        <v>80</v>
      </c>
      <c r="G38" s="75" t="s">
        <v>81</v>
      </c>
      <c r="H38" s="76"/>
      <c r="I38" s="54" t="s">
        <v>111</v>
      </c>
      <c r="J38" s="15">
        <v>3050</v>
      </c>
      <c r="K38" s="36">
        <v>2950</v>
      </c>
      <c r="L38" s="62">
        <v>2950</v>
      </c>
      <c r="M38" s="62">
        <v>2950</v>
      </c>
      <c r="N38" s="17">
        <f t="shared" si="0"/>
        <v>0</v>
      </c>
      <c r="O38" s="18">
        <f t="shared" si="1"/>
        <v>100</v>
      </c>
      <c r="P38" s="19">
        <f t="shared" si="2"/>
        <v>1</v>
      </c>
      <c r="Q38" s="20">
        <f t="shared" si="3"/>
        <v>0.96721311475409832</v>
      </c>
    </row>
    <row r="39" spans="1:17" ht="15" customHeight="1" x14ac:dyDescent="0.15">
      <c r="A39" s="82"/>
      <c r="B39" s="79" t="s">
        <v>82</v>
      </c>
      <c r="C39" s="104"/>
      <c r="D39" s="104"/>
      <c r="E39" s="80"/>
      <c r="F39" s="21" t="s">
        <v>80</v>
      </c>
      <c r="G39" s="101"/>
      <c r="H39" s="102"/>
      <c r="I39" s="52" t="s">
        <v>111</v>
      </c>
      <c r="J39" s="22">
        <v>2250</v>
      </c>
      <c r="K39" s="23">
        <v>2100</v>
      </c>
      <c r="L39" s="63">
        <v>2100</v>
      </c>
      <c r="M39" s="63">
        <v>2100</v>
      </c>
      <c r="N39" s="24">
        <f t="shared" si="0"/>
        <v>0</v>
      </c>
      <c r="O39" s="25">
        <f t="shared" si="1"/>
        <v>150</v>
      </c>
      <c r="P39" s="26">
        <f t="shared" si="2"/>
        <v>1</v>
      </c>
      <c r="Q39" s="27">
        <f t="shared" si="3"/>
        <v>0.93333333333333335</v>
      </c>
    </row>
    <row r="40" spans="1:17" ht="15" customHeight="1" x14ac:dyDescent="0.15">
      <c r="A40" s="82"/>
      <c r="B40" s="105" t="s">
        <v>83</v>
      </c>
      <c r="C40" s="106"/>
      <c r="D40" s="106"/>
      <c r="E40" s="107"/>
      <c r="F40" s="21" t="s">
        <v>84</v>
      </c>
      <c r="G40" s="79" t="s">
        <v>85</v>
      </c>
      <c r="H40" s="80"/>
      <c r="I40" s="51" t="s">
        <v>111</v>
      </c>
      <c r="J40" s="22">
        <v>1770</v>
      </c>
      <c r="K40" s="23">
        <v>1500</v>
      </c>
      <c r="L40" s="63">
        <v>1500</v>
      </c>
      <c r="M40" s="63">
        <v>1500</v>
      </c>
      <c r="N40" s="24">
        <f t="shared" si="0"/>
        <v>0</v>
      </c>
      <c r="O40" s="25">
        <f t="shared" si="1"/>
        <v>270</v>
      </c>
      <c r="P40" s="26">
        <f t="shared" si="2"/>
        <v>1</v>
      </c>
      <c r="Q40" s="27">
        <f t="shared" si="3"/>
        <v>0.84745762711864403</v>
      </c>
    </row>
    <row r="41" spans="1:17" ht="15" customHeight="1" x14ac:dyDescent="0.15">
      <c r="A41" s="82"/>
      <c r="B41" s="108"/>
      <c r="C41" s="109"/>
      <c r="D41" s="109"/>
      <c r="E41" s="110"/>
      <c r="F41" s="21" t="s">
        <v>84</v>
      </c>
      <c r="G41" s="79" t="s">
        <v>86</v>
      </c>
      <c r="H41" s="80"/>
      <c r="I41" s="51" t="s">
        <v>111</v>
      </c>
      <c r="J41" s="22">
        <v>2330</v>
      </c>
      <c r="K41" s="23">
        <v>2350</v>
      </c>
      <c r="L41" s="63">
        <v>2350</v>
      </c>
      <c r="M41" s="63">
        <v>2350</v>
      </c>
      <c r="N41" s="24">
        <f t="shared" si="0"/>
        <v>0</v>
      </c>
      <c r="O41" s="25">
        <f t="shared" si="1"/>
        <v>-20</v>
      </c>
      <c r="P41" s="26">
        <f t="shared" si="2"/>
        <v>1</v>
      </c>
      <c r="Q41" s="27">
        <f t="shared" si="3"/>
        <v>1.0085836909871244</v>
      </c>
    </row>
    <row r="42" spans="1:17" ht="15" customHeight="1" x14ac:dyDescent="0.15">
      <c r="A42" s="82"/>
      <c r="B42" s="108"/>
      <c r="C42" s="109"/>
      <c r="D42" s="109"/>
      <c r="E42" s="110"/>
      <c r="F42" s="37" t="s">
        <v>87</v>
      </c>
      <c r="G42" s="101" t="s">
        <v>85</v>
      </c>
      <c r="H42" s="102"/>
      <c r="I42" s="52" t="s">
        <v>111</v>
      </c>
      <c r="J42" s="15">
        <v>3700</v>
      </c>
      <c r="K42" s="36">
        <v>2950</v>
      </c>
      <c r="L42" s="62">
        <v>2950</v>
      </c>
      <c r="M42" s="62">
        <v>2950</v>
      </c>
      <c r="N42" s="24">
        <f t="shared" si="0"/>
        <v>0</v>
      </c>
      <c r="O42" s="25">
        <f t="shared" si="1"/>
        <v>750</v>
      </c>
      <c r="P42" s="26">
        <f t="shared" si="2"/>
        <v>1</v>
      </c>
      <c r="Q42" s="27">
        <f t="shared" si="3"/>
        <v>0.79729729729729726</v>
      </c>
    </row>
    <row r="43" spans="1:17" ht="15" customHeight="1" thickBot="1" x14ac:dyDescent="0.2">
      <c r="A43" s="83"/>
      <c r="B43" s="111"/>
      <c r="C43" s="112"/>
      <c r="D43" s="112"/>
      <c r="E43" s="113"/>
      <c r="F43" s="28" t="s">
        <v>88</v>
      </c>
      <c r="G43" s="90" t="s">
        <v>89</v>
      </c>
      <c r="H43" s="91"/>
      <c r="I43" s="59" t="s">
        <v>111</v>
      </c>
      <c r="J43" s="29">
        <v>4000</v>
      </c>
      <c r="K43" s="38">
        <v>3050</v>
      </c>
      <c r="L43" s="65">
        <v>3050</v>
      </c>
      <c r="M43" s="65">
        <v>3050</v>
      </c>
      <c r="N43" s="24">
        <f t="shared" si="0"/>
        <v>0</v>
      </c>
      <c r="O43" s="33">
        <f t="shared" si="1"/>
        <v>950</v>
      </c>
      <c r="P43" s="34">
        <f t="shared" si="2"/>
        <v>1</v>
      </c>
      <c r="Q43" s="50">
        <f t="shared" si="3"/>
        <v>0.76249999999999996</v>
      </c>
    </row>
    <row r="44" spans="1:17" ht="15" customHeight="1" x14ac:dyDescent="0.15">
      <c r="A44" s="81" t="s">
        <v>90</v>
      </c>
      <c r="B44" s="75" t="s">
        <v>91</v>
      </c>
      <c r="C44" s="76"/>
      <c r="D44" s="13" t="s">
        <v>46</v>
      </c>
      <c r="E44" s="13" t="s">
        <v>92</v>
      </c>
      <c r="F44" s="13" t="s">
        <v>51</v>
      </c>
      <c r="G44" s="86" t="s">
        <v>93</v>
      </c>
      <c r="H44" s="86"/>
      <c r="I44" s="54" t="s">
        <v>112</v>
      </c>
      <c r="J44" s="15">
        <v>410</v>
      </c>
      <c r="K44" s="16">
        <v>465</v>
      </c>
      <c r="L44" s="66">
        <v>450</v>
      </c>
      <c r="M44" s="66">
        <v>450</v>
      </c>
      <c r="N44" s="17">
        <f t="shared" si="0"/>
        <v>0</v>
      </c>
      <c r="O44" s="46">
        <f t="shared" si="1"/>
        <v>-40</v>
      </c>
      <c r="P44" s="48">
        <f t="shared" si="2"/>
        <v>1</v>
      </c>
      <c r="Q44" s="20">
        <f t="shared" si="3"/>
        <v>1.0975609756097562</v>
      </c>
    </row>
    <row r="45" spans="1:17" ht="15" customHeight="1" x14ac:dyDescent="0.15">
      <c r="A45" s="82"/>
      <c r="B45" s="101"/>
      <c r="C45" s="102"/>
      <c r="D45" s="21" t="s">
        <v>94</v>
      </c>
      <c r="E45" s="21" t="s">
        <v>95</v>
      </c>
      <c r="F45" s="21" t="s">
        <v>51</v>
      </c>
      <c r="G45" s="87" t="s">
        <v>96</v>
      </c>
      <c r="H45" s="87"/>
      <c r="I45" s="55" t="s">
        <v>112</v>
      </c>
      <c r="J45" s="22">
        <v>300</v>
      </c>
      <c r="K45" s="23">
        <v>290</v>
      </c>
      <c r="L45" s="63">
        <v>280</v>
      </c>
      <c r="M45" s="63">
        <v>280</v>
      </c>
      <c r="N45" s="24">
        <f t="shared" si="0"/>
        <v>0</v>
      </c>
      <c r="O45" s="25">
        <f t="shared" si="1"/>
        <v>20</v>
      </c>
      <c r="P45" s="26">
        <f t="shared" si="2"/>
        <v>1</v>
      </c>
      <c r="Q45" s="27">
        <f t="shared" si="3"/>
        <v>0.93333333333333335</v>
      </c>
    </row>
    <row r="46" spans="1:17" ht="15" customHeight="1" x14ac:dyDescent="0.15">
      <c r="A46" s="82"/>
      <c r="B46" s="105" t="s">
        <v>97</v>
      </c>
      <c r="C46" s="107"/>
      <c r="D46" s="21" t="s">
        <v>46</v>
      </c>
      <c r="E46" s="21" t="s">
        <v>98</v>
      </c>
      <c r="F46" s="21" t="s">
        <v>51</v>
      </c>
      <c r="G46" s="87" t="s">
        <v>93</v>
      </c>
      <c r="H46" s="87"/>
      <c r="I46" s="55" t="s">
        <v>109</v>
      </c>
      <c r="J46" s="22">
        <v>28000</v>
      </c>
      <c r="K46" s="23">
        <v>20000</v>
      </c>
      <c r="L46" s="63">
        <v>20000</v>
      </c>
      <c r="M46" s="63">
        <v>20000</v>
      </c>
      <c r="N46" s="24">
        <f t="shared" si="0"/>
        <v>0</v>
      </c>
      <c r="O46" s="25">
        <f t="shared" si="1"/>
        <v>8000</v>
      </c>
      <c r="P46" s="26">
        <f t="shared" si="2"/>
        <v>1</v>
      </c>
      <c r="Q46" s="27">
        <f t="shared" si="3"/>
        <v>0.7142857142857143</v>
      </c>
    </row>
    <row r="47" spans="1:17" ht="15" customHeight="1" thickBot="1" x14ac:dyDescent="0.2">
      <c r="A47" s="83"/>
      <c r="B47" s="111"/>
      <c r="C47" s="113"/>
      <c r="D47" s="28" t="s">
        <v>46</v>
      </c>
      <c r="E47" s="28" t="s">
        <v>99</v>
      </c>
      <c r="F47" s="28" t="s">
        <v>51</v>
      </c>
      <c r="G47" s="89" t="s">
        <v>100</v>
      </c>
      <c r="H47" s="89"/>
      <c r="I47" s="56" t="s">
        <v>109</v>
      </c>
      <c r="J47" s="29">
        <v>39000</v>
      </c>
      <c r="K47" s="38">
        <v>33000</v>
      </c>
      <c r="L47" s="31">
        <v>33000</v>
      </c>
      <c r="M47" s="64">
        <v>33000</v>
      </c>
      <c r="N47" s="32">
        <f t="shared" si="0"/>
        <v>0</v>
      </c>
      <c r="O47" s="33">
        <f t="shared" si="1"/>
        <v>6000</v>
      </c>
      <c r="P47" s="47">
        <f t="shared" si="2"/>
        <v>1</v>
      </c>
      <c r="Q47" s="35">
        <f t="shared" si="3"/>
        <v>0.84615384615384615</v>
      </c>
    </row>
    <row r="48" spans="1:17" ht="15" customHeight="1" x14ac:dyDescent="0.15">
      <c r="K48" s="39"/>
      <c r="L48" s="67"/>
      <c r="M48" s="67"/>
      <c r="N48" s="40"/>
      <c r="O48" s="40"/>
      <c r="P48" s="49"/>
    </row>
    <row r="49" spans="1:17" x14ac:dyDescent="0.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x14ac:dyDescent="0.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x14ac:dyDescent="0.1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x14ac:dyDescent="0.1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x14ac:dyDescent="0.1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</sheetData>
  <mergeCells count="57">
    <mergeCell ref="A52:Q52"/>
    <mergeCell ref="A53:Q53"/>
    <mergeCell ref="A51:Q51"/>
    <mergeCell ref="A50:Q50"/>
    <mergeCell ref="A49:Q49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A15:A37"/>
    <mergeCell ref="B15:B31"/>
    <mergeCell ref="C15:C23"/>
    <mergeCell ref="C24:C30"/>
    <mergeCell ref="B32:B37"/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</mergeCells>
  <phoneticPr fontId="2"/>
  <pageMargins left="0.70866141732283472" right="0.70866141732283472" top="0.39370078740157483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2025-03-25T02:56:34Z</dcterms:modified>
</cp:coreProperties>
</file>