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3" documentId="13_ncr:1_{5825EA9C-BC72-4E86-8188-3BA6CE4D3DBE}" xr6:coauthVersionLast="47" xr6:coauthVersionMax="47" xr10:uidLastSave="{43C57239-8058-49AC-8E60-59A69D1E46D1}"/>
  <bookViews>
    <workbookView xWindow="-120" yWindow="-120" windowWidth="29040" windowHeight="15840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<sst xmlns="http://schemas.openxmlformats.org/spreadsheetml/2006/main" count="256" uniqueCount="118">
  <si>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</si>
  <si>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</si>
  <si>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</si>
  <si>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</si>
  <si>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</si>
  <si>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</si>
  <si>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</si>
  <si>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</si>
  <si>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</si>
  <si>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</si>
  <si>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</si>
  <si>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</si>
  <si>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</si>
  <si>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</si>
  <si>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</si>
  <si>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</si>
  <si>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</si>
  <si>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</si>
  <si>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</si>
  <si>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</si>
  <si>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</si>
  <si>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</si>
  <si>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</si>
  <si>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</si>
  <si>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</si>
  <si>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</si>
  <si>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</si>
  <si>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</si>
  <si>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</si>
  <si>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</si>
  <si>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</si>
  <si>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</si>
  <si>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</si>
  <si>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</si>
  <si>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</si>
  <si>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</si>
  <si>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</si>
  <si>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</si>
  <si>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</si>
  <si>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</si>
  <si>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</si>
  <si>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</si>
  <si>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</si>
  <si>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</si>
  <si>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</si>
  <si>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</si>
  <si>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</si>
  <si>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</si>
  <si>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</si>
  <si>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</si>
  <si>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</si>
  <si>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</si>
  <si>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</si>
  <si>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</si>
  <si>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</si>
  <si>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</si>
  <si>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</si>
  <si>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</si>
  <si>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</si>
  <si>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</si>
  <si>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</si>
  <si>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</si>
  <si>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</si>
  <si>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</si>
  <si>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</si>
  <si>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</si>
  <si>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</si>
  <si>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</si>
  <si>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</si>
  <si>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</si>
  <si>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</si>
  <si>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</si>
  <si>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</si>
  <si>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</si>
  <si>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</si>
  <si>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</si>
  <si>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</si>
  <si>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</si>
  <si>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</si>
  <si>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</si>
  <si>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</si>
  <si>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</si>
  <si>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</si>
  <si>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</si>
  <si>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</si>
  <si>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</si>
  <si>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</si>
  <si>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</si>
  <si>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</si>
  <si>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</si>
  <si>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</si>
  <si>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</si>
  <si>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</si>
  <si>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</si>
  <si>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</si>
  <si>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</si>
  <si>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</si>
  <si>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</si>
  <si>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</si>
  <si>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</si>
  <si>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</si>
  <si>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</si>
  <si>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</si>
  <si>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</si>
  <si>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</si>
  <si>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</si>
  <si>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</si>
  <si>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</si>
  <si>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R5年8月</t>
  </si>
  <si>
    <t>R6年6月</t>
  </si>
  <si>
    <t>R6年7月</t>
  </si>
  <si>
    <t>R6年8月</t>
  </si>
  <si>
    <t>単位</t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</si>
  <si>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</si>
  <si>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</si>
  <si>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</si>
  <si>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rPh sb="2" eb="3">
      <t>ホン</t>
    </rPh>
    <phoneticPr fontId="2"/>
  </si>
  <si>
    <t>令和6年8月15日現在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</si>
</sst>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29" sqref="I29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66" t="s">
        <v>117</v>
      </c>
      <c r="O3" s="66"/>
      <c r="P3" s="66"/>
      <c r="Q3" s="66"/>
    </row>
    <row r="4" spans="1:19" s="3" customFormat="1" ht="24.75" customHeight="1" thickBot="1" x14ac:dyDescent="0.2">
      <c r="A4" s="67" t="s">
        <v>2</v>
      </c>
      <c r="B4" s="68"/>
      <c r="C4" s="7" t="s">
        <v>3</v>
      </c>
      <c r="D4" s="68" t="s">
        <v>4</v>
      </c>
      <c r="E4" s="68"/>
      <c r="F4" s="68"/>
      <c r="G4" s="69" t="s">
        <v>2</v>
      </c>
      <c r="H4" s="70"/>
      <c r="I4" s="59" t="s">
        <v>112</v>
      </c>
      <c r="J4" s="8" t="s">
        <v>108</v>
      </c>
      <c r="K4" s="9" t="s">
        <v>109</v>
      </c>
      <c r="L4" s="8" t="s">
        <v>110</v>
      </c>
      <c r="M4" s="8" t="s">
        <v>111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62" t="s">
        <v>9</v>
      </c>
      <c r="B5" s="86" t="s">
        <v>10</v>
      </c>
      <c r="C5" s="80" t="s">
        <v>11</v>
      </c>
      <c r="D5" s="43" t="s">
        <v>12</v>
      </c>
      <c r="E5" s="89" t="s">
        <v>101</v>
      </c>
      <c r="F5" s="90"/>
      <c r="G5" s="91" t="s">
        <v>13</v>
      </c>
      <c r="H5" s="92"/>
      <c r="I5" s="60" t="s">
        <v>113</v>
      </c>
      <c r="J5" s="14">
        <v>10900</v>
      </c>
      <c r="K5" s="15">
        <v>12100</v>
      </c>
      <c r="L5" s="16">
        <v>12000</v>
      </c>
      <c r="M5" s="16">
        <v>11900</v>
      </c>
      <c r="N5" s="45">
        <f>M5-L5</f>
        <v>-100</v>
      </c>
      <c r="O5" s="18">
        <f>M5-J5</f>
        <v>1000</v>
      </c>
      <c r="P5" s="19">
        <f>M5/L5</f>
        <v>0.9916666666666667</v>
      </c>
      <c r="Q5" s="20">
        <f>M5/J5</f>
        <v>1.0917431192660549</v>
      </c>
    </row>
    <row r="6" spans="1:19" ht="15" customHeight="1" x14ac:dyDescent="0.15">
      <c r="A6" s="63"/>
      <c r="B6" s="87"/>
      <c r="C6" s="81"/>
      <c r="D6" s="44" t="s">
        <v>14</v>
      </c>
      <c r="E6" s="71" t="s">
        <v>102</v>
      </c>
      <c r="F6" s="72"/>
      <c r="G6" s="73" t="s">
        <v>13</v>
      </c>
      <c r="H6" s="74"/>
      <c r="I6" s="53" t="s">
        <v>113</v>
      </c>
      <c r="J6" s="22">
        <v>11400</v>
      </c>
      <c r="K6" s="22">
        <v>13400</v>
      </c>
      <c r="L6" s="23">
        <v>13100</v>
      </c>
      <c r="M6" s="23">
        <v>13000</v>
      </c>
      <c r="N6" s="25">
        <f t="shared" ref="N6:N14" si="0">M6-L6</f>
        <v>-100</v>
      </c>
      <c r="O6" s="25">
        <f>M6-J6</f>
        <v>1600</v>
      </c>
      <c r="P6" s="26">
        <f>M6/L6</f>
        <v>0.99236641221374045</v>
      </c>
      <c r="Q6" s="27">
        <f>M6/J6</f>
        <v>1.1403508771929824</v>
      </c>
    </row>
    <row r="7" spans="1:19" ht="15" customHeight="1" x14ac:dyDescent="0.15">
      <c r="A7" s="63"/>
      <c r="B7" s="87"/>
      <c r="C7" s="81"/>
      <c r="D7" s="44" t="s">
        <v>103</v>
      </c>
      <c r="E7" s="71" t="s">
        <v>104</v>
      </c>
      <c r="F7" s="72"/>
      <c r="G7" s="73" t="s">
        <v>15</v>
      </c>
      <c r="H7" s="74"/>
      <c r="I7" s="53" t="s">
        <v>114</v>
      </c>
      <c r="J7" s="22">
        <v>11700</v>
      </c>
      <c r="K7" s="22">
        <v>12700</v>
      </c>
      <c r="L7" s="23">
        <v>12700</v>
      </c>
      <c r="M7" s="23">
        <v>12600</v>
      </c>
      <c r="N7" s="46">
        <f t="shared" si="0"/>
        <v>-100</v>
      </c>
      <c r="O7" s="25">
        <f t="shared" ref="O7:O13" si="1">M7-J7</f>
        <v>900</v>
      </c>
      <c r="P7" s="26">
        <f t="shared" ref="P7:P47" si="2">M7/L7</f>
        <v>0.99212598425196852</v>
      </c>
      <c r="Q7" s="27">
        <f t="shared" ref="Q7:Q47" si="3">M7/J7</f>
        <v>1.0769230769230769</v>
      </c>
    </row>
    <row r="8" spans="1:19" ht="15" customHeight="1" x14ac:dyDescent="0.15">
      <c r="A8" s="63"/>
      <c r="B8" s="87"/>
      <c r="C8" s="81"/>
      <c r="D8" s="44" t="s">
        <v>16</v>
      </c>
      <c r="E8" s="71" t="s">
        <v>17</v>
      </c>
      <c r="F8" s="72"/>
      <c r="G8" s="73" t="s">
        <v>18</v>
      </c>
      <c r="H8" s="74"/>
      <c r="I8" s="53" t="s">
        <v>113</v>
      </c>
      <c r="J8" s="22">
        <v>10300</v>
      </c>
      <c r="K8" s="22">
        <v>10000</v>
      </c>
      <c r="L8" s="23">
        <v>9800</v>
      </c>
      <c r="M8" s="23">
        <v>9800</v>
      </c>
      <c r="N8" s="25">
        <f t="shared" si="0"/>
        <v>0</v>
      </c>
      <c r="O8" s="25">
        <f t="shared" si="1"/>
        <v>-500</v>
      </c>
      <c r="P8" s="26">
        <f t="shared" si="2"/>
        <v>1</v>
      </c>
      <c r="Q8" s="27">
        <f t="shared" si="3"/>
        <v>0.95145631067961167</v>
      </c>
    </row>
    <row r="9" spans="1:19" ht="15" customHeight="1" x14ac:dyDescent="0.15">
      <c r="A9" s="63"/>
      <c r="B9" s="87"/>
      <c r="C9" s="81"/>
      <c r="D9" s="44" t="s">
        <v>16</v>
      </c>
      <c r="E9" s="71" t="s">
        <v>19</v>
      </c>
      <c r="F9" s="72"/>
      <c r="G9" s="73" t="s">
        <v>20</v>
      </c>
      <c r="H9" s="74"/>
      <c r="I9" s="53" t="s">
        <v>113</v>
      </c>
      <c r="J9" s="22">
        <v>12300</v>
      </c>
      <c r="K9" s="22">
        <v>13000</v>
      </c>
      <c r="L9" s="23">
        <v>12900</v>
      </c>
      <c r="M9" s="23">
        <v>12800</v>
      </c>
      <c r="N9" s="46">
        <f t="shared" si="0"/>
        <v>-100</v>
      </c>
      <c r="O9" s="25">
        <f t="shared" si="1"/>
        <v>500</v>
      </c>
      <c r="P9" s="26">
        <f t="shared" si="2"/>
        <v>0.99224806201550386</v>
      </c>
      <c r="Q9" s="27">
        <f t="shared" si="3"/>
        <v>1.0406504065040652</v>
      </c>
    </row>
    <row r="10" spans="1:19" ht="15" customHeight="1" x14ac:dyDescent="0.15">
      <c r="A10" s="63"/>
      <c r="B10" s="87"/>
      <c r="C10" s="93" t="s">
        <v>21</v>
      </c>
      <c r="D10" s="44" t="s">
        <v>14</v>
      </c>
      <c r="E10" s="71" t="s">
        <v>105</v>
      </c>
      <c r="F10" s="72"/>
      <c r="G10" s="73" t="s">
        <v>13</v>
      </c>
      <c r="H10" s="74"/>
      <c r="I10" s="53" t="s">
        <v>113</v>
      </c>
      <c r="J10" s="22">
        <v>16500</v>
      </c>
      <c r="K10" s="22">
        <v>17700</v>
      </c>
      <c r="L10" s="23">
        <v>17300</v>
      </c>
      <c r="M10" s="23">
        <v>17400</v>
      </c>
      <c r="N10" s="47">
        <f t="shared" si="0"/>
        <v>100</v>
      </c>
      <c r="O10" s="25">
        <f t="shared" si="1"/>
        <v>900</v>
      </c>
      <c r="P10" s="26">
        <f t="shared" si="2"/>
        <v>1.0057803468208093</v>
      </c>
      <c r="Q10" s="27">
        <f t="shared" si="3"/>
        <v>1.0545454545454545</v>
      </c>
    </row>
    <row r="11" spans="1:19" ht="15" customHeight="1" x14ac:dyDescent="0.15">
      <c r="A11" s="63"/>
      <c r="B11" s="87"/>
      <c r="C11" s="94"/>
      <c r="D11" s="44" t="s">
        <v>16</v>
      </c>
      <c r="E11" s="71" t="s">
        <v>106</v>
      </c>
      <c r="F11" s="72"/>
      <c r="G11" s="73" t="s">
        <v>15</v>
      </c>
      <c r="H11" s="74"/>
      <c r="I11" s="53" t="s">
        <v>113</v>
      </c>
      <c r="J11" s="22">
        <v>19200</v>
      </c>
      <c r="K11" s="22">
        <v>19200</v>
      </c>
      <c r="L11" s="23">
        <v>18900</v>
      </c>
      <c r="M11" s="23">
        <v>18800</v>
      </c>
      <c r="N11" s="47">
        <f t="shared" si="0"/>
        <v>-100</v>
      </c>
      <c r="O11" s="25">
        <f t="shared" si="1"/>
        <v>-400</v>
      </c>
      <c r="P11" s="26">
        <f t="shared" si="2"/>
        <v>0.99470899470899465</v>
      </c>
      <c r="Q11" s="27">
        <f t="shared" si="3"/>
        <v>0.97916666666666663</v>
      </c>
    </row>
    <row r="12" spans="1:19" ht="15" customHeight="1" x14ac:dyDescent="0.15">
      <c r="A12" s="63"/>
      <c r="B12" s="88"/>
      <c r="C12" s="21" t="s">
        <v>22</v>
      </c>
      <c r="D12" s="44" t="s">
        <v>16</v>
      </c>
      <c r="E12" s="71" t="s">
        <v>107</v>
      </c>
      <c r="F12" s="72"/>
      <c r="G12" s="73" t="s">
        <v>23</v>
      </c>
      <c r="H12" s="74"/>
      <c r="I12" s="53" t="s">
        <v>113</v>
      </c>
      <c r="J12" s="22">
        <v>9500</v>
      </c>
      <c r="K12" s="22">
        <v>10400</v>
      </c>
      <c r="L12" s="23">
        <v>10400</v>
      </c>
      <c r="M12" s="23">
        <v>10400</v>
      </c>
      <c r="N12" s="47">
        <f t="shared" si="0"/>
        <v>0</v>
      </c>
      <c r="O12" s="25">
        <f t="shared" si="1"/>
        <v>900</v>
      </c>
      <c r="P12" s="26">
        <f t="shared" si="2"/>
        <v>1</v>
      </c>
      <c r="Q12" s="27">
        <f t="shared" si="3"/>
        <v>1.0947368421052632</v>
      </c>
    </row>
    <row r="13" spans="1:19" ht="15" customHeight="1" x14ac:dyDescent="0.15">
      <c r="A13" s="63"/>
      <c r="B13" s="79" t="s">
        <v>24</v>
      </c>
      <c r="C13" s="81" t="s">
        <v>25</v>
      </c>
      <c r="D13" s="21" t="s">
        <v>26</v>
      </c>
      <c r="E13" s="73" t="s">
        <v>19</v>
      </c>
      <c r="F13" s="74"/>
      <c r="G13" s="73" t="s">
        <v>27</v>
      </c>
      <c r="H13" s="74"/>
      <c r="I13" s="53" t="s">
        <v>113</v>
      </c>
      <c r="J13" s="22">
        <v>47400</v>
      </c>
      <c r="K13" s="22">
        <v>48400</v>
      </c>
      <c r="L13" s="23">
        <v>48600</v>
      </c>
      <c r="M13" s="23">
        <v>48600</v>
      </c>
      <c r="N13" s="47">
        <f t="shared" si="0"/>
        <v>0</v>
      </c>
      <c r="O13" s="25">
        <f t="shared" si="1"/>
        <v>1200</v>
      </c>
      <c r="P13" s="26">
        <f t="shared" si="2"/>
        <v>1</v>
      </c>
      <c r="Q13" s="27">
        <f t="shared" si="3"/>
        <v>1.0253164556962024</v>
      </c>
    </row>
    <row r="14" spans="1:19" ht="15" customHeight="1" thickBot="1" x14ac:dyDescent="0.2">
      <c r="A14" s="64"/>
      <c r="B14" s="82"/>
      <c r="C14" s="83"/>
      <c r="D14" s="28" t="s">
        <v>26</v>
      </c>
      <c r="E14" s="84" t="s">
        <v>19</v>
      </c>
      <c r="F14" s="85"/>
      <c r="G14" s="84" t="s">
        <v>28</v>
      </c>
      <c r="H14" s="85"/>
      <c r="I14" s="55" t="s">
        <v>113</v>
      </c>
      <c r="J14" s="29">
        <v>48200</v>
      </c>
      <c r="K14" s="30">
        <v>45700</v>
      </c>
      <c r="L14" s="31">
        <v>45700</v>
      </c>
      <c r="M14" s="31">
        <v>45700</v>
      </c>
      <c r="N14" s="33">
        <f t="shared" si="0"/>
        <v>0</v>
      </c>
      <c r="O14" s="33">
        <f>M14-J14</f>
        <v>-2500</v>
      </c>
      <c r="P14" s="49">
        <f t="shared" si="2"/>
        <v>1</v>
      </c>
      <c r="Q14" s="52">
        <f t="shared" si="3"/>
        <v>0.94813278008298751</v>
      </c>
    </row>
    <row r="15" spans="1:19" ht="15" customHeight="1" x14ac:dyDescent="0.15">
      <c r="A15" s="75" t="s">
        <v>29</v>
      </c>
      <c r="B15" s="78" t="s">
        <v>10</v>
      </c>
      <c r="C15" s="80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6" t="s">
        <v>113</v>
      </c>
      <c r="J15" s="14">
        <v>76700</v>
      </c>
      <c r="K15" s="14">
        <v>76200</v>
      </c>
      <c r="L15" s="36">
        <v>77400</v>
      </c>
      <c r="M15" s="36">
        <v>74900</v>
      </c>
      <c r="N15" s="17">
        <f>M15-L15</f>
        <v>-2500</v>
      </c>
      <c r="O15" s="18">
        <f>M15-J15</f>
        <v>-1800</v>
      </c>
      <c r="P15" s="19">
        <f t="shared" si="2"/>
        <v>0.96770025839793283</v>
      </c>
      <c r="Q15" s="20">
        <f t="shared" si="3"/>
        <v>0.97653194263363752</v>
      </c>
    </row>
    <row r="16" spans="1:19" ht="15" customHeight="1" x14ac:dyDescent="0.15">
      <c r="A16" s="76"/>
      <c r="B16" s="79"/>
      <c r="C16" s="81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7" t="s">
        <v>113</v>
      </c>
      <c r="J16" s="22">
        <v>53300</v>
      </c>
      <c r="K16" s="22">
        <v>55800</v>
      </c>
      <c r="L16" s="23">
        <v>55800</v>
      </c>
      <c r="M16" s="23">
        <v>55800</v>
      </c>
      <c r="N16" s="24">
        <f>M16-L16</f>
        <v>0</v>
      </c>
      <c r="O16" s="25">
        <f>M16-J16</f>
        <v>2500</v>
      </c>
      <c r="P16" s="26">
        <f t="shared" si="2"/>
        <v>1</v>
      </c>
      <c r="Q16" s="27">
        <f t="shared" si="3"/>
        <v>1.0469043151969981</v>
      </c>
    </row>
    <row r="17" spans="1:17" ht="15" customHeight="1" x14ac:dyDescent="0.15">
      <c r="A17" s="76"/>
      <c r="B17" s="79"/>
      <c r="C17" s="81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7" t="s">
        <v>113</v>
      </c>
      <c r="J17" s="22">
        <v>74100</v>
      </c>
      <c r="K17" s="22">
        <v>75300</v>
      </c>
      <c r="L17" s="23">
        <v>75300</v>
      </c>
      <c r="M17" s="23">
        <v>74300</v>
      </c>
      <c r="N17" s="24">
        <f t="shared" ref="N17:N36" si="4">M17-L17</f>
        <v>-1000</v>
      </c>
      <c r="O17" s="25">
        <f t="shared" ref="O17:O36" si="5">M17-J17</f>
        <v>200</v>
      </c>
      <c r="P17" s="26">
        <f t="shared" si="2"/>
        <v>0.98671978751660028</v>
      </c>
      <c r="Q17" s="27">
        <f t="shared" si="3"/>
        <v>1.0026990553306343</v>
      </c>
    </row>
    <row r="18" spans="1:17" ht="15" customHeight="1" x14ac:dyDescent="0.15">
      <c r="A18" s="76"/>
      <c r="B18" s="79"/>
      <c r="C18" s="81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7" t="s">
        <v>113</v>
      </c>
      <c r="J18" s="22">
        <v>53200</v>
      </c>
      <c r="K18" s="22">
        <v>55000</v>
      </c>
      <c r="L18" s="23">
        <v>55000</v>
      </c>
      <c r="M18" s="23">
        <v>55000</v>
      </c>
      <c r="N18" s="24">
        <f t="shared" si="4"/>
        <v>0</v>
      </c>
      <c r="O18" s="25">
        <f t="shared" si="5"/>
        <v>1800</v>
      </c>
      <c r="P18" s="26">
        <f t="shared" si="2"/>
        <v>1</v>
      </c>
      <c r="Q18" s="27">
        <f t="shared" si="3"/>
        <v>1.0338345864661653</v>
      </c>
    </row>
    <row r="19" spans="1:17" ht="15" customHeight="1" x14ac:dyDescent="0.15">
      <c r="A19" s="76"/>
      <c r="B19" s="79"/>
      <c r="C19" s="81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7" t="s">
        <v>113</v>
      </c>
      <c r="J19" s="22">
        <v>58700</v>
      </c>
      <c r="K19" s="22">
        <v>60200</v>
      </c>
      <c r="L19" s="23">
        <v>60200</v>
      </c>
      <c r="M19" s="23">
        <v>60200</v>
      </c>
      <c r="N19" s="24">
        <f t="shared" si="4"/>
        <v>0</v>
      </c>
      <c r="O19" s="25">
        <f t="shared" si="5"/>
        <v>1500</v>
      </c>
      <c r="P19" s="26">
        <f t="shared" si="2"/>
        <v>1</v>
      </c>
      <c r="Q19" s="27">
        <f t="shared" si="3"/>
        <v>1.0255536626916524</v>
      </c>
    </row>
    <row r="20" spans="1:17" ht="15" customHeight="1" x14ac:dyDescent="0.15">
      <c r="A20" s="76"/>
      <c r="B20" s="79"/>
      <c r="C20" s="81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7" t="s">
        <v>113</v>
      </c>
      <c r="J20" s="22">
        <v>63800</v>
      </c>
      <c r="K20" s="22">
        <v>63000</v>
      </c>
      <c r="L20" s="23">
        <v>63000</v>
      </c>
      <c r="M20" s="23">
        <v>63000</v>
      </c>
      <c r="N20" s="24">
        <f t="shared" si="4"/>
        <v>0</v>
      </c>
      <c r="O20" s="25">
        <f t="shared" si="5"/>
        <v>-800</v>
      </c>
      <c r="P20" s="26">
        <f t="shared" si="2"/>
        <v>1</v>
      </c>
      <c r="Q20" s="27">
        <f t="shared" si="3"/>
        <v>0.98746081504702199</v>
      </c>
    </row>
    <row r="21" spans="1:17" ht="15" customHeight="1" x14ac:dyDescent="0.15">
      <c r="A21" s="76"/>
      <c r="B21" s="79"/>
      <c r="C21" s="81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7" t="s">
        <v>113</v>
      </c>
      <c r="J21" s="22">
        <v>182000</v>
      </c>
      <c r="K21" s="22">
        <v>184000</v>
      </c>
      <c r="L21" s="23">
        <v>184000</v>
      </c>
      <c r="M21" s="23">
        <v>184000</v>
      </c>
      <c r="N21" s="24">
        <f t="shared" si="4"/>
        <v>0</v>
      </c>
      <c r="O21" s="25">
        <f t="shared" si="5"/>
        <v>2000</v>
      </c>
      <c r="P21" s="26">
        <f t="shared" si="2"/>
        <v>1</v>
      </c>
      <c r="Q21" s="27">
        <f t="shared" si="3"/>
        <v>1.0109890109890109</v>
      </c>
    </row>
    <row r="22" spans="1:17" ht="15" customHeight="1" x14ac:dyDescent="0.15">
      <c r="A22" s="76"/>
      <c r="B22" s="79"/>
      <c r="C22" s="81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7" t="s">
        <v>113</v>
      </c>
      <c r="J22" s="22">
        <v>62500</v>
      </c>
      <c r="K22" s="22">
        <v>65500</v>
      </c>
      <c r="L22" s="23">
        <v>65500</v>
      </c>
      <c r="M22" s="23">
        <v>65300</v>
      </c>
      <c r="N22" s="24">
        <f t="shared" si="4"/>
        <v>-200</v>
      </c>
      <c r="O22" s="25">
        <f t="shared" si="5"/>
        <v>2800</v>
      </c>
      <c r="P22" s="26">
        <f t="shared" si="2"/>
        <v>0.99694656488549616</v>
      </c>
      <c r="Q22" s="27">
        <f t="shared" si="3"/>
        <v>1.0448</v>
      </c>
    </row>
    <row r="23" spans="1:17" ht="15" customHeight="1" x14ac:dyDescent="0.15">
      <c r="A23" s="76"/>
      <c r="B23" s="79"/>
      <c r="C23" s="81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7" t="s">
        <v>113</v>
      </c>
      <c r="J23" s="22">
        <v>89700</v>
      </c>
      <c r="K23" s="22">
        <v>89800</v>
      </c>
      <c r="L23" s="23">
        <v>89800</v>
      </c>
      <c r="M23" s="23">
        <v>88800</v>
      </c>
      <c r="N23" s="24">
        <f t="shared" si="4"/>
        <v>-1000</v>
      </c>
      <c r="O23" s="25">
        <f t="shared" si="5"/>
        <v>-900</v>
      </c>
      <c r="P23" s="26">
        <f t="shared" si="2"/>
        <v>0.98886414253897548</v>
      </c>
      <c r="Q23" s="27">
        <f t="shared" si="3"/>
        <v>0.98996655518394649</v>
      </c>
    </row>
    <row r="24" spans="1:17" ht="15" customHeight="1" x14ac:dyDescent="0.15">
      <c r="A24" s="76"/>
      <c r="B24" s="79"/>
      <c r="C24" s="81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7" t="s">
        <v>113</v>
      </c>
      <c r="J24" s="22">
        <v>92700</v>
      </c>
      <c r="K24" s="22">
        <v>96800</v>
      </c>
      <c r="L24" s="23">
        <v>96500</v>
      </c>
      <c r="M24" s="23">
        <v>96300</v>
      </c>
      <c r="N24" s="24">
        <f t="shared" si="4"/>
        <v>-200</v>
      </c>
      <c r="O24" s="25">
        <f t="shared" si="5"/>
        <v>3600</v>
      </c>
      <c r="P24" s="26">
        <f t="shared" si="2"/>
        <v>0.99792746113989639</v>
      </c>
      <c r="Q24" s="27">
        <f t="shared" si="3"/>
        <v>1.0388349514563107</v>
      </c>
    </row>
    <row r="25" spans="1:17" ht="15" customHeight="1" x14ac:dyDescent="0.15">
      <c r="A25" s="76"/>
      <c r="B25" s="79"/>
      <c r="C25" s="81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7" t="s">
        <v>113</v>
      </c>
      <c r="J25" s="22">
        <v>66900</v>
      </c>
      <c r="K25" s="22">
        <v>72500</v>
      </c>
      <c r="L25" s="23">
        <v>71900</v>
      </c>
      <c r="M25" s="23">
        <v>71300</v>
      </c>
      <c r="N25" s="24">
        <f t="shared" si="4"/>
        <v>-600</v>
      </c>
      <c r="O25" s="25">
        <f t="shared" si="5"/>
        <v>4400</v>
      </c>
      <c r="P25" s="26">
        <f t="shared" si="2"/>
        <v>0.99165507649513218</v>
      </c>
      <c r="Q25" s="27">
        <f t="shared" si="3"/>
        <v>1.0657698056801195</v>
      </c>
    </row>
    <row r="26" spans="1:17" ht="15" customHeight="1" x14ac:dyDescent="0.15">
      <c r="A26" s="76"/>
      <c r="B26" s="79"/>
      <c r="C26" s="81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7" t="s">
        <v>113</v>
      </c>
      <c r="J26" s="22">
        <v>83000</v>
      </c>
      <c r="K26" s="22">
        <v>90600</v>
      </c>
      <c r="L26" s="23">
        <v>90300</v>
      </c>
      <c r="M26" s="23">
        <v>90200</v>
      </c>
      <c r="N26" s="24">
        <f t="shared" si="4"/>
        <v>-100</v>
      </c>
      <c r="O26" s="25">
        <f t="shared" si="5"/>
        <v>7200</v>
      </c>
      <c r="P26" s="26">
        <f t="shared" si="2"/>
        <v>0.99889258028792915</v>
      </c>
      <c r="Q26" s="27">
        <f t="shared" si="3"/>
        <v>1.0867469879518072</v>
      </c>
    </row>
    <row r="27" spans="1:17" ht="15" customHeight="1" x14ac:dyDescent="0.15">
      <c r="A27" s="76"/>
      <c r="B27" s="79"/>
      <c r="C27" s="81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7" t="s">
        <v>113</v>
      </c>
      <c r="J27" s="22">
        <v>65700</v>
      </c>
      <c r="K27" s="22">
        <v>72500</v>
      </c>
      <c r="L27" s="23">
        <v>71300</v>
      </c>
      <c r="M27" s="23">
        <v>71000</v>
      </c>
      <c r="N27" s="24">
        <f t="shared" si="4"/>
        <v>-300</v>
      </c>
      <c r="O27" s="25">
        <f t="shared" si="5"/>
        <v>5300</v>
      </c>
      <c r="P27" s="26">
        <f t="shared" si="2"/>
        <v>0.99579242636746146</v>
      </c>
      <c r="Q27" s="27">
        <f t="shared" si="3"/>
        <v>1.0806697108066972</v>
      </c>
    </row>
    <row r="28" spans="1:17" ht="15" customHeight="1" x14ac:dyDescent="0.15">
      <c r="A28" s="76"/>
      <c r="B28" s="79"/>
      <c r="C28" s="81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7" t="s">
        <v>113</v>
      </c>
      <c r="J28" s="22">
        <v>100400</v>
      </c>
      <c r="K28" s="22">
        <v>103400</v>
      </c>
      <c r="L28" s="23">
        <v>102900</v>
      </c>
      <c r="M28" s="23">
        <v>102400</v>
      </c>
      <c r="N28" s="24">
        <f t="shared" si="4"/>
        <v>-500</v>
      </c>
      <c r="O28" s="25">
        <f t="shared" si="5"/>
        <v>2000</v>
      </c>
      <c r="P28" s="26">
        <f t="shared" si="2"/>
        <v>0.99514091350826039</v>
      </c>
      <c r="Q28" s="27">
        <f t="shared" si="3"/>
        <v>1.0199203187250996</v>
      </c>
    </row>
    <row r="29" spans="1:17" ht="15" customHeight="1" x14ac:dyDescent="0.15">
      <c r="A29" s="76"/>
      <c r="B29" s="79"/>
      <c r="C29" s="81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7" t="s">
        <v>113</v>
      </c>
      <c r="J29" s="22">
        <v>99300</v>
      </c>
      <c r="K29" s="22">
        <v>100300</v>
      </c>
      <c r="L29" s="23">
        <v>99500</v>
      </c>
      <c r="M29" s="23">
        <v>99200</v>
      </c>
      <c r="N29" s="24">
        <f t="shared" si="4"/>
        <v>-300</v>
      </c>
      <c r="O29" s="25">
        <f t="shared" si="5"/>
        <v>-100</v>
      </c>
      <c r="P29" s="26">
        <f t="shared" si="2"/>
        <v>0.99698492462311561</v>
      </c>
      <c r="Q29" s="27">
        <f t="shared" si="3"/>
        <v>0.99899295065458205</v>
      </c>
    </row>
    <row r="30" spans="1:17" ht="15" customHeight="1" x14ac:dyDescent="0.15">
      <c r="A30" s="76"/>
      <c r="B30" s="79"/>
      <c r="C30" s="81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7" t="s">
        <v>113</v>
      </c>
      <c r="J30" s="22">
        <v>238800</v>
      </c>
      <c r="K30" s="22">
        <v>268300</v>
      </c>
      <c r="L30" s="23">
        <v>243800</v>
      </c>
      <c r="M30" s="23">
        <v>243800</v>
      </c>
      <c r="N30" s="24">
        <f t="shared" si="4"/>
        <v>0</v>
      </c>
      <c r="O30" s="25">
        <f t="shared" si="5"/>
        <v>5000</v>
      </c>
      <c r="P30" s="26">
        <f t="shared" si="2"/>
        <v>1</v>
      </c>
      <c r="Q30" s="27">
        <f t="shared" si="3"/>
        <v>1.0209380234505863</v>
      </c>
    </row>
    <row r="31" spans="1:17" ht="15" customHeight="1" x14ac:dyDescent="0.15">
      <c r="A31" s="76"/>
      <c r="B31" s="79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7" t="s">
        <v>113</v>
      </c>
      <c r="J31" s="22">
        <v>31100</v>
      </c>
      <c r="K31" s="22">
        <v>32400</v>
      </c>
      <c r="L31" s="23">
        <v>32400</v>
      </c>
      <c r="M31" s="23">
        <v>31100</v>
      </c>
      <c r="N31" s="24">
        <f t="shared" si="4"/>
        <v>-1300</v>
      </c>
      <c r="O31" s="25">
        <f t="shared" si="5"/>
        <v>0</v>
      </c>
      <c r="P31" s="26">
        <f t="shared" si="2"/>
        <v>0.95987654320987659</v>
      </c>
      <c r="Q31" s="27">
        <f t="shared" si="3"/>
        <v>1</v>
      </c>
    </row>
    <row r="32" spans="1:17" ht="15" customHeight="1" x14ac:dyDescent="0.15">
      <c r="A32" s="76"/>
      <c r="B32" s="79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7" t="s">
        <v>113</v>
      </c>
      <c r="J32" s="22">
        <v>119400</v>
      </c>
      <c r="K32" s="22">
        <v>118800</v>
      </c>
      <c r="L32" s="23">
        <v>121300</v>
      </c>
      <c r="M32" s="23">
        <v>118800</v>
      </c>
      <c r="N32" s="24">
        <f t="shared" si="4"/>
        <v>-2500</v>
      </c>
      <c r="O32" s="25">
        <f t="shared" si="5"/>
        <v>-600</v>
      </c>
      <c r="P32" s="26">
        <f t="shared" si="2"/>
        <v>0.9793899422918384</v>
      </c>
      <c r="Q32" s="27">
        <f t="shared" si="3"/>
        <v>0.99497487437185927</v>
      </c>
    </row>
    <row r="33" spans="1:17" ht="15" customHeight="1" x14ac:dyDescent="0.15">
      <c r="A33" s="76"/>
      <c r="B33" s="79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7" t="s">
        <v>113</v>
      </c>
      <c r="J33" s="22">
        <v>92500</v>
      </c>
      <c r="K33" s="22">
        <v>96900</v>
      </c>
      <c r="L33" s="23">
        <v>94800</v>
      </c>
      <c r="M33" s="23">
        <v>97300</v>
      </c>
      <c r="N33" s="24">
        <f t="shared" si="4"/>
        <v>2500</v>
      </c>
      <c r="O33" s="25">
        <f t="shared" si="5"/>
        <v>4800</v>
      </c>
      <c r="P33" s="26">
        <f t="shared" si="2"/>
        <v>1.0263713080168777</v>
      </c>
      <c r="Q33" s="27">
        <f t="shared" si="3"/>
        <v>1.0518918918918918</v>
      </c>
    </row>
    <row r="34" spans="1:17" ht="15" customHeight="1" x14ac:dyDescent="0.15">
      <c r="A34" s="76"/>
      <c r="B34" s="79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7" t="s">
        <v>113</v>
      </c>
      <c r="J34" s="22">
        <v>111100</v>
      </c>
      <c r="K34" s="22">
        <v>107400</v>
      </c>
      <c r="L34" s="23">
        <v>107400</v>
      </c>
      <c r="M34" s="23">
        <v>106900</v>
      </c>
      <c r="N34" s="24">
        <f t="shared" si="4"/>
        <v>-500</v>
      </c>
      <c r="O34" s="25">
        <f t="shared" si="5"/>
        <v>-4200</v>
      </c>
      <c r="P34" s="26">
        <f t="shared" si="2"/>
        <v>0.99534450651769091</v>
      </c>
      <c r="Q34" s="27">
        <f t="shared" si="3"/>
        <v>0.96219621962196222</v>
      </c>
    </row>
    <row r="35" spans="1:17" ht="15" customHeight="1" x14ac:dyDescent="0.15">
      <c r="A35" s="76"/>
      <c r="B35" s="79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7" t="s">
        <v>113</v>
      </c>
      <c r="J35" s="22">
        <v>116500</v>
      </c>
      <c r="K35" s="22">
        <v>120000</v>
      </c>
      <c r="L35" s="23">
        <v>121300</v>
      </c>
      <c r="M35" s="23">
        <v>121300</v>
      </c>
      <c r="N35" s="24">
        <f t="shared" si="4"/>
        <v>0</v>
      </c>
      <c r="O35" s="25">
        <f t="shared" si="5"/>
        <v>4800</v>
      </c>
      <c r="P35" s="26">
        <f t="shared" si="2"/>
        <v>1</v>
      </c>
      <c r="Q35" s="27">
        <f t="shared" si="3"/>
        <v>1.0412017167381975</v>
      </c>
    </row>
    <row r="36" spans="1:17" ht="15" customHeight="1" x14ac:dyDescent="0.15">
      <c r="A36" s="76"/>
      <c r="B36" s="79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7" t="s">
        <v>113</v>
      </c>
      <c r="J36" s="22">
        <v>410000</v>
      </c>
      <c r="K36" s="22">
        <v>410000</v>
      </c>
      <c r="L36" s="23">
        <v>410000</v>
      </c>
      <c r="M36" s="23">
        <v>410000</v>
      </c>
      <c r="N36" s="24">
        <f t="shared" si="4"/>
        <v>0</v>
      </c>
      <c r="O36" s="25">
        <f t="shared" si="5"/>
        <v>0</v>
      </c>
      <c r="P36" s="26">
        <f t="shared" si="2"/>
        <v>1</v>
      </c>
      <c r="Q36" s="27">
        <f t="shared" si="3"/>
        <v>1</v>
      </c>
    </row>
    <row r="37" spans="1:17" ht="15" customHeight="1" thickBot="1" x14ac:dyDescent="0.2">
      <c r="A37" s="77"/>
      <c r="B37" s="82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8" t="s">
        <v>113</v>
      </c>
      <c r="J37" s="29">
        <v>90700</v>
      </c>
      <c r="K37" s="29">
        <v>93600</v>
      </c>
      <c r="L37" s="31">
        <v>93600</v>
      </c>
      <c r="M37" s="31">
        <v>93600</v>
      </c>
      <c r="N37" s="32">
        <f>M37-L37</f>
        <v>0</v>
      </c>
      <c r="O37" s="33">
        <f>M37-J37</f>
        <v>2900</v>
      </c>
      <c r="P37" s="49">
        <f t="shared" si="2"/>
        <v>1</v>
      </c>
      <c r="Q37" s="52">
        <f t="shared" si="3"/>
        <v>1.031973539140022</v>
      </c>
    </row>
    <row r="38" spans="1:17" ht="15" customHeight="1" x14ac:dyDescent="0.15">
      <c r="A38" s="75" t="s">
        <v>78</v>
      </c>
      <c r="B38" s="91" t="s">
        <v>79</v>
      </c>
      <c r="C38" s="97"/>
      <c r="D38" s="97"/>
      <c r="E38" s="92"/>
      <c r="F38" s="13" t="s">
        <v>80</v>
      </c>
      <c r="G38" s="69" t="s">
        <v>81</v>
      </c>
      <c r="H38" s="70"/>
      <c r="I38" s="56" t="s">
        <v>115</v>
      </c>
      <c r="J38" s="14">
        <v>3100</v>
      </c>
      <c r="K38" s="15">
        <v>2950</v>
      </c>
      <c r="L38" s="36">
        <v>2950</v>
      </c>
      <c r="M38" s="36">
        <v>2950</v>
      </c>
      <c r="N38" s="17">
        <f>M38-L38</f>
        <v>0</v>
      </c>
      <c r="O38" s="18">
        <f>M38-J38</f>
        <v>-150</v>
      </c>
      <c r="P38" s="19">
        <f t="shared" si="2"/>
        <v>1</v>
      </c>
      <c r="Q38" s="20">
        <f t="shared" si="3"/>
        <v>0.95161290322580649</v>
      </c>
    </row>
    <row r="39" spans="1:17" ht="15" customHeight="1" x14ac:dyDescent="0.15">
      <c r="A39" s="76"/>
      <c r="B39" s="73" t="s">
        <v>82</v>
      </c>
      <c r="C39" s="98"/>
      <c r="D39" s="98"/>
      <c r="E39" s="74"/>
      <c r="F39" s="21" t="s">
        <v>80</v>
      </c>
      <c r="G39" s="95"/>
      <c r="H39" s="96"/>
      <c r="I39" s="54" t="s">
        <v>115</v>
      </c>
      <c r="J39" s="22">
        <v>2350</v>
      </c>
      <c r="K39" s="22">
        <v>2200</v>
      </c>
      <c r="L39" s="23">
        <v>2200</v>
      </c>
      <c r="M39" s="23">
        <v>2200</v>
      </c>
      <c r="N39" s="24">
        <f>M39-L39</f>
        <v>0</v>
      </c>
      <c r="O39" s="25">
        <f>M39-J39</f>
        <v>-150</v>
      </c>
      <c r="P39" s="26">
        <f t="shared" si="2"/>
        <v>1</v>
      </c>
      <c r="Q39" s="27">
        <f t="shared" si="3"/>
        <v>0.93617021276595747</v>
      </c>
    </row>
    <row r="40" spans="1:17" ht="15" customHeight="1" x14ac:dyDescent="0.15">
      <c r="A40" s="76"/>
      <c r="B40" s="99" t="s">
        <v>83</v>
      </c>
      <c r="C40" s="100"/>
      <c r="D40" s="100"/>
      <c r="E40" s="101"/>
      <c r="F40" s="21" t="s">
        <v>84</v>
      </c>
      <c r="G40" s="73" t="s">
        <v>85</v>
      </c>
      <c r="H40" s="74"/>
      <c r="I40" s="53" t="s">
        <v>115</v>
      </c>
      <c r="J40" s="22">
        <v>2000</v>
      </c>
      <c r="K40" s="22">
        <v>1650</v>
      </c>
      <c r="L40" s="23">
        <v>1650</v>
      </c>
      <c r="M40" s="23">
        <v>1600</v>
      </c>
      <c r="N40" s="24">
        <f t="shared" ref="N40:N42" si="6">M40-L40</f>
        <v>-50</v>
      </c>
      <c r="O40" s="25">
        <f t="shared" ref="O40:O47" si="7">M40-J40</f>
        <v>-400</v>
      </c>
      <c r="P40" s="26">
        <f t="shared" si="2"/>
        <v>0.96969696969696972</v>
      </c>
      <c r="Q40" s="27">
        <f t="shared" si="3"/>
        <v>0.8</v>
      </c>
    </row>
    <row r="41" spans="1:17" ht="15" customHeight="1" x14ac:dyDescent="0.15">
      <c r="A41" s="76"/>
      <c r="B41" s="102"/>
      <c r="C41" s="103"/>
      <c r="D41" s="103"/>
      <c r="E41" s="104"/>
      <c r="F41" s="21" t="s">
        <v>84</v>
      </c>
      <c r="G41" s="73" t="s">
        <v>86</v>
      </c>
      <c r="H41" s="74"/>
      <c r="I41" s="53" t="s">
        <v>115</v>
      </c>
      <c r="J41" s="22">
        <v>2550</v>
      </c>
      <c r="K41" s="22">
        <v>2450</v>
      </c>
      <c r="L41" s="23">
        <v>2450</v>
      </c>
      <c r="M41" s="23">
        <v>2450</v>
      </c>
      <c r="N41" s="24">
        <f t="shared" si="6"/>
        <v>0</v>
      </c>
      <c r="O41" s="25">
        <f t="shared" si="7"/>
        <v>-100</v>
      </c>
      <c r="P41" s="26">
        <f t="shared" si="2"/>
        <v>1</v>
      </c>
      <c r="Q41" s="27">
        <f t="shared" si="3"/>
        <v>0.96078431372549022</v>
      </c>
    </row>
    <row r="42" spans="1:17" ht="15" customHeight="1" x14ac:dyDescent="0.15">
      <c r="A42" s="76"/>
      <c r="B42" s="102"/>
      <c r="C42" s="103"/>
      <c r="D42" s="103"/>
      <c r="E42" s="104"/>
      <c r="F42" s="37" t="s">
        <v>87</v>
      </c>
      <c r="G42" s="95" t="s">
        <v>85</v>
      </c>
      <c r="H42" s="96"/>
      <c r="I42" s="54" t="s">
        <v>115</v>
      </c>
      <c r="J42" s="38">
        <v>4000</v>
      </c>
      <c r="K42" s="15">
        <v>3450</v>
      </c>
      <c r="L42" s="36">
        <v>3400</v>
      </c>
      <c r="M42" s="36">
        <v>3350</v>
      </c>
      <c r="N42" s="24">
        <f t="shared" si="6"/>
        <v>-50</v>
      </c>
      <c r="O42" s="25">
        <f t="shared" si="7"/>
        <v>-650</v>
      </c>
      <c r="P42" s="26">
        <f t="shared" si="2"/>
        <v>0.98529411764705888</v>
      </c>
      <c r="Q42" s="27">
        <f t="shared" si="3"/>
        <v>0.83750000000000002</v>
      </c>
    </row>
    <row r="43" spans="1:17" ht="15" customHeight="1" thickBot="1" x14ac:dyDescent="0.2">
      <c r="A43" s="77"/>
      <c r="B43" s="105"/>
      <c r="C43" s="106"/>
      <c r="D43" s="106"/>
      <c r="E43" s="107"/>
      <c r="F43" s="28" t="s">
        <v>88</v>
      </c>
      <c r="G43" s="84" t="s">
        <v>89</v>
      </c>
      <c r="H43" s="85"/>
      <c r="I43" s="61" t="s">
        <v>115</v>
      </c>
      <c r="J43" s="38">
        <v>4300</v>
      </c>
      <c r="K43" s="29">
        <v>3750</v>
      </c>
      <c r="L43" s="39">
        <v>3750</v>
      </c>
      <c r="M43" s="39">
        <v>3700</v>
      </c>
      <c r="N43" s="24">
        <f>M43-L43</f>
        <v>-50</v>
      </c>
      <c r="O43" s="33">
        <f t="shared" si="7"/>
        <v>-600</v>
      </c>
      <c r="P43" s="34">
        <f t="shared" si="2"/>
        <v>0.98666666666666669</v>
      </c>
      <c r="Q43" s="52">
        <f t="shared" si="3"/>
        <v>0.86046511627906974</v>
      </c>
    </row>
    <row r="44" spans="1:17" ht="15" customHeight="1" x14ac:dyDescent="0.15">
      <c r="A44" s="75" t="s">
        <v>90</v>
      </c>
      <c r="B44" s="69" t="s">
        <v>91</v>
      </c>
      <c r="C44" s="70"/>
      <c r="D44" s="13" t="s">
        <v>46</v>
      </c>
      <c r="E44" s="13" t="s">
        <v>92</v>
      </c>
      <c r="F44" s="13" t="s">
        <v>51</v>
      </c>
      <c r="G44" s="80" t="s">
        <v>93</v>
      </c>
      <c r="H44" s="80"/>
      <c r="I44" s="56" t="s">
        <v>116</v>
      </c>
      <c r="J44" s="14">
        <v>400</v>
      </c>
      <c r="K44" s="15">
        <v>410</v>
      </c>
      <c r="L44" s="16">
        <v>410</v>
      </c>
      <c r="M44" s="16">
        <v>410</v>
      </c>
      <c r="N44" s="17">
        <f>M44-L44</f>
        <v>0</v>
      </c>
      <c r="O44" s="48">
        <f t="shared" si="7"/>
        <v>10</v>
      </c>
      <c r="P44" s="50">
        <f t="shared" si="2"/>
        <v>1</v>
      </c>
      <c r="Q44" s="20">
        <f t="shared" si="3"/>
        <v>1.0249999999999999</v>
      </c>
    </row>
    <row r="45" spans="1:17" ht="15" customHeight="1" x14ac:dyDescent="0.15">
      <c r="A45" s="76"/>
      <c r="B45" s="95"/>
      <c r="C45" s="96"/>
      <c r="D45" s="21" t="s">
        <v>94</v>
      </c>
      <c r="E45" s="21" t="s">
        <v>95</v>
      </c>
      <c r="F45" s="21" t="s">
        <v>51</v>
      </c>
      <c r="G45" s="81" t="s">
        <v>96</v>
      </c>
      <c r="H45" s="81"/>
      <c r="I45" s="57" t="s">
        <v>116</v>
      </c>
      <c r="J45" s="22">
        <v>310</v>
      </c>
      <c r="K45" s="22">
        <v>280</v>
      </c>
      <c r="L45" s="23">
        <v>280</v>
      </c>
      <c r="M45" s="23">
        <v>280</v>
      </c>
      <c r="N45" s="24">
        <f>M45-L45</f>
        <v>0</v>
      </c>
      <c r="O45" s="25">
        <f t="shared" si="7"/>
        <v>-30</v>
      </c>
      <c r="P45" s="26">
        <f t="shared" si="2"/>
        <v>1</v>
      </c>
      <c r="Q45" s="27">
        <f t="shared" si="3"/>
        <v>0.90322580645161288</v>
      </c>
    </row>
    <row r="46" spans="1:17" ht="15" customHeight="1" x14ac:dyDescent="0.15">
      <c r="A46" s="76"/>
      <c r="B46" s="99" t="s">
        <v>97</v>
      </c>
      <c r="C46" s="101"/>
      <c r="D46" s="21" t="s">
        <v>46</v>
      </c>
      <c r="E46" s="21" t="s">
        <v>98</v>
      </c>
      <c r="F46" s="21" t="s">
        <v>51</v>
      </c>
      <c r="G46" s="81" t="s">
        <v>93</v>
      </c>
      <c r="H46" s="81"/>
      <c r="I46" s="57" t="s">
        <v>113</v>
      </c>
      <c r="J46" s="22">
        <v>27500</v>
      </c>
      <c r="K46" s="22">
        <v>23000</v>
      </c>
      <c r="L46" s="23">
        <v>23000</v>
      </c>
      <c r="M46" s="23">
        <v>23000</v>
      </c>
      <c r="N46" s="24">
        <f>M46-L46</f>
        <v>0</v>
      </c>
      <c r="O46" s="25">
        <f t="shared" si="7"/>
        <v>-4500</v>
      </c>
      <c r="P46" s="26">
        <f t="shared" si="2"/>
        <v>1</v>
      </c>
      <c r="Q46" s="27">
        <f t="shared" si="3"/>
        <v>0.83636363636363631</v>
      </c>
    </row>
    <row r="47" spans="1:17" ht="15" customHeight="1" thickBot="1" x14ac:dyDescent="0.2">
      <c r="A47" s="77"/>
      <c r="B47" s="105"/>
      <c r="C47" s="107"/>
      <c r="D47" s="28" t="s">
        <v>46</v>
      </c>
      <c r="E47" s="28" t="s">
        <v>99</v>
      </c>
      <c r="F47" s="28" t="s">
        <v>51</v>
      </c>
      <c r="G47" s="83" t="s">
        <v>100</v>
      </c>
      <c r="H47" s="83"/>
      <c r="I47" s="58" t="s">
        <v>113</v>
      </c>
      <c r="J47" s="29">
        <v>39500</v>
      </c>
      <c r="K47" s="29">
        <v>34000</v>
      </c>
      <c r="L47" s="39">
        <v>34000</v>
      </c>
      <c r="M47" s="39">
        <v>34000</v>
      </c>
      <c r="N47" s="32">
        <f>M47-L47</f>
        <v>0</v>
      </c>
      <c r="O47" s="33">
        <f t="shared" si="7"/>
        <v>-5500</v>
      </c>
      <c r="P47" s="49">
        <f t="shared" si="2"/>
        <v>1</v>
      </c>
      <c r="Q47" s="35">
        <f t="shared" si="3"/>
        <v>0.86075949367088611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x14ac:dyDescent="0.1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17" x14ac:dyDescent="0.15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</row>
    <row r="52" spans="1:17" x14ac:dyDescent="0.15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17" x14ac:dyDescent="0.1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</sheetData>
  <mergeCells count="57">
    <mergeCell ref="A52:Q52"/>
    <mergeCell ref="A53:Q53"/>
    <mergeCell ref="A51:Q51"/>
    <mergeCell ref="A50:Q50"/>
    <mergeCell ref="A49:Q49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A15:A37"/>
    <mergeCell ref="B15:B31"/>
    <mergeCell ref="C15:C23"/>
    <mergeCell ref="C24:C30"/>
    <mergeCell ref="B32:B37"/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2024-12-26T00:43:22Z</dcterms:modified>
</cp:coreProperties>
</file>