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14" documentId="13_ncr:1_{5825EA9C-BC72-4E86-8188-3BA6CE4D3DBE}" xr6:coauthVersionLast="36" xr6:coauthVersionMax="36" xr10:uidLastSave="{9BD119EA-596D-4713-B096-A7674E85BE32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<sst xmlns="http://schemas.openxmlformats.org/spreadsheetml/2006/main" count="215" uniqueCount="116">
  <si>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</si>
  <si>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</si>
  <si>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</si>
  <si>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</si>
  <si>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</si>
  <si>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</si>
  <si>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</si>
  <si>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</si>
  <si>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</si>
  <si>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</si>
  <si>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</si>
  <si>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</si>
  <si>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</si>
  <si>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</si>
  <si>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</si>
  <si>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</si>
  <si>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</si>
  <si>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</si>
  <si>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</si>
  <si>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</si>
  <si>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</si>
  <si>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</si>
  <si>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</si>
  <si>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</si>
  <si>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</si>
  <si>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</si>
  <si>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</si>
  <si>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</si>
  <si>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</si>
  <si>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</si>
  <si>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</si>
  <si>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</si>
  <si>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</si>
  <si>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</si>
  <si>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</si>
  <si>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</si>
  <si>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</si>
  <si>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</si>
  <si>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</si>
  <si>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</si>
  <si>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</si>
  <si>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</si>
  <si>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</si>
  <si>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</si>
  <si>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</si>
  <si>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</si>
  <si>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</si>
  <si>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</si>
  <si>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</si>
  <si>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</si>
  <si>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</si>
  <si>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</si>
  <si>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</si>
  <si>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</si>
  <si>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</si>
  <si>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</si>
  <si>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</si>
  <si>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</si>
  <si>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</si>
  <si>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</si>
  <si>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</si>
  <si>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</si>
  <si>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</si>
  <si>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</si>
  <si>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</si>
  <si>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</si>
  <si>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</si>
  <si>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</si>
  <si>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</si>
  <si>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</si>
  <si>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</si>
  <si>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</si>
  <si>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</si>
  <si>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</si>
  <si>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</si>
  <si>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</si>
  <si>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</si>
  <si>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</si>
  <si>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</si>
  <si>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</si>
  <si>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</si>
  <si>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</si>
  <si>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</si>
  <si>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</si>
  <si>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</si>
  <si>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</si>
  <si>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</si>
  <si>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</si>
  <si>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</si>
  <si>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</si>
  <si>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</si>
  <si>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</si>
  <si>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</si>
  <si>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</si>
  <si>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</si>
  <si>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</si>
  <si>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</si>
  <si>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</si>
  <si>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</si>
  <si>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</si>
  <si>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</si>
  <si>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</si>
  <si>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</si>
  <si>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</si>
  <si>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</si>
  <si>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</si>
  <si>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</si>
  <si>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</si>
  <si>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</si>
  <si>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</si>
  <si>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</si>
  <si>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R5年3月</t>
    <phoneticPr fontId="2"/>
  </si>
  <si>
    <t>R5年4月</t>
    <phoneticPr fontId="2"/>
  </si>
  <si>
    <t>令和5年5月15日現在（単位：円／立方メートル）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</si>
  <si>
    <t>R4年5月</t>
    <phoneticPr fontId="2"/>
  </si>
  <si>
    <t>R5年5月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</si>
</sst>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L48" sqref="L48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113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114</v>
      </c>
      <c r="J4" s="9" t="s">
        <v>111</v>
      </c>
      <c r="K4" s="8" t="s">
        <v>112</v>
      </c>
      <c r="L4" s="8" t="s">
        <v>115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16900</v>
      </c>
      <c r="J5" s="15">
        <v>14100</v>
      </c>
      <c r="K5" s="16">
        <v>13500</v>
      </c>
      <c r="L5" s="16">
        <v>12800</v>
      </c>
      <c r="M5" s="45">
        <f>L5-K5</f>
        <v>-700</v>
      </c>
      <c r="N5" s="18">
        <f>L5-I5</f>
        <v>-4100</v>
      </c>
      <c r="O5" s="19">
        <f>L5/K5</f>
        <v>0.94814814814814818</v>
      </c>
      <c r="P5" s="20">
        <f>L5/I5</f>
        <v>0.75739644970414199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16500</v>
      </c>
      <c r="J6" s="22">
        <v>14400</v>
      </c>
      <c r="K6" s="23">
        <v>14000</v>
      </c>
      <c r="L6" s="23">
        <v>12900</v>
      </c>
      <c r="M6" s="25">
        <f t="shared" ref="M6:M14" si="0">L6-K6</f>
        <v>-1100</v>
      </c>
      <c r="N6" s="25">
        <f>L6-I6</f>
        <v>-3600</v>
      </c>
      <c r="O6" s="26">
        <f>L6/K6</f>
        <v>0.92142857142857137</v>
      </c>
      <c r="P6" s="27">
        <f>L6/I6</f>
        <v>0.78181818181818186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16300</v>
      </c>
      <c r="J7" s="22">
        <v>15200</v>
      </c>
      <c r="K7" s="23">
        <v>14700</v>
      </c>
      <c r="L7" s="23">
        <v>13300</v>
      </c>
      <c r="M7" s="46">
        <f t="shared" si="0"/>
        <v>-1400</v>
      </c>
      <c r="N7" s="25">
        <f t="shared" ref="N7:N13" si="1">L7-I7</f>
        <v>-3000</v>
      </c>
      <c r="O7" s="26">
        <f t="shared" ref="O7:O47" si="2">L7/K7</f>
        <v>0.90476190476190477</v>
      </c>
      <c r="P7" s="27">
        <f t="shared" ref="P7:P47" si="3">L7/I7</f>
        <v>0.81595092024539873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13300</v>
      </c>
      <c r="J8" s="22">
        <v>11900</v>
      </c>
      <c r="K8" s="23">
        <v>11500</v>
      </c>
      <c r="L8" s="23">
        <v>10700</v>
      </c>
      <c r="M8" s="25">
        <f t="shared" si="0"/>
        <v>-800</v>
      </c>
      <c r="N8" s="25">
        <f t="shared" si="1"/>
        <v>-2600</v>
      </c>
      <c r="O8" s="26">
        <f t="shared" si="2"/>
        <v>0.93043478260869561</v>
      </c>
      <c r="P8" s="27">
        <f t="shared" si="3"/>
        <v>0.80451127819548873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15300</v>
      </c>
      <c r="J9" s="22">
        <v>13900</v>
      </c>
      <c r="K9" s="23">
        <v>13700</v>
      </c>
      <c r="L9" s="23">
        <v>12900</v>
      </c>
      <c r="M9" s="46">
        <f t="shared" si="0"/>
        <v>-800</v>
      </c>
      <c r="N9" s="25">
        <f t="shared" si="1"/>
        <v>-2400</v>
      </c>
      <c r="O9" s="26">
        <f t="shared" si="2"/>
        <v>0.94160583941605835</v>
      </c>
      <c r="P9" s="27">
        <f t="shared" si="3"/>
        <v>0.84313725490196079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24000</v>
      </c>
      <c r="J10" s="22">
        <v>19700</v>
      </c>
      <c r="K10" s="23">
        <v>18300</v>
      </c>
      <c r="L10" s="23">
        <v>17100</v>
      </c>
      <c r="M10" s="47">
        <f t="shared" si="0"/>
        <v>-1200</v>
      </c>
      <c r="N10" s="25">
        <f t="shared" si="1"/>
        <v>-6900</v>
      </c>
      <c r="O10" s="26">
        <f t="shared" si="2"/>
        <v>0.93442622950819676</v>
      </c>
      <c r="P10" s="27">
        <f t="shared" si="3"/>
        <v>0.71250000000000002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23300</v>
      </c>
      <c r="J11" s="22">
        <v>21300</v>
      </c>
      <c r="K11" s="23">
        <v>21100</v>
      </c>
      <c r="L11" s="23">
        <v>20200</v>
      </c>
      <c r="M11" s="47">
        <f t="shared" si="0"/>
        <v>-900</v>
      </c>
      <c r="N11" s="25">
        <f t="shared" si="1"/>
        <v>-3100</v>
      </c>
      <c r="O11" s="26">
        <f t="shared" si="2"/>
        <v>0.95734597156398105</v>
      </c>
      <c r="P11" s="27">
        <f t="shared" si="3"/>
        <v>0.86695278969957079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9500</v>
      </c>
      <c r="K12" s="23">
        <v>9500</v>
      </c>
      <c r="L12" s="23">
        <v>9500</v>
      </c>
      <c r="M12" s="47">
        <f t="shared" si="0"/>
        <v>0</v>
      </c>
      <c r="N12" s="25">
        <f t="shared" si="1"/>
        <v>-500</v>
      </c>
      <c r="O12" s="26">
        <f t="shared" si="2"/>
        <v>1</v>
      </c>
      <c r="P12" s="27">
        <f t="shared" si="3"/>
        <v>0.95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50200</v>
      </c>
      <c r="J13" s="22">
        <v>51600</v>
      </c>
      <c r="K13" s="23">
        <v>50700</v>
      </c>
      <c r="L13" s="23">
        <v>50500</v>
      </c>
      <c r="M13" s="47">
        <f t="shared" si="0"/>
        <v>-200</v>
      </c>
      <c r="N13" s="25">
        <f t="shared" si="1"/>
        <v>300</v>
      </c>
      <c r="O13" s="26">
        <f t="shared" si="2"/>
        <v>0.99605522682445757</v>
      </c>
      <c r="P13" s="27">
        <f t="shared" si="3"/>
        <v>1.0059760956175299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47600</v>
      </c>
      <c r="J14" s="30">
        <v>52700</v>
      </c>
      <c r="K14" s="31">
        <v>51700</v>
      </c>
      <c r="L14" s="31">
        <v>51500</v>
      </c>
      <c r="M14" s="33">
        <f t="shared" si="0"/>
        <v>-200</v>
      </c>
      <c r="N14" s="33">
        <f>L14-I14</f>
        <v>3900</v>
      </c>
      <c r="O14" s="49">
        <f t="shared" si="2"/>
        <v>0.99613152804642169</v>
      </c>
      <c r="P14" s="52">
        <f t="shared" si="3"/>
        <v>1.0819327731092436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120700</v>
      </c>
      <c r="J15" s="14">
        <v>90100</v>
      </c>
      <c r="K15" s="36">
        <v>88600</v>
      </c>
      <c r="L15" s="36">
        <v>82400</v>
      </c>
      <c r="M15" s="17">
        <f>L15-K15</f>
        <v>-6200</v>
      </c>
      <c r="N15" s="18">
        <f>L15-I15</f>
        <v>-38300</v>
      </c>
      <c r="O15" s="19">
        <f t="shared" si="2"/>
        <v>0.93002257336343119</v>
      </c>
      <c r="P15" s="20">
        <f t="shared" si="3"/>
        <v>0.68268434134217071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82800</v>
      </c>
      <c r="J16" s="22">
        <v>65000</v>
      </c>
      <c r="K16" s="23">
        <v>64600</v>
      </c>
      <c r="L16" s="23">
        <v>58300</v>
      </c>
      <c r="M16" s="24">
        <f>L16-K16</f>
        <v>-6300</v>
      </c>
      <c r="N16" s="25">
        <f>L16-I16</f>
        <v>-24500</v>
      </c>
      <c r="O16" s="26">
        <f t="shared" si="2"/>
        <v>0.9024767801857585</v>
      </c>
      <c r="P16" s="27">
        <f t="shared" si="3"/>
        <v>0.70410628019323673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110500</v>
      </c>
      <c r="J17" s="22">
        <v>87500</v>
      </c>
      <c r="K17" s="23">
        <v>85600</v>
      </c>
      <c r="L17" s="23">
        <v>79800</v>
      </c>
      <c r="M17" s="24">
        <f t="shared" ref="M17:M36" si="4">L17-K17</f>
        <v>-5800</v>
      </c>
      <c r="N17" s="25">
        <f t="shared" ref="N17:N36" si="5">L17-I17</f>
        <v>-30700</v>
      </c>
      <c r="O17" s="26">
        <f t="shared" si="2"/>
        <v>0.93224299065420557</v>
      </c>
      <c r="P17" s="27">
        <f t="shared" si="3"/>
        <v>0.72217194570135745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81200</v>
      </c>
      <c r="J18" s="22">
        <v>64600</v>
      </c>
      <c r="K18" s="23">
        <v>64200</v>
      </c>
      <c r="L18" s="23">
        <v>58300</v>
      </c>
      <c r="M18" s="24">
        <f t="shared" si="4"/>
        <v>-5900</v>
      </c>
      <c r="N18" s="25">
        <f t="shared" si="5"/>
        <v>-22900</v>
      </c>
      <c r="O18" s="26">
        <f t="shared" si="2"/>
        <v>0.90809968847352029</v>
      </c>
      <c r="P18" s="27">
        <f t="shared" si="3"/>
        <v>0.71798029556650245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66500</v>
      </c>
      <c r="J19" s="22">
        <v>64300</v>
      </c>
      <c r="K19" s="23">
        <v>64200</v>
      </c>
      <c r="L19" s="23">
        <v>61800</v>
      </c>
      <c r="M19" s="24">
        <f t="shared" si="4"/>
        <v>-2400</v>
      </c>
      <c r="N19" s="25">
        <f t="shared" si="5"/>
        <v>-4700</v>
      </c>
      <c r="O19" s="26">
        <f t="shared" si="2"/>
        <v>0.96261682242990654</v>
      </c>
      <c r="P19" s="27">
        <f t="shared" si="3"/>
        <v>0.92932330827067666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71200</v>
      </c>
      <c r="J20" s="22">
        <v>67500</v>
      </c>
      <c r="K20" s="23">
        <v>66100</v>
      </c>
      <c r="L20" s="23">
        <v>65600</v>
      </c>
      <c r="M20" s="24">
        <f t="shared" si="4"/>
        <v>-500</v>
      </c>
      <c r="N20" s="25">
        <f t="shared" si="5"/>
        <v>-5600</v>
      </c>
      <c r="O20" s="26">
        <f t="shared" si="2"/>
        <v>0.99243570347957644</v>
      </c>
      <c r="P20" s="27">
        <f t="shared" si="3"/>
        <v>0.9213483146067416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205400</v>
      </c>
      <c r="J21" s="22">
        <v>189000</v>
      </c>
      <c r="K21" s="23">
        <v>182000</v>
      </c>
      <c r="L21" s="23">
        <v>182000</v>
      </c>
      <c r="M21" s="24">
        <f t="shared" si="4"/>
        <v>0</v>
      </c>
      <c r="N21" s="25">
        <f t="shared" si="5"/>
        <v>-23400</v>
      </c>
      <c r="O21" s="26">
        <f t="shared" si="2"/>
        <v>1</v>
      </c>
      <c r="P21" s="27">
        <f t="shared" si="3"/>
        <v>0.88607594936708856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80800</v>
      </c>
      <c r="J22" s="22">
        <v>65700</v>
      </c>
      <c r="K22" s="23">
        <v>67400</v>
      </c>
      <c r="L22" s="23">
        <v>65300</v>
      </c>
      <c r="M22" s="24">
        <f t="shared" si="4"/>
        <v>-2100</v>
      </c>
      <c r="N22" s="25">
        <f t="shared" si="5"/>
        <v>-15500</v>
      </c>
      <c r="O22" s="26">
        <f t="shared" si="2"/>
        <v>0.96884272997032639</v>
      </c>
      <c r="P22" s="27">
        <f t="shared" si="3"/>
        <v>0.80816831683168322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109100</v>
      </c>
      <c r="J23" s="22">
        <v>103300</v>
      </c>
      <c r="K23" s="23">
        <v>97800</v>
      </c>
      <c r="L23" s="23">
        <v>95500</v>
      </c>
      <c r="M23" s="24">
        <f t="shared" si="4"/>
        <v>-2300</v>
      </c>
      <c r="N23" s="25">
        <f t="shared" si="5"/>
        <v>-13600</v>
      </c>
      <c r="O23" s="26">
        <f t="shared" si="2"/>
        <v>0.97648261758691202</v>
      </c>
      <c r="P23" s="27">
        <f t="shared" si="3"/>
        <v>0.87534372135655358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140200</v>
      </c>
      <c r="J24" s="22">
        <v>101300</v>
      </c>
      <c r="K24" s="23">
        <v>100000</v>
      </c>
      <c r="L24" s="23">
        <v>97500</v>
      </c>
      <c r="M24" s="24">
        <f t="shared" si="4"/>
        <v>-2500</v>
      </c>
      <c r="N24" s="25">
        <f t="shared" si="5"/>
        <v>-42700</v>
      </c>
      <c r="O24" s="26">
        <f t="shared" si="2"/>
        <v>0.97499999999999998</v>
      </c>
      <c r="P24" s="27">
        <f t="shared" si="3"/>
        <v>0.69543509272467907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122000</v>
      </c>
      <c r="J25" s="22">
        <v>76900</v>
      </c>
      <c r="K25" s="23">
        <v>76300</v>
      </c>
      <c r="L25" s="23">
        <v>70000</v>
      </c>
      <c r="M25" s="24">
        <f t="shared" si="4"/>
        <v>-6300</v>
      </c>
      <c r="N25" s="25">
        <f t="shared" si="5"/>
        <v>-52000</v>
      </c>
      <c r="O25" s="26">
        <f t="shared" si="2"/>
        <v>0.91743119266055051</v>
      </c>
      <c r="P25" s="27">
        <f t="shared" si="3"/>
        <v>0.57377049180327866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135700</v>
      </c>
      <c r="J26" s="22">
        <v>98000</v>
      </c>
      <c r="K26" s="23">
        <v>96500</v>
      </c>
      <c r="L26" s="23">
        <v>89500</v>
      </c>
      <c r="M26" s="24">
        <f t="shared" si="4"/>
        <v>-7000</v>
      </c>
      <c r="N26" s="25">
        <f t="shared" si="5"/>
        <v>-46200</v>
      </c>
      <c r="O26" s="26">
        <f t="shared" si="2"/>
        <v>0.92746113989637302</v>
      </c>
      <c r="P26" s="27">
        <f t="shared" si="3"/>
        <v>0.6595431098010317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120300</v>
      </c>
      <c r="J27" s="22">
        <v>75700</v>
      </c>
      <c r="K27" s="23">
        <v>77500</v>
      </c>
      <c r="L27" s="23">
        <v>70000</v>
      </c>
      <c r="M27" s="24">
        <f t="shared" si="4"/>
        <v>-7500</v>
      </c>
      <c r="N27" s="25">
        <f t="shared" si="5"/>
        <v>-50300</v>
      </c>
      <c r="O27" s="26">
        <f t="shared" si="2"/>
        <v>0.90322580645161288</v>
      </c>
      <c r="P27" s="27">
        <f t="shared" si="3"/>
        <v>0.58187863674147966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144400</v>
      </c>
      <c r="J28" s="22">
        <v>112700</v>
      </c>
      <c r="K28" s="23">
        <v>108800</v>
      </c>
      <c r="L28" s="23">
        <v>106000</v>
      </c>
      <c r="M28" s="24">
        <f t="shared" si="4"/>
        <v>-2800</v>
      </c>
      <c r="N28" s="25">
        <f t="shared" si="5"/>
        <v>-38400</v>
      </c>
      <c r="O28" s="26">
        <f t="shared" si="2"/>
        <v>0.97426470588235292</v>
      </c>
      <c r="P28" s="27">
        <f t="shared" si="3"/>
        <v>0.73407202216066481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140500</v>
      </c>
      <c r="J29" s="22">
        <v>106300</v>
      </c>
      <c r="K29" s="23">
        <v>107600</v>
      </c>
      <c r="L29" s="23">
        <v>104500</v>
      </c>
      <c r="M29" s="24">
        <f t="shared" si="4"/>
        <v>-3100</v>
      </c>
      <c r="N29" s="25">
        <f t="shared" si="5"/>
        <v>-36000</v>
      </c>
      <c r="O29" s="26">
        <f t="shared" si="2"/>
        <v>0.97118959107806691</v>
      </c>
      <c r="P29" s="27">
        <f t="shared" si="3"/>
        <v>0.74377224199288261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244100</v>
      </c>
      <c r="J30" s="22">
        <v>245000</v>
      </c>
      <c r="K30" s="23">
        <v>226700</v>
      </c>
      <c r="L30" s="23">
        <v>245000</v>
      </c>
      <c r="M30" s="24">
        <f t="shared" si="4"/>
        <v>18300</v>
      </c>
      <c r="N30" s="25">
        <f t="shared" si="5"/>
        <v>900</v>
      </c>
      <c r="O30" s="26">
        <f t="shared" si="2"/>
        <v>1.0807234230260256</v>
      </c>
      <c r="P30" s="27">
        <f t="shared" si="3"/>
        <v>1.0036870135190497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83100</v>
      </c>
      <c r="J31" s="22">
        <v>31900</v>
      </c>
      <c r="K31" s="23">
        <v>31900</v>
      </c>
      <c r="L31" s="23">
        <v>31900</v>
      </c>
      <c r="M31" s="24">
        <f t="shared" si="4"/>
        <v>0</v>
      </c>
      <c r="N31" s="25">
        <f t="shared" si="5"/>
        <v>-51200</v>
      </c>
      <c r="O31" s="26">
        <f t="shared" si="2"/>
        <v>1</v>
      </c>
      <c r="P31" s="27">
        <f t="shared" si="3"/>
        <v>0.38387484957882068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138600</v>
      </c>
      <c r="J32" s="22">
        <v>128800</v>
      </c>
      <c r="K32" s="23">
        <v>126700</v>
      </c>
      <c r="L32" s="23">
        <v>124800</v>
      </c>
      <c r="M32" s="24">
        <f t="shared" si="4"/>
        <v>-1900</v>
      </c>
      <c r="N32" s="25">
        <f t="shared" si="5"/>
        <v>-13800</v>
      </c>
      <c r="O32" s="26">
        <f t="shared" si="2"/>
        <v>0.98500394632991317</v>
      </c>
      <c r="P32" s="27">
        <f t="shared" si="3"/>
        <v>0.90043290043290047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129900</v>
      </c>
      <c r="J33" s="22">
        <v>103300</v>
      </c>
      <c r="K33" s="23">
        <v>97700</v>
      </c>
      <c r="L33" s="23">
        <v>92100</v>
      </c>
      <c r="M33" s="24">
        <f t="shared" si="4"/>
        <v>-5600</v>
      </c>
      <c r="N33" s="25">
        <f t="shared" si="5"/>
        <v>-37800</v>
      </c>
      <c r="O33" s="26">
        <f t="shared" si="2"/>
        <v>0.94268167860798358</v>
      </c>
      <c r="P33" s="27">
        <f t="shared" si="3"/>
        <v>0.70900692840646651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143600</v>
      </c>
      <c r="J34" s="22">
        <v>120600</v>
      </c>
      <c r="K34" s="23">
        <v>116900</v>
      </c>
      <c r="L34" s="23">
        <v>111900</v>
      </c>
      <c r="M34" s="24">
        <f t="shared" si="4"/>
        <v>-5000</v>
      </c>
      <c r="N34" s="25">
        <f t="shared" si="5"/>
        <v>-31700</v>
      </c>
      <c r="O34" s="26">
        <f t="shared" si="2"/>
        <v>0.95722840034217282</v>
      </c>
      <c r="P34" s="27">
        <f t="shared" si="3"/>
        <v>0.77924791086350975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149700</v>
      </c>
      <c r="J35" s="22">
        <v>125800</v>
      </c>
      <c r="K35" s="23">
        <v>124900</v>
      </c>
      <c r="L35" s="23">
        <v>120800</v>
      </c>
      <c r="M35" s="24">
        <f t="shared" si="4"/>
        <v>-4100</v>
      </c>
      <c r="N35" s="25">
        <f t="shared" si="5"/>
        <v>-28900</v>
      </c>
      <c r="O35" s="26">
        <f t="shared" si="2"/>
        <v>0.96717373899119297</v>
      </c>
      <c r="P35" s="27">
        <f t="shared" si="3"/>
        <v>0.80694722778891115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397500</v>
      </c>
      <c r="J36" s="22">
        <v>410000</v>
      </c>
      <c r="K36" s="23">
        <v>400000</v>
      </c>
      <c r="L36" s="23">
        <v>410000</v>
      </c>
      <c r="M36" s="24">
        <f t="shared" si="4"/>
        <v>10000</v>
      </c>
      <c r="N36" s="25">
        <f t="shared" si="5"/>
        <v>12500</v>
      </c>
      <c r="O36" s="26">
        <f t="shared" si="2"/>
        <v>1.0249999999999999</v>
      </c>
      <c r="P36" s="27">
        <f t="shared" si="3"/>
        <v>1.0314465408805031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160100</v>
      </c>
      <c r="J37" s="29">
        <v>97900</v>
      </c>
      <c r="K37" s="31">
        <v>95800</v>
      </c>
      <c r="L37" s="31">
        <v>92500</v>
      </c>
      <c r="M37" s="32">
        <f>L37-K37</f>
        <v>-3300</v>
      </c>
      <c r="N37" s="33">
        <f>L37-I37</f>
        <v>-67600</v>
      </c>
      <c r="O37" s="49">
        <f t="shared" si="2"/>
        <v>0.96555323590814202</v>
      </c>
      <c r="P37" s="52">
        <f t="shared" si="3"/>
        <v>0.57776389756402247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3050</v>
      </c>
      <c r="J38" s="15">
        <v>3100</v>
      </c>
      <c r="K38" s="36">
        <v>3100</v>
      </c>
      <c r="L38" s="36">
        <v>2900</v>
      </c>
      <c r="M38" s="17">
        <f>L38-K38</f>
        <v>-200</v>
      </c>
      <c r="N38" s="18">
        <f>L38-I38</f>
        <v>-150</v>
      </c>
      <c r="O38" s="19">
        <f t="shared" si="2"/>
        <v>0.93548387096774188</v>
      </c>
      <c r="P38" s="20">
        <f t="shared" si="3"/>
        <v>0.95081967213114749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2250</v>
      </c>
      <c r="J39" s="22">
        <v>2500</v>
      </c>
      <c r="K39" s="23">
        <v>2500</v>
      </c>
      <c r="L39" s="23">
        <v>2200</v>
      </c>
      <c r="M39" s="24">
        <f>L39-K39</f>
        <v>-300</v>
      </c>
      <c r="N39" s="25">
        <f>L39-I39</f>
        <v>-50</v>
      </c>
      <c r="O39" s="26">
        <f t="shared" si="2"/>
        <v>0.88</v>
      </c>
      <c r="P39" s="27">
        <f t="shared" si="3"/>
        <v>0.97777777777777775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2230</v>
      </c>
      <c r="J40" s="22">
        <v>2350</v>
      </c>
      <c r="K40" s="23">
        <v>2350</v>
      </c>
      <c r="L40" s="23">
        <v>2000</v>
      </c>
      <c r="M40" s="24">
        <f t="shared" ref="M40:M42" si="6">L40-K40</f>
        <v>-350</v>
      </c>
      <c r="N40" s="25">
        <f t="shared" ref="N40:N47" si="7">L40-I40</f>
        <v>-230</v>
      </c>
      <c r="O40" s="26">
        <f t="shared" si="2"/>
        <v>0.85106382978723405</v>
      </c>
      <c r="P40" s="27">
        <f t="shared" si="3"/>
        <v>0.89686098654708524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2570</v>
      </c>
      <c r="J41" s="22">
        <v>2750</v>
      </c>
      <c r="K41" s="23">
        <v>2700</v>
      </c>
      <c r="L41" s="23">
        <v>2500</v>
      </c>
      <c r="M41" s="24">
        <f t="shared" si="6"/>
        <v>-200</v>
      </c>
      <c r="N41" s="25">
        <f t="shared" si="7"/>
        <v>-70</v>
      </c>
      <c r="O41" s="26">
        <f t="shared" si="2"/>
        <v>0.92592592592592593</v>
      </c>
      <c r="P41" s="27">
        <f t="shared" si="3"/>
        <v>0.97276264591439687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4400</v>
      </c>
      <c r="J42" s="15">
        <v>4650</v>
      </c>
      <c r="K42" s="36">
        <v>4600</v>
      </c>
      <c r="L42" s="36">
        <v>4100</v>
      </c>
      <c r="M42" s="24">
        <f t="shared" si="6"/>
        <v>-500</v>
      </c>
      <c r="N42" s="25">
        <f t="shared" si="7"/>
        <v>-300</v>
      </c>
      <c r="O42" s="26">
        <f t="shared" si="2"/>
        <v>0.89130434782608692</v>
      </c>
      <c r="P42" s="27">
        <f t="shared" si="3"/>
        <v>0.93181818181818177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4650</v>
      </c>
      <c r="J43" s="29">
        <v>4750</v>
      </c>
      <c r="K43" s="39">
        <v>4700</v>
      </c>
      <c r="L43" s="39">
        <v>4200</v>
      </c>
      <c r="M43" s="24">
        <f>L43-K43</f>
        <v>-500</v>
      </c>
      <c r="N43" s="33">
        <f t="shared" si="7"/>
        <v>-450</v>
      </c>
      <c r="O43" s="34">
        <f t="shared" si="2"/>
        <v>0.8936170212765957</v>
      </c>
      <c r="P43" s="52">
        <f t="shared" si="3"/>
        <v>0.90322580645161288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450</v>
      </c>
      <c r="J44" s="15">
        <v>440</v>
      </c>
      <c r="K44" s="16">
        <v>430</v>
      </c>
      <c r="L44" s="16">
        <v>410</v>
      </c>
      <c r="M44" s="17">
        <f>L44-K44</f>
        <v>-20</v>
      </c>
      <c r="N44" s="48">
        <f t="shared" si="7"/>
        <v>-40</v>
      </c>
      <c r="O44" s="50">
        <f t="shared" si="2"/>
        <v>0.95348837209302328</v>
      </c>
      <c r="P44" s="20">
        <f t="shared" si="3"/>
        <v>0.91111111111111109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330</v>
      </c>
      <c r="J45" s="22">
        <v>320</v>
      </c>
      <c r="K45" s="23">
        <v>340</v>
      </c>
      <c r="L45" s="23">
        <v>340</v>
      </c>
      <c r="M45" s="24">
        <f>L45-K45</f>
        <v>0</v>
      </c>
      <c r="N45" s="25">
        <f t="shared" si="7"/>
        <v>10</v>
      </c>
      <c r="O45" s="26">
        <f t="shared" si="2"/>
        <v>1</v>
      </c>
      <c r="P45" s="27">
        <f t="shared" si="3"/>
        <v>1.0303030303030303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26300</v>
      </c>
      <c r="J46" s="22">
        <v>28500</v>
      </c>
      <c r="K46" s="23">
        <v>28500</v>
      </c>
      <c r="L46" s="23">
        <v>28000</v>
      </c>
      <c r="M46" s="24">
        <f>L46-K46</f>
        <v>-500</v>
      </c>
      <c r="N46" s="25">
        <f t="shared" si="7"/>
        <v>1700</v>
      </c>
      <c r="O46" s="26">
        <f t="shared" si="2"/>
        <v>0.98245614035087714</v>
      </c>
      <c r="P46" s="27">
        <f t="shared" si="3"/>
        <v>1.064638783269962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37000</v>
      </c>
      <c r="J47" s="29">
        <v>39500</v>
      </c>
      <c r="K47" s="39">
        <v>39500</v>
      </c>
      <c r="L47" s="39">
        <v>39500</v>
      </c>
      <c r="M47" s="32">
        <f>L47-K47</f>
        <v>0</v>
      </c>
      <c r="N47" s="33">
        <f t="shared" si="7"/>
        <v>2500</v>
      </c>
      <c r="O47" s="49">
        <f t="shared" si="2"/>
        <v>1</v>
      </c>
      <c r="P47" s="35">
        <f t="shared" si="3"/>
        <v>1.0675675675675675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2023-08-30T07:05:54Z</dcterms:modified>
</cp:coreProperties>
</file>