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89F26AF-2A5E-44CC-9D16-FAA27F4AB511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<sst xmlns="http://schemas.openxmlformats.org/spreadsheetml/2006/main" count="215" uniqueCount="116">
  <si>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</si>
  <si>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</si>
  <si>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</si>
  <si>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</si>
  <si>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</si>
  <si>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</si>
  <si>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</si>
  <si>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</si>
  <si>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</si>
  <si>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</si>
  <si>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</si>
  <si>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</si>
  <si>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</si>
  <si>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</si>
  <si>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</si>
  <si>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</si>
  <si>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</si>
  <si>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</si>
  <si>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</si>
  <si>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</si>
  <si>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</si>
  <si>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</si>
  <si>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</si>
  <si>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</si>
  <si>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</si>
  <si>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</si>
  <si>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</si>
  <si>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</si>
  <si>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</si>
  <si>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</si>
  <si>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</si>
  <si>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</si>
  <si>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</si>
  <si>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</si>
  <si>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</si>
  <si>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</si>
  <si>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</si>
  <si>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</si>
  <si>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</si>
  <si>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</si>
  <si>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</si>
  <si>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</si>
  <si>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</si>
  <si>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</si>
  <si>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</si>
  <si>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</si>
  <si>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</si>
  <si>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</si>
  <si>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</si>
  <si>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</si>
  <si>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</si>
  <si>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</si>
  <si>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</si>
  <si>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</si>
  <si>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</si>
  <si>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</si>
  <si>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</si>
  <si>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</si>
  <si>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</si>
  <si>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</si>
  <si>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</si>
  <si>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</si>
  <si>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</si>
  <si>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</si>
  <si>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</si>
  <si>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</si>
  <si>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</si>
  <si>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</si>
  <si>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</si>
  <si>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</si>
  <si>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</si>
  <si>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</si>
  <si>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</si>
  <si>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</si>
  <si>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</si>
  <si>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</si>
  <si>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</si>
  <si>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</si>
  <si>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</si>
  <si>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</si>
  <si>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</si>
  <si>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</si>
  <si>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</si>
  <si>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</si>
  <si>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</si>
  <si>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</si>
  <si>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</si>
  <si>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</si>
  <si>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</si>
  <si>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</si>
  <si>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</si>
  <si>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</si>
  <si>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</si>
  <si>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</si>
  <si>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</si>
  <si>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</si>
  <si>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</si>
  <si>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</si>
  <si>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</si>
  <si>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</si>
  <si>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</si>
  <si>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</si>
  <si>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</si>
  <si>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</si>
  <si>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</si>
  <si>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</si>
  <si>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</si>
  <si>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</si>
  <si>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</si>
  <si>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</si>
  <si>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</si>
  <si>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R4年9月</t>
  </si>
  <si>
    <t>R4年10月</t>
  </si>
  <si>
    <t>令和4年11月15日現在（単位：円／立方メートル）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</si>
  <si>
    <t>R3年11月</t>
  </si>
  <si>
    <t>R4年11月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</si>
</sst>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K26" sqref="K26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113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114</v>
      </c>
      <c r="J4" s="9" t="s">
        <v>111</v>
      </c>
      <c r="K4" s="8" t="s">
        <v>112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16900</v>
      </c>
      <c r="J5" s="15">
        <v>14000</v>
      </c>
      <c r="K5" s="16">
        <v>14500</v>
      </c>
      <c r="L5" s="16">
        <v>15000</v>
      </c>
      <c r="M5" s="45">
        <f>L5-K5</f>
        <v>500</v>
      </c>
      <c r="N5" s="18">
        <f>L5-I5</f>
        <v>-1900</v>
      </c>
      <c r="O5" s="19">
        <f>L5/K5</f>
        <v>1.0344827586206897</v>
      </c>
      <c r="P5" s="20">
        <f>L5/I5</f>
        <v>0.8875739644970414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16800</v>
      </c>
      <c r="J6" s="22">
        <v>14800</v>
      </c>
      <c r="K6" s="23">
        <v>14800</v>
      </c>
      <c r="L6" s="23">
        <v>15200</v>
      </c>
      <c r="M6" s="25">
        <f t="shared" ref="M6:M14" si="0">L6-K6</f>
        <v>400</v>
      </c>
      <c r="N6" s="25">
        <f>L6-I6</f>
        <v>-1600</v>
      </c>
      <c r="O6" s="26">
        <f>L6/K6</f>
        <v>1.027027027027027</v>
      </c>
      <c r="P6" s="27">
        <f>L6/I6</f>
        <v>0.90476190476190477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16200</v>
      </c>
      <c r="J7" s="22">
        <v>13600</v>
      </c>
      <c r="K7" s="23">
        <v>13800</v>
      </c>
      <c r="L7" s="23">
        <v>14400</v>
      </c>
      <c r="M7" s="46">
        <f t="shared" si="0"/>
        <v>600</v>
      </c>
      <c r="N7" s="25">
        <f t="shared" ref="N7:N13" si="1">L7-I7</f>
        <v>-1800</v>
      </c>
      <c r="O7" s="26">
        <f t="shared" ref="O7:O47" si="2">L7/K7</f>
        <v>1.0434782608695652</v>
      </c>
      <c r="P7" s="27">
        <f t="shared" ref="P7:P47" si="3">L7/I7</f>
        <v>0.88888888888888884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12700</v>
      </c>
      <c r="J8" s="22">
        <v>11500</v>
      </c>
      <c r="K8" s="23">
        <v>11300</v>
      </c>
      <c r="L8" s="23">
        <v>11700</v>
      </c>
      <c r="M8" s="25">
        <f t="shared" si="0"/>
        <v>400</v>
      </c>
      <c r="N8" s="25">
        <f t="shared" si="1"/>
        <v>-1000</v>
      </c>
      <c r="O8" s="26">
        <f t="shared" si="2"/>
        <v>1.0353982300884956</v>
      </c>
      <c r="P8" s="27">
        <f t="shared" si="3"/>
        <v>0.92125984251968507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15900</v>
      </c>
      <c r="J9" s="22">
        <v>14000</v>
      </c>
      <c r="K9" s="23">
        <v>13800</v>
      </c>
      <c r="L9" s="23">
        <v>14400</v>
      </c>
      <c r="M9" s="46">
        <f t="shared" si="0"/>
        <v>600</v>
      </c>
      <c r="N9" s="25">
        <f t="shared" si="1"/>
        <v>-1500</v>
      </c>
      <c r="O9" s="26">
        <f t="shared" si="2"/>
        <v>1.0434782608695652</v>
      </c>
      <c r="P9" s="27">
        <f t="shared" si="3"/>
        <v>0.90566037735849059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21300</v>
      </c>
      <c r="J10" s="22">
        <v>21300</v>
      </c>
      <c r="K10" s="23">
        <v>21000</v>
      </c>
      <c r="L10" s="23">
        <v>21200</v>
      </c>
      <c r="M10" s="47">
        <f t="shared" si="0"/>
        <v>200</v>
      </c>
      <c r="N10" s="25">
        <f t="shared" si="1"/>
        <v>-100</v>
      </c>
      <c r="O10" s="26">
        <f t="shared" si="2"/>
        <v>1.0095238095238095</v>
      </c>
      <c r="P10" s="27">
        <f t="shared" si="3"/>
        <v>0.99530516431924887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25300</v>
      </c>
      <c r="J11" s="22">
        <v>22000</v>
      </c>
      <c r="K11" s="23">
        <v>21800</v>
      </c>
      <c r="L11" s="23">
        <v>21600</v>
      </c>
      <c r="M11" s="47">
        <f t="shared" si="0"/>
        <v>-200</v>
      </c>
      <c r="N11" s="25">
        <f t="shared" si="1"/>
        <v>-3700</v>
      </c>
      <c r="O11" s="26">
        <f t="shared" si="2"/>
        <v>0.99082568807339455</v>
      </c>
      <c r="P11" s="27">
        <f t="shared" si="3"/>
        <v>0.85375494071146241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40000</v>
      </c>
      <c r="J13" s="22">
        <v>51200</v>
      </c>
      <c r="K13" s="23">
        <v>51600</v>
      </c>
      <c r="L13" s="23">
        <v>51600</v>
      </c>
      <c r="M13" s="47">
        <f t="shared" si="0"/>
        <v>0</v>
      </c>
      <c r="N13" s="25">
        <f t="shared" si="1"/>
        <v>11600</v>
      </c>
      <c r="O13" s="26">
        <f t="shared" si="2"/>
        <v>1</v>
      </c>
      <c r="P13" s="27">
        <f t="shared" si="3"/>
        <v>1.29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39500</v>
      </c>
      <c r="J14" s="30">
        <v>52200</v>
      </c>
      <c r="K14" s="31">
        <v>52700</v>
      </c>
      <c r="L14" s="31">
        <v>52700</v>
      </c>
      <c r="M14" s="33">
        <f t="shared" si="0"/>
        <v>0</v>
      </c>
      <c r="N14" s="33">
        <f>L14-I14</f>
        <v>13200</v>
      </c>
      <c r="O14" s="49">
        <f t="shared" si="2"/>
        <v>1</v>
      </c>
      <c r="P14" s="52">
        <f t="shared" si="3"/>
        <v>1.3341772151898734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125100</v>
      </c>
      <c r="J15" s="14">
        <v>107500</v>
      </c>
      <c r="K15" s="36">
        <v>106200</v>
      </c>
      <c r="L15" s="36">
        <v>105300</v>
      </c>
      <c r="M15" s="17">
        <f>L15-K15</f>
        <v>-900</v>
      </c>
      <c r="N15" s="18">
        <f>L15-I15</f>
        <v>-19800</v>
      </c>
      <c r="O15" s="19">
        <f t="shared" si="2"/>
        <v>0.99152542372881358</v>
      </c>
      <c r="P15" s="20">
        <f t="shared" si="3"/>
        <v>0.84172661870503596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85000</v>
      </c>
      <c r="J16" s="22">
        <v>75800</v>
      </c>
      <c r="K16" s="23">
        <v>75000</v>
      </c>
      <c r="L16" s="23">
        <v>75000</v>
      </c>
      <c r="M16" s="24">
        <f>L16-K16</f>
        <v>0</v>
      </c>
      <c r="N16" s="25">
        <f>L16-I16</f>
        <v>-10000</v>
      </c>
      <c r="O16" s="26">
        <f t="shared" si="2"/>
        <v>1</v>
      </c>
      <c r="P16" s="27">
        <f t="shared" si="3"/>
        <v>0.88235294117647056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119200</v>
      </c>
      <c r="J17" s="22">
        <v>103000</v>
      </c>
      <c r="K17" s="23">
        <v>102400</v>
      </c>
      <c r="L17" s="23">
        <v>101300</v>
      </c>
      <c r="M17" s="24">
        <f t="shared" ref="M17:M36" si="4">L17-K17</f>
        <v>-1100</v>
      </c>
      <c r="N17" s="25">
        <f t="shared" ref="N17:N36" si="5">L17-I17</f>
        <v>-17900</v>
      </c>
      <c r="O17" s="26">
        <f t="shared" si="2"/>
        <v>0.9892578125</v>
      </c>
      <c r="P17" s="27">
        <f t="shared" si="3"/>
        <v>0.84983221476510062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80000</v>
      </c>
      <c r="J18" s="22">
        <v>75000</v>
      </c>
      <c r="K18" s="23">
        <v>74600</v>
      </c>
      <c r="L18" s="23">
        <v>74200</v>
      </c>
      <c r="M18" s="24">
        <f t="shared" si="4"/>
        <v>-400</v>
      </c>
      <c r="N18" s="25">
        <f t="shared" si="5"/>
        <v>-5800</v>
      </c>
      <c r="O18" s="26">
        <f t="shared" si="2"/>
        <v>0.99463806970509383</v>
      </c>
      <c r="P18" s="27">
        <f t="shared" si="3"/>
        <v>0.92749999999999999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63800</v>
      </c>
      <c r="J19" s="22">
        <v>67300</v>
      </c>
      <c r="K19" s="23">
        <v>67400</v>
      </c>
      <c r="L19" s="23">
        <v>65400</v>
      </c>
      <c r="M19" s="24">
        <f t="shared" si="4"/>
        <v>-2000</v>
      </c>
      <c r="N19" s="25">
        <f t="shared" si="5"/>
        <v>1600</v>
      </c>
      <c r="O19" s="26">
        <f t="shared" si="2"/>
        <v>0.97032640949554894</v>
      </c>
      <c r="P19" s="27">
        <f t="shared" si="3"/>
        <v>1.025078369905956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68000</v>
      </c>
      <c r="J20" s="22">
        <v>77000</v>
      </c>
      <c r="K20" s="23">
        <v>70800</v>
      </c>
      <c r="L20" s="23">
        <v>68800</v>
      </c>
      <c r="M20" s="24">
        <f t="shared" si="4"/>
        <v>-2000</v>
      </c>
      <c r="N20" s="25">
        <f t="shared" si="5"/>
        <v>800</v>
      </c>
      <c r="O20" s="26">
        <f t="shared" si="2"/>
        <v>0.97175141242937857</v>
      </c>
      <c r="P20" s="27">
        <f t="shared" si="3"/>
        <v>1.0117647058823529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201300</v>
      </c>
      <c r="J21" s="22">
        <v>167000</v>
      </c>
      <c r="K21" s="23">
        <v>194000</v>
      </c>
      <c r="L21" s="23">
        <v>194000</v>
      </c>
      <c r="M21" s="24">
        <f t="shared" si="4"/>
        <v>0</v>
      </c>
      <c r="N21" s="25">
        <f t="shared" si="5"/>
        <v>-7300</v>
      </c>
      <c r="O21" s="26">
        <f t="shared" si="2"/>
        <v>1</v>
      </c>
      <c r="P21" s="27">
        <f t="shared" si="3"/>
        <v>0.96373571783407852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76700</v>
      </c>
      <c r="J22" s="22">
        <v>84800</v>
      </c>
      <c r="K22" s="23">
        <v>75800</v>
      </c>
      <c r="L22" s="23">
        <v>73500</v>
      </c>
      <c r="M22" s="24">
        <f t="shared" si="4"/>
        <v>-2300</v>
      </c>
      <c r="N22" s="25">
        <f t="shared" si="5"/>
        <v>-3200</v>
      </c>
      <c r="O22" s="26">
        <f t="shared" si="2"/>
        <v>0.96965699208443268</v>
      </c>
      <c r="P22" s="27">
        <f t="shared" si="3"/>
        <v>0.9582790091264668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110000</v>
      </c>
      <c r="J23" s="22">
        <v>111400</v>
      </c>
      <c r="K23" s="23">
        <v>109600</v>
      </c>
      <c r="L23" s="23">
        <v>109600</v>
      </c>
      <c r="M23" s="24">
        <f t="shared" si="4"/>
        <v>0</v>
      </c>
      <c r="N23" s="25">
        <f t="shared" si="5"/>
        <v>-400</v>
      </c>
      <c r="O23" s="26">
        <f t="shared" si="2"/>
        <v>1</v>
      </c>
      <c r="P23" s="27">
        <f t="shared" si="3"/>
        <v>0.99636363636363634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146000</v>
      </c>
      <c r="J24" s="22">
        <v>118000</v>
      </c>
      <c r="K24" s="23">
        <v>115000</v>
      </c>
      <c r="L24" s="23">
        <v>113000</v>
      </c>
      <c r="M24" s="24">
        <f t="shared" si="4"/>
        <v>-2000</v>
      </c>
      <c r="N24" s="25">
        <f t="shared" si="5"/>
        <v>-33000</v>
      </c>
      <c r="O24" s="26">
        <f t="shared" si="2"/>
        <v>0.9826086956521739</v>
      </c>
      <c r="P24" s="27">
        <f t="shared" si="3"/>
        <v>0.77397260273972601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118800</v>
      </c>
      <c r="J25" s="22">
        <v>106300</v>
      </c>
      <c r="K25" s="23">
        <v>100000</v>
      </c>
      <c r="L25" s="23">
        <v>95000</v>
      </c>
      <c r="M25" s="24">
        <f t="shared" si="4"/>
        <v>-5000</v>
      </c>
      <c r="N25" s="25">
        <f t="shared" si="5"/>
        <v>-23800</v>
      </c>
      <c r="O25" s="26">
        <f t="shared" si="2"/>
        <v>0.95</v>
      </c>
      <c r="P25" s="27">
        <f t="shared" si="3"/>
        <v>0.79966329966329963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141000</v>
      </c>
      <c r="J26" s="22">
        <v>116500</v>
      </c>
      <c r="K26" s="23">
        <v>116000</v>
      </c>
      <c r="L26" s="23">
        <v>108500</v>
      </c>
      <c r="M26" s="24">
        <f t="shared" si="4"/>
        <v>-7500</v>
      </c>
      <c r="N26" s="25">
        <f t="shared" si="5"/>
        <v>-32500</v>
      </c>
      <c r="O26" s="26">
        <f t="shared" si="2"/>
        <v>0.93534482758620685</v>
      </c>
      <c r="P26" s="27">
        <f t="shared" si="3"/>
        <v>0.76950354609929073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118800</v>
      </c>
      <c r="J27" s="22">
        <v>105000</v>
      </c>
      <c r="K27" s="23">
        <v>110000</v>
      </c>
      <c r="L27" s="23">
        <v>94400</v>
      </c>
      <c r="M27" s="24">
        <f t="shared" si="4"/>
        <v>-15600</v>
      </c>
      <c r="N27" s="25">
        <f t="shared" si="5"/>
        <v>-24400</v>
      </c>
      <c r="O27" s="26">
        <f t="shared" si="2"/>
        <v>0.85818181818181816</v>
      </c>
      <c r="P27" s="27">
        <f t="shared" si="3"/>
        <v>0.79461279461279466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157400</v>
      </c>
      <c r="J28" s="22">
        <v>132100</v>
      </c>
      <c r="K28" s="23">
        <v>136100</v>
      </c>
      <c r="L28" s="23">
        <v>126600</v>
      </c>
      <c r="M28" s="24">
        <f t="shared" si="4"/>
        <v>-9500</v>
      </c>
      <c r="N28" s="25">
        <f t="shared" si="5"/>
        <v>-30800</v>
      </c>
      <c r="O28" s="26">
        <f t="shared" si="2"/>
        <v>0.93019838354151363</v>
      </c>
      <c r="P28" s="27">
        <f t="shared" si="3"/>
        <v>0.80432020330368492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149400</v>
      </c>
      <c r="J29" s="22">
        <v>129600</v>
      </c>
      <c r="K29" s="23">
        <v>123100</v>
      </c>
      <c r="L29" s="23">
        <v>124100</v>
      </c>
      <c r="M29" s="24">
        <f t="shared" si="4"/>
        <v>1000</v>
      </c>
      <c r="N29" s="25">
        <f t="shared" si="5"/>
        <v>-25300</v>
      </c>
      <c r="O29" s="26">
        <f t="shared" si="2"/>
        <v>1.0081234768480909</v>
      </c>
      <c r="P29" s="27">
        <f t="shared" si="3"/>
        <v>0.83065595716198126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316700</v>
      </c>
      <c r="K30" s="23">
        <v>292500</v>
      </c>
      <c r="L30" s="23">
        <v>280000</v>
      </c>
      <c r="M30" s="24">
        <f t="shared" si="4"/>
        <v>-12500</v>
      </c>
      <c r="N30" s="25">
        <f t="shared" si="5"/>
        <v>0</v>
      </c>
      <c r="O30" s="26">
        <f t="shared" si="2"/>
        <v>0.95726495726495731</v>
      </c>
      <c r="P30" s="27">
        <f t="shared" si="3"/>
        <v>1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33500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0</v>
      </c>
      <c r="O31" s="26">
        <f t="shared" si="2"/>
        <v>1</v>
      </c>
      <c r="P31" s="27">
        <f t="shared" si="3"/>
        <v>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125600</v>
      </c>
      <c r="J32" s="22">
        <v>145800</v>
      </c>
      <c r="K32" s="23">
        <v>129400</v>
      </c>
      <c r="L32" s="23">
        <v>137500</v>
      </c>
      <c r="M32" s="24">
        <f t="shared" si="4"/>
        <v>8100</v>
      </c>
      <c r="N32" s="25">
        <f t="shared" si="5"/>
        <v>11900</v>
      </c>
      <c r="O32" s="26">
        <f t="shared" si="2"/>
        <v>1.062596599690881</v>
      </c>
      <c r="P32" s="27">
        <f t="shared" si="3"/>
        <v>1.0947452229299364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126900</v>
      </c>
      <c r="J33" s="22">
        <v>130900</v>
      </c>
      <c r="K33" s="23">
        <v>129600</v>
      </c>
      <c r="L33" s="23">
        <v>131100</v>
      </c>
      <c r="M33" s="24">
        <f t="shared" si="4"/>
        <v>1500</v>
      </c>
      <c r="N33" s="25">
        <f t="shared" si="5"/>
        <v>4200</v>
      </c>
      <c r="O33" s="26">
        <f t="shared" si="2"/>
        <v>1.0115740740740742</v>
      </c>
      <c r="P33" s="27">
        <f t="shared" si="3"/>
        <v>1.033096926713948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142600</v>
      </c>
      <c r="J34" s="22">
        <v>142700</v>
      </c>
      <c r="K34" s="23">
        <v>142100</v>
      </c>
      <c r="L34" s="23">
        <v>139800</v>
      </c>
      <c r="M34" s="24">
        <f t="shared" si="4"/>
        <v>-2300</v>
      </c>
      <c r="N34" s="25">
        <f t="shared" si="5"/>
        <v>-2800</v>
      </c>
      <c r="O34" s="26">
        <f t="shared" si="2"/>
        <v>0.98381421534130897</v>
      </c>
      <c r="P34" s="27">
        <f t="shared" si="3"/>
        <v>0.98036465638148662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142300</v>
      </c>
      <c r="J35" s="22">
        <v>146900</v>
      </c>
      <c r="K35" s="23">
        <v>147100</v>
      </c>
      <c r="L35" s="23">
        <v>146100</v>
      </c>
      <c r="M35" s="24">
        <f t="shared" si="4"/>
        <v>-1000</v>
      </c>
      <c r="N35" s="25">
        <f t="shared" si="5"/>
        <v>3800</v>
      </c>
      <c r="O35" s="26">
        <f t="shared" si="2"/>
        <v>0.99320190346702919</v>
      </c>
      <c r="P35" s="27">
        <f t="shared" si="3"/>
        <v>1.0267041461700632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155200</v>
      </c>
      <c r="J37" s="29">
        <v>172700</v>
      </c>
      <c r="K37" s="31">
        <v>159500</v>
      </c>
      <c r="L37" s="31">
        <v>149500</v>
      </c>
      <c r="M37" s="32">
        <f>L37-K37</f>
        <v>-10000</v>
      </c>
      <c r="N37" s="33">
        <f>L37-I37</f>
        <v>-5700</v>
      </c>
      <c r="O37" s="49">
        <f t="shared" si="2"/>
        <v>0.93730407523510972</v>
      </c>
      <c r="P37" s="52">
        <f t="shared" si="3"/>
        <v>0.96327319587628868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2750</v>
      </c>
      <c r="J38" s="15">
        <v>3050</v>
      </c>
      <c r="K38" s="36">
        <v>3050</v>
      </c>
      <c r="L38" s="36">
        <v>3050</v>
      </c>
      <c r="M38" s="17">
        <f>L38-K38</f>
        <v>0</v>
      </c>
      <c r="N38" s="18">
        <f>L38-I38</f>
        <v>300</v>
      </c>
      <c r="O38" s="19">
        <f t="shared" si="2"/>
        <v>1</v>
      </c>
      <c r="P38" s="20">
        <f t="shared" si="3"/>
        <v>1.1090909090909091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2000</v>
      </c>
      <c r="J39" s="22">
        <v>2500</v>
      </c>
      <c r="K39" s="23">
        <v>2500</v>
      </c>
      <c r="L39" s="23">
        <v>2400</v>
      </c>
      <c r="M39" s="24">
        <f>L39-K39</f>
        <v>-100</v>
      </c>
      <c r="N39" s="25">
        <f>L39-I39</f>
        <v>400</v>
      </c>
      <c r="O39" s="26">
        <f t="shared" si="2"/>
        <v>0.96</v>
      </c>
      <c r="P39" s="27">
        <f t="shared" si="3"/>
        <v>1.2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1530</v>
      </c>
      <c r="J40" s="22">
        <v>2370</v>
      </c>
      <c r="K40" s="23">
        <v>2400</v>
      </c>
      <c r="L40" s="23">
        <v>2370</v>
      </c>
      <c r="M40" s="24">
        <f t="shared" ref="M40:M42" si="6">L40-K40</f>
        <v>-30</v>
      </c>
      <c r="N40" s="25">
        <f t="shared" ref="N40:N47" si="7">L40-I40</f>
        <v>840</v>
      </c>
      <c r="O40" s="26">
        <f t="shared" si="2"/>
        <v>0.98750000000000004</v>
      </c>
      <c r="P40" s="27">
        <f t="shared" si="3"/>
        <v>1.5490196078431373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2250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500</v>
      </c>
      <c r="O41" s="26">
        <f t="shared" si="2"/>
        <v>1</v>
      </c>
      <c r="P41" s="27">
        <f t="shared" si="3"/>
        <v>1.2222222222222223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3150</v>
      </c>
      <c r="J42" s="15">
        <v>4750</v>
      </c>
      <c r="K42" s="36">
        <v>4750</v>
      </c>
      <c r="L42" s="36">
        <v>4770</v>
      </c>
      <c r="M42" s="24">
        <f t="shared" si="6"/>
        <v>20</v>
      </c>
      <c r="N42" s="25">
        <f t="shared" si="7"/>
        <v>1620</v>
      </c>
      <c r="O42" s="26">
        <f t="shared" si="2"/>
        <v>1.0042105263157894</v>
      </c>
      <c r="P42" s="27">
        <f t="shared" si="3"/>
        <v>1.5142857142857142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3150</v>
      </c>
      <c r="J43" s="29">
        <v>4850</v>
      </c>
      <c r="K43" s="39">
        <v>4850</v>
      </c>
      <c r="L43" s="39">
        <v>4850</v>
      </c>
      <c r="M43" s="24">
        <f>L43-K43</f>
        <v>0</v>
      </c>
      <c r="N43" s="33">
        <f t="shared" si="7"/>
        <v>1700</v>
      </c>
      <c r="O43" s="34">
        <f t="shared" si="2"/>
        <v>1</v>
      </c>
      <c r="P43" s="52">
        <f t="shared" si="3"/>
        <v>1.5396825396825398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430</v>
      </c>
      <c r="J44" s="15">
        <v>450</v>
      </c>
      <c r="K44" s="16">
        <v>440</v>
      </c>
      <c r="L44" s="16">
        <v>440</v>
      </c>
      <c r="M44" s="17">
        <f>L44-K44</f>
        <v>0</v>
      </c>
      <c r="N44" s="48">
        <f t="shared" si="7"/>
        <v>10</v>
      </c>
      <c r="O44" s="50">
        <f t="shared" si="2"/>
        <v>1</v>
      </c>
      <c r="P44" s="20">
        <f t="shared" si="3"/>
        <v>1.0232558139534884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310</v>
      </c>
      <c r="J45" s="22">
        <v>340</v>
      </c>
      <c r="K45" s="23">
        <v>340</v>
      </c>
      <c r="L45" s="23">
        <v>340</v>
      </c>
      <c r="M45" s="24">
        <f>L45-K45</f>
        <v>0</v>
      </c>
      <c r="N45" s="25">
        <f t="shared" si="7"/>
        <v>30</v>
      </c>
      <c r="O45" s="26">
        <f t="shared" si="2"/>
        <v>1</v>
      </c>
      <c r="P45" s="27">
        <f t="shared" si="3"/>
        <v>1.096774193548387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22000</v>
      </c>
      <c r="J46" s="22">
        <v>28300</v>
      </c>
      <c r="K46" s="23">
        <v>28300</v>
      </c>
      <c r="L46" s="23">
        <v>28500</v>
      </c>
      <c r="M46" s="24">
        <f>L46-K46</f>
        <v>200</v>
      </c>
      <c r="N46" s="25">
        <f t="shared" si="7"/>
        <v>6500</v>
      </c>
      <c r="O46" s="26">
        <f t="shared" si="2"/>
        <v>1.0070671378091873</v>
      </c>
      <c r="P46" s="27">
        <f t="shared" si="3"/>
        <v>1.2954545454545454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32000</v>
      </c>
      <c r="J47" s="29">
        <v>38300</v>
      </c>
      <c r="K47" s="39">
        <v>39300</v>
      </c>
      <c r="L47" s="39">
        <v>39500</v>
      </c>
      <c r="M47" s="32">
        <f>L47-K47</f>
        <v>200</v>
      </c>
      <c r="N47" s="33">
        <f t="shared" si="7"/>
        <v>7500</v>
      </c>
      <c r="O47" s="49">
        <f t="shared" si="2"/>
        <v>1.005089058524173</v>
      </c>
      <c r="P47" s="35">
        <f t="shared" si="3"/>
        <v>1.234375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2022-12-26T04:09:22Z</dcterms:modified>
</cp:coreProperties>
</file>