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<sst xmlns="http://schemas.openxmlformats.org/spreadsheetml/2006/main" count="217" uniqueCount="118">
  <si>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</si>
  <si>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</si>
  <si>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</si>
  <si>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</si>
  <si>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</si>
  <si>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</si>
  <si>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</si>
  <si>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</si>
  <si>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</si>
  <si>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</si>
  <si>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</si>
  <si>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</si>
  <si>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</si>
  <si>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</si>
  <si>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</si>
  <si>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</si>
  <si>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</si>
  <si>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</si>
  <si>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</si>
  <si>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</si>
  <si>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</si>
  <si>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</si>
  <si>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</si>
  <si>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</si>
  <si>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</si>
  <si>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</si>
  <si>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</si>
  <si>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</si>
  <si>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</si>
  <si>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</si>
  <si>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</si>
  <si>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</si>
  <si>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</si>
  <si>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</si>
  <si>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</si>
  <si>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</si>
  <si>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</si>
  <si>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</si>
  <si>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</si>
  <si>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</si>
  <si>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</si>
  <si>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</si>
  <si>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</si>
  <si>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</si>
  <si>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</si>
  <si>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</si>
  <si>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</si>
  <si>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</si>
  <si>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</si>
  <si>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</si>
  <si>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</si>
  <si>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</si>
  <si>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</si>
  <si>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</si>
  <si>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</si>
  <si>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</si>
  <si>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</si>
  <si>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</si>
  <si>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</si>
  <si>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</si>
  <si>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</si>
  <si>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</si>
  <si>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</si>
  <si>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</si>
  <si>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</si>
  <si>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</si>
  <si>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</si>
  <si>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</si>
  <si>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</si>
  <si>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</si>
  <si>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</si>
  <si>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</si>
  <si>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</si>
  <si>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</si>
  <si>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</si>
  <si>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</si>
  <si>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</si>
  <si>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</si>
  <si>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</si>
  <si>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</si>
  <si>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</si>
  <si>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</si>
  <si>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</si>
  <si>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</si>
  <si>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</si>
  <si>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</si>
  <si>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</si>
  <si>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</si>
  <si>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</si>
  <si>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</si>
  <si>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</si>
  <si>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</si>
  <si>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</si>
  <si>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</si>
  <si>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</si>
  <si>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</si>
  <si>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</si>
  <si>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</si>
  <si>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</si>
  <si>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</si>
  <si>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</si>
  <si>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</si>
  <si>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</si>
  <si>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</si>
  <si>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</si>
  <si>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</si>
  <si>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</si>
  <si>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</si>
  <si>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</si>
  <si>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</si>
  <si>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</si>
  <si>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</si>
  <si>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</si>
  <si>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01年5月</t>
    <rPh sb="2" eb="3">
      <t>ネン</t>
    </rPh>
    <rPh sb="4" eb="5">
      <t>ガツ</t>
    </rPh>
    <phoneticPr fontId="5"/>
  </si>
  <si>
    <t>01年6月</t>
    <rPh sb="2" eb="3">
      <t>ネン</t>
    </rPh>
    <rPh sb="4" eb="5">
      <t>ガツ</t>
    </rPh>
    <phoneticPr fontId="5"/>
  </si>
  <si>
    <t>30年7月</t>
    <rPh sb="2" eb="3">
      <t>ネン</t>
    </rPh>
    <rPh sb="4" eb="5">
      <t>ガツ</t>
    </rPh>
    <phoneticPr fontId="2"/>
  </si>
  <si>
    <t>01年7月</t>
    <rPh sb="2" eb="3">
      <t>ネン</t>
    </rPh>
    <rPh sb="4" eb="5">
      <t>ガツ</t>
    </rPh>
    <phoneticPr fontId="5"/>
  </si>
  <si>
    <t>令和元年7月15日現在（単位：円／立方メートル）</t>
    <rPh sb="0" eb="2">
      <t>レイワ</t>
    </rPh>
    <rPh sb="2" eb="3">
      <t>モト</t>
    </rPh>
    <rPh sb="3" eb="4">
      <t>ドシ</t>
    </rPh>
    <rPh sb="5" eb="6">
      <t>ガツ</t>
    </rPh>
    <rPh sb="8" eb="9">
      <t>ニチ</t>
    </rPh>
    <rPh sb="9" eb="11">
      <t>ゲンザイ</t>
    </rPh>
    <rPh sb="12" eb="14">
      <t>タンイ</t>
    </rPh>
    <rPh sb="15" eb="16">
      <t>エン</t>
    </rPh>
    <rPh sb="17" eb="19">
      <t>リッポウ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</si>
</sst>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activeCell="M4" sqref="M4"/>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48" t="s">
        <v>0</v>
      </c>
      <c r="B1" s="48"/>
      <c r="C1" s="48"/>
      <c r="D1" s="48"/>
      <c r="E1" s="48"/>
      <c r="F1" s="48"/>
      <c r="G1" s="48"/>
      <c r="H1" s="48"/>
      <c r="I1" s="48"/>
      <c r="J1" s="48"/>
      <c r="K1" s="48"/>
      <c r="L1" s="48"/>
      <c r="M1" s="48"/>
      <c r="N1" s="48"/>
      <c r="O1" s="48"/>
      <c r="P1" s="48"/>
      <c r="Q1" s="1"/>
      <c r="R1" s="1"/>
    </row>
    <row r="2" spans="1:18" ht="21" customHeight="1" x14ac:dyDescent="0.15">
      <c r="A2" s="2" t="s">
        <v>1</v>
      </c>
    </row>
    <row r="3" spans="1:18" ht="14.25" thickBot="1" x14ac:dyDescent="0.2">
      <c r="M3" s="49" t="s">
        <v>117</v>
      </c>
      <c r="N3" s="49"/>
      <c r="O3" s="49"/>
      <c r="P3" s="49"/>
    </row>
    <row r="4" spans="1:18" s="3" customFormat="1" ht="24.75" customHeight="1" thickBot="1" x14ac:dyDescent="0.2">
      <c r="A4" s="50" t="s">
        <v>2</v>
      </c>
      <c r="B4" s="51"/>
      <c r="C4" s="7" t="s">
        <v>3</v>
      </c>
      <c r="D4" s="51" t="s">
        <v>4</v>
      </c>
      <c r="E4" s="51"/>
      <c r="F4" s="51"/>
      <c r="G4" s="52" t="s">
        <v>2</v>
      </c>
      <c r="H4" s="53"/>
      <c r="I4" s="8" t="s">
        <v>115</v>
      </c>
      <c r="J4" s="9" t="s">
        <v>113</v>
      </c>
      <c r="K4" s="8" t="s">
        <v>114</v>
      </c>
      <c r="L4" s="8" t="s">
        <v>116</v>
      </c>
      <c r="M4" s="10" t="s">
        <v>5</v>
      </c>
      <c r="N4" s="10" t="s">
        <v>6</v>
      </c>
      <c r="O4" s="11" t="s">
        <v>7</v>
      </c>
      <c r="P4" s="12" t="s">
        <v>8</v>
      </c>
    </row>
    <row r="5" spans="1:18" ht="15" customHeight="1" x14ac:dyDescent="0.15">
      <c r="A5" s="45" t="s">
        <v>9</v>
      </c>
      <c r="B5" s="69" t="s">
        <v>10</v>
      </c>
      <c r="C5" s="63" t="s">
        <v>11</v>
      </c>
      <c r="D5" s="43" t="s">
        <v>12</v>
      </c>
      <c r="E5" s="72" t="s">
        <v>101</v>
      </c>
      <c r="F5" s="73"/>
      <c r="G5" s="74" t="s">
        <v>13</v>
      </c>
      <c r="H5" s="75"/>
      <c r="I5" s="14">
        <v>11400</v>
      </c>
      <c r="J5" s="15">
        <v>11900</v>
      </c>
      <c r="K5" s="16">
        <v>11600</v>
      </c>
      <c r="L5" s="16">
        <v>11300</v>
      </c>
      <c r="M5" s="17">
        <f>L5-K5</f>
        <v>-300</v>
      </c>
      <c r="N5" s="18">
        <f>L5-I5</f>
        <v>-100</v>
      </c>
      <c r="O5" s="19">
        <f>L5/K5</f>
        <v>0.97413793103448276</v>
      </c>
      <c r="P5" s="20">
        <f>L5/I5</f>
        <v>0.99122807017543857</v>
      </c>
    </row>
    <row r="6" spans="1:18" ht="15" customHeight="1" x14ac:dyDescent="0.15">
      <c r="A6" s="46"/>
      <c r="B6" s="70"/>
      <c r="C6" s="64"/>
      <c r="D6" s="44" t="s">
        <v>14</v>
      </c>
      <c r="E6" s="54" t="s">
        <v>102</v>
      </c>
      <c r="F6" s="55"/>
      <c r="G6" s="56" t="s">
        <v>13</v>
      </c>
      <c r="H6" s="57"/>
      <c r="I6" s="22">
        <v>11400</v>
      </c>
      <c r="J6" s="22">
        <v>11900</v>
      </c>
      <c r="K6" s="23">
        <v>11600</v>
      </c>
      <c r="L6" s="23">
        <v>11400</v>
      </c>
      <c r="M6" s="24">
        <f t="shared" ref="M6:M47" si="0">L6-K6</f>
        <v>-200</v>
      </c>
      <c r="N6" s="25">
        <f t="shared" ref="N6:N47" si="1">L6-I6</f>
        <v>0</v>
      </c>
      <c r="O6" s="26">
        <f t="shared" ref="O6:O47" si="2">L6/K6</f>
        <v>0.98275862068965514</v>
      </c>
      <c r="P6" s="27">
        <f t="shared" ref="P6:P47" si="3">L6/I6</f>
        <v>1</v>
      </c>
    </row>
    <row r="7" spans="1:18" ht="15" customHeight="1" x14ac:dyDescent="0.15">
      <c r="A7" s="46"/>
      <c r="B7" s="70"/>
      <c r="C7" s="64"/>
      <c r="D7" s="44" t="s">
        <v>103</v>
      </c>
      <c r="E7" s="54" t="s">
        <v>104</v>
      </c>
      <c r="F7" s="55"/>
      <c r="G7" s="56" t="s">
        <v>15</v>
      </c>
      <c r="H7" s="57"/>
      <c r="I7" s="22">
        <v>11900</v>
      </c>
      <c r="J7" s="22">
        <v>12100</v>
      </c>
      <c r="K7" s="23">
        <v>11800</v>
      </c>
      <c r="L7" s="23">
        <v>11600</v>
      </c>
      <c r="M7" s="24">
        <f t="shared" si="0"/>
        <v>-200</v>
      </c>
      <c r="N7" s="25">
        <f t="shared" si="1"/>
        <v>-300</v>
      </c>
      <c r="O7" s="26">
        <f t="shared" si="2"/>
        <v>0.98305084745762716</v>
      </c>
      <c r="P7" s="27">
        <f t="shared" si="3"/>
        <v>0.97478991596638653</v>
      </c>
    </row>
    <row r="8" spans="1:18" ht="15" customHeight="1" x14ac:dyDescent="0.15">
      <c r="A8" s="46"/>
      <c r="B8" s="70"/>
      <c r="C8" s="64"/>
      <c r="D8" s="44" t="s">
        <v>16</v>
      </c>
      <c r="E8" s="54" t="s">
        <v>17</v>
      </c>
      <c r="F8" s="55"/>
      <c r="G8" s="56" t="s">
        <v>18</v>
      </c>
      <c r="H8" s="57"/>
      <c r="I8" s="22">
        <v>8900</v>
      </c>
      <c r="J8" s="22">
        <v>10100</v>
      </c>
      <c r="K8" s="23">
        <v>9800</v>
      </c>
      <c r="L8" s="23">
        <v>9200</v>
      </c>
      <c r="M8" s="24">
        <f t="shared" si="0"/>
        <v>-600</v>
      </c>
      <c r="N8" s="25">
        <f t="shared" si="1"/>
        <v>300</v>
      </c>
      <c r="O8" s="26">
        <f t="shared" si="2"/>
        <v>0.93877551020408168</v>
      </c>
      <c r="P8" s="27">
        <f t="shared" si="3"/>
        <v>1.0337078651685394</v>
      </c>
    </row>
    <row r="9" spans="1:18" ht="15" customHeight="1" x14ac:dyDescent="0.15">
      <c r="A9" s="46"/>
      <c r="B9" s="70"/>
      <c r="C9" s="64"/>
      <c r="D9" s="44" t="s">
        <v>16</v>
      </c>
      <c r="E9" s="54" t="s">
        <v>19</v>
      </c>
      <c r="F9" s="55"/>
      <c r="G9" s="56" t="s">
        <v>20</v>
      </c>
      <c r="H9" s="57"/>
      <c r="I9" s="22">
        <v>12000</v>
      </c>
      <c r="J9" s="22">
        <v>12000</v>
      </c>
      <c r="K9" s="23">
        <v>12100</v>
      </c>
      <c r="L9" s="23">
        <v>11900</v>
      </c>
      <c r="M9" s="24">
        <f t="shared" si="0"/>
        <v>-200</v>
      </c>
      <c r="N9" s="25">
        <f t="shared" si="1"/>
        <v>-100</v>
      </c>
      <c r="O9" s="26">
        <f t="shared" si="2"/>
        <v>0.98347107438016534</v>
      </c>
      <c r="P9" s="27">
        <f t="shared" si="3"/>
        <v>0.9916666666666667</v>
      </c>
    </row>
    <row r="10" spans="1:18" ht="15" customHeight="1" x14ac:dyDescent="0.15">
      <c r="A10" s="46"/>
      <c r="B10" s="70"/>
      <c r="C10" s="76" t="s">
        <v>21</v>
      </c>
      <c r="D10" s="44" t="s">
        <v>14</v>
      </c>
      <c r="E10" s="54" t="s">
        <v>105</v>
      </c>
      <c r="F10" s="55"/>
      <c r="G10" s="56" t="s">
        <v>13</v>
      </c>
      <c r="H10" s="57"/>
      <c r="I10" s="22">
        <v>14600</v>
      </c>
      <c r="J10" s="22">
        <v>15700</v>
      </c>
      <c r="K10" s="23">
        <v>15500</v>
      </c>
      <c r="L10" s="23">
        <v>15400</v>
      </c>
      <c r="M10" s="24">
        <f t="shared" si="0"/>
        <v>-100</v>
      </c>
      <c r="N10" s="25">
        <f t="shared" si="1"/>
        <v>800</v>
      </c>
      <c r="O10" s="26">
        <f t="shared" si="2"/>
        <v>0.99354838709677418</v>
      </c>
      <c r="P10" s="27">
        <f t="shared" si="3"/>
        <v>1.0547945205479452</v>
      </c>
    </row>
    <row r="11" spans="1:18" ht="15" customHeight="1" x14ac:dyDescent="0.15">
      <c r="A11" s="46"/>
      <c r="B11" s="70"/>
      <c r="C11" s="77"/>
      <c r="D11" s="44" t="s">
        <v>16</v>
      </c>
      <c r="E11" s="54" t="s">
        <v>106</v>
      </c>
      <c r="F11" s="55"/>
      <c r="G11" s="56" t="s">
        <v>15</v>
      </c>
      <c r="H11" s="57"/>
      <c r="I11" s="22">
        <v>16500</v>
      </c>
      <c r="J11" s="22">
        <v>15900</v>
      </c>
      <c r="K11" s="23">
        <v>16500</v>
      </c>
      <c r="L11" s="23">
        <v>16300</v>
      </c>
      <c r="M11" s="24">
        <f>L11-K11</f>
        <v>-200</v>
      </c>
      <c r="N11" s="25">
        <f t="shared" si="1"/>
        <v>-200</v>
      </c>
      <c r="O11" s="26">
        <f t="shared" si="2"/>
        <v>0.98787878787878791</v>
      </c>
      <c r="P11" s="27">
        <f t="shared" si="3"/>
        <v>0.98787878787878791</v>
      </c>
    </row>
    <row r="12" spans="1:18" ht="15" customHeight="1" x14ac:dyDescent="0.15">
      <c r="A12" s="46"/>
      <c r="B12" s="71"/>
      <c r="C12" s="21" t="s">
        <v>22</v>
      </c>
      <c r="D12" s="44" t="s">
        <v>16</v>
      </c>
      <c r="E12" s="54" t="s">
        <v>107</v>
      </c>
      <c r="F12" s="55"/>
      <c r="G12" s="56" t="s">
        <v>23</v>
      </c>
      <c r="H12" s="57"/>
      <c r="I12" s="22">
        <v>8600</v>
      </c>
      <c r="J12" s="22">
        <v>9100</v>
      </c>
      <c r="K12" s="23">
        <v>8700</v>
      </c>
      <c r="L12" s="23">
        <v>8800</v>
      </c>
      <c r="M12" s="24">
        <f t="shared" si="0"/>
        <v>100</v>
      </c>
      <c r="N12" s="25">
        <f t="shared" si="1"/>
        <v>200</v>
      </c>
      <c r="O12" s="26">
        <f t="shared" si="2"/>
        <v>1.0114942528735633</v>
      </c>
      <c r="P12" s="27">
        <f t="shared" si="3"/>
        <v>1.0232558139534884</v>
      </c>
    </row>
    <row r="13" spans="1:18" ht="15" customHeight="1" x14ac:dyDescent="0.15">
      <c r="A13" s="46"/>
      <c r="B13" s="62" t="s">
        <v>24</v>
      </c>
      <c r="C13" s="64" t="s">
        <v>25</v>
      </c>
      <c r="D13" s="21" t="s">
        <v>26</v>
      </c>
      <c r="E13" s="56" t="s">
        <v>19</v>
      </c>
      <c r="F13" s="57"/>
      <c r="G13" s="56" t="s">
        <v>27</v>
      </c>
      <c r="H13" s="57"/>
      <c r="I13" s="22">
        <v>33700</v>
      </c>
      <c r="J13" s="22">
        <v>33800</v>
      </c>
      <c r="K13" s="23">
        <v>32500</v>
      </c>
      <c r="L13" s="23">
        <v>32500</v>
      </c>
      <c r="M13" s="24">
        <f>L13-K13</f>
        <v>0</v>
      </c>
      <c r="N13" s="25">
        <f t="shared" si="1"/>
        <v>-1200</v>
      </c>
      <c r="O13" s="26">
        <f t="shared" si="2"/>
        <v>1</v>
      </c>
      <c r="P13" s="27">
        <f t="shared" si="3"/>
        <v>0.96439169139465875</v>
      </c>
    </row>
    <row r="14" spans="1:18" ht="15" customHeight="1" thickBot="1" x14ac:dyDescent="0.2">
      <c r="A14" s="47"/>
      <c r="B14" s="65"/>
      <c r="C14" s="66"/>
      <c r="D14" s="28" t="s">
        <v>26</v>
      </c>
      <c r="E14" s="67" t="s">
        <v>19</v>
      </c>
      <c r="F14" s="68"/>
      <c r="G14" s="67" t="s">
        <v>28</v>
      </c>
      <c r="H14" s="68"/>
      <c r="I14" s="29">
        <v>31600</v>
      </c>
      <c r="J14" s="30">
        <v>31100</v>
      </c>
      <c r="K14" s="31">
        <v>30800</v>
      </c>
      <c r="L14" s="31">
        <v>30700</v>
      </c>
      <c r="M14" s="32">
        <f t="shared" si="0"/>
        <v>-100</v>
      </c>
      <c r="N14" s="33">
        <f t="shared" si="1"/>
        <v>-900</v>
      </c>
      <c r="O14" s="34">
        <f t="shared" si="2"/>
        <v>0.99675324675324672</v>
      </c>
      <c r="P14" s="35">
        <f t="shared" si="3"/>
        <v>0.97151898734177211</v>
      </c>
    </row>
    <row r="15" spans="1:18" ht="15" customHeight="1" x14ac:dyDescent="0.15">
      <c r="A15" s="58" t="s">
        <v>29</v>
      </c>
      <c r="B15" s="61" t="s">
        <v>10</v>
      </c>
      <c r="C15" s="63" t="s">
        <v>30</v>
      </c>
      <c r="D15" s="13" t="s">
        <v>31</v>
      </c>
      <c r="E15" s="13" t="s">
        <v>32</v>
      </c>
      <c r="F15" s="13" t="s">
        <v>32</v>
      </c>
      <c r="G15" s="13" t="s">
        <v>33</v>
      </c>
      <c r="H15" s="13" t="s">
        <v>34</v>
      </c>
      <c r="I15" s="14">
        <v>62500</v>
      </c>
      <c r="J15" s="14">
        <v>62200</v>
      </c>
      <c r="K15" s="36">
        <v>62200</v>
      </c>
      <c r="L15" s="36">
        <v>61900</v>
      </c>
      <c r="M15" s="17">
        <f t="shared" si="0"/>
        <v>-300</v>
      </c>
      <c r="N15" s="18">
        <f t="shared" si="1"/>
        <v>-600</v>
      </c>
      <c r="O15" s="19">
        <f t="shared" si="2"/>
        <v>0.99517684887459812</v>
      </c>
      <c r="P15" s="20">
        <f t="shared" si="3"/>
        <v>0.99039999999999995</v>
      </c>
    </row>
    <row r="16" spans="1:18" ht="15" customHeight="1" x14ac:dyDescent="0.15">
      <c r="A16" s="59"/>
      <c r="B16" s="62"/>
      <c r="C16" s="64"/>
      <c r="D16" s="21" t="s">
        <v>31</v>
      </c>
      <c r="E16" s="21" t="s">
        <v>32</v>
      </c>
      <c r="F16" s="21" t="s">
        <v>32</v>
      </c>
      <c r="G16" s="21" t="s">
        <v>33</v>
      </c>
      <c r="H16" s="21" t="s">
        <v>35</v>
      </c>
      <c r="I16" s="22">
        <v>47600</v>
      </c>
      <c r="J16" s="22">
        <v>47000</v>
      </c>
      <c r="K16" s="23">
        <v>48400</v>
      </c>
      <c r="L16" s="23">
        <v>48400</v>
      </c>
      <c r="M16" s="24">
        <f t="shared" si="0"/>
        <v>0</v>
      </c>
      <c r="N16" s="25">
        <f t="shared" si="1"/>
        <v>800</v>
      </c>
      <c r="O16" s="26">
        <f t="shared" si="2"/>
        <v>1</v>
      </c>
      <c r="P16" s="27">
        <f t="shared" si="3"/>
        <v>1.0168067226890756</v>
      </c>
    </row>
    <row r="17" spans="1:16" ht="15" customHeight="1" x14ac:dyDescent="0.15">
      <c r="A17" s="59"/>
      <c r="B17" s="62"/>
      <c r="C17" s="64"/>
      <c r="D17" s="21" t="s">
        <v>31</v>
      </c>
      <c r="E17" s="21" t="s">
        <v>36</v>
      </c>
      <c r="F17" s="21" t="s">
        <v>36</v>
      </c>
      <c r="G17" s="21" t="s">
        <v>33</v>
      </c>
      <c r="H17" s="21" t="s">
        <v>34</v>
      </c>
      <c r="I17" s="22">
        <v>59600</v>
      </c>
      <c r="J17" s="22">
        <v>61500</v>
      </c>
      <c r="K17" s="23">
        <v>61500</v>
      </c>
      <c r="L17" s="23">
        <v>61200</v>
      </c>
      <c r="M17" s="24">
        <f t="shared" si="0"/>
        <v>-300</v>
      </c>
      <c r="N17" s="25">
        <f t="shared" si="1"/>
        <v>1600</v>
      </c>
      <c r="O17" s="26">
        <f t="shared" si="2"/>
        <v>0.99512195121951219</v>
      </c>
      <c r="P17" s="27">
        <f t="shared" si="3"/>
        <v>1.0268456375838926</v>
      </c>
    </row>
    <row r="18" spans="1:16" ht="15" customHeight="1" x14ac:dyDescent="0.15">
      <c r="A18" s="59"/>
      <c r="B18" s="62"/>
      <c r="C18" s="64"/>
      <c r="D18" s="21" t="s">
        <v>31</v>
      </c>
      <c r="E18" s="21" t="s">
        <v>36</v>
      </c>
      <c r="F18" s="21" t="s">
        <v>36</v>
      </c>
      <c r="G18" s="21" t="s">
        <v>33</v>
      </c>
      <c r="H18" s="21" t="s">
        <v>35</v>
      </c>
      <c r="I18" s="22">
        <v>46700</v>
      </c>
      <c r="J18" s="22">
        <v>46500</v>
      </c>
      <c r="K18" s="23">
        <v>48100</v>
      </c>
      <c r="L18" s="23">
        <v>48100</v>
      </c>
      <c r="M18" s="24">
        <f>L18-K18</f>
        <v>0</v>
      </c>
      <c r="N18" s="25">
        <f t="shared" si="1"/>
        <v>1400</v>
      </c>
      <c r="O18" s="26">
        <f t="shared" si="2"/>
        <v>1</v>
      </c>
      <c r="P18" s="27">
        <f t="shared" si="3"/>
        <v>1.0299785867237687</v>
      </c>
    </row>
    <row r="19" spans="1:16" ht="15" customHeight="1" x14ac:dyDescent="0.15">
      <c r="A19" s="59"/>
      <c r="B19" s="62"/>
      <c r="C19" s="64"/>
      <c r="D19" s="21" t="s">
        <v>37</v>
      </c>
      <c r="E19" s="21" t="s">
        <v>38</v>
      </c>
      <c r="F19" s="21" t="s">
        <v>39</v>
      </c>
      <c r="G19" s="21" t="s">
        <v>33</v>
      </c>
      <c r="H19" s="21" t="s">
        <v>40</v>
      </c>
      <c r="I19" s="22">
        <v>52400</v>
      </c>
      <c r="J19" s="22">
        <v>53200</v>
      </c>
      <c r="K19" s="23">
        <v>52600</v>
      </c>
      <c r="L19" s="23">
        <v>52600</v>
      </c>
      <c r="M19" s="24">
        <f t="shared" si="0"/>
        <v>0</v>
      </c>
      <c r="N19" s="25">
        <f t="shared" si="1"/>
        <v>200</v>
      </c>
      <c r="O19" s="26">
        <f t="shared" si="2"/>
        <v>1</v>
      </c>
      <c r="P19" s="27">
        <f t="shared" si="3"/>
        <v>1.0038167938931297</v>
      </c>
    </row>
    <row r="20" spans="1:16" ht="15" customHeight="1" x14ac:dyDescent="0.15">
      <c r="A20" s="59"/>
      <c r="B20" s="62"/>
      <c r="C20" s="64"/>
      <c r="D20" s="21" t="s">
        <v>37</v>
      </c>
      <c r="E20" s="21" t="s">
        <v>41</v>
      </c>
      <c r="F20" s="21" t="s">
        <v>42</v>
      </c>
      <c r="G20" s="21" t="s">
        <v>33</v>
      </c>
      <c r="H20" s="21" t="s">
        <v>43</v>
      </c>
      <c r="I20" s="22">
        <v>52100</v>
      </c>
      <c r="J20" s="22">
        <v>52600</v>
      </c>
      <c r="K20" s="23">
        <v>52700</v>
      </c>
      <c r="L20" s="23">
        <v>52400</v>
      </c>
      <c r="M20" s="24">
        <f t="shared" si="0"/>
        <v>-300</v>
      </c>
      <c r="N20" s="25">
        <f t="shared" si="1"/>
        <v>300</v>
      </c>
      <c r="O20" s="26">
        <f t="shared" si="2"/>
        <v>0.9943074003795066</v>
      </c>
      <c r="P20" s="27">
        <f t="shared" si="3"/>
        <v>1.0057581573896353</v>
      </c>
    </row>
    <row r="21" spans="1:16" ht="15" customHeight="1" x14ac:dyDescent="0.15">
      <c r="A21" s="59"/>
      <c r="B21" s="62"/>
      <c r="C21" s="64"/>
      <c r="D21" s="21" t="s">
        <v>37</v>
      </c>
      <c r="E21" s="21" t="s">
        <v>42</v>
      </c>
      <c r="F21" s="21" t="s">
        <v>32</v>
      </c>
      <c r="G21" s="21" t="s">
        <v>44</v>
      </c>
      <c r="H21" s="21" t="s">
        <v>45</v>
      </c>
      <c r="I21" s="22">
        <v>189000</v>
      </c>
      <c r="J21" s="22">
        <v>183400</v>
      </c>
      <c r="K21" s="23">
        <v>183400</v>
      </c>
      <c r="L21" s="23">
        <v>178000</v>
      </c>
      <c r="M21" s="24">
        <f t="shared" si="0"/>
        <v>-5400</v>
      </c>
      <c r="N21" s="25">
        <f t="shared" si="1"/>
        <v>-11000</v>
      </c>
      <c r="O21" s="26">
        <f t="shared" si="2"/>
        <v>0.9705561613958561</v>
      </c>
      <c r="P21" s="27">
        <f t="shared" si="3"/>
        <v>0.94179894179894175</v>
      </c>
    </row>
    <row r="22" spans="1:16" ht="15" customHeight="1" x14ac:dyDescent="0.15">
      <c r="A22" s="59"/>
      <c r="B22" s="62"/>
      <c r="C22" s="64"/>
      <c r="D22" s="21" t="s">
        <v>46</v>
      </c>
      <c r="E22" s="21" t="s">
        <v>47</v>
      </c>
      <c r="F22" s="21" t="s">
        <v>47</v>
      </c>
      <c r="G22" s="21" t="s">
        <v>48</v>
      </c>
      <c r="H22" s="21" t="s">
        <v>49</v>
      </c>
      <c r="I22" s="22">
        <v>51600</v>
      </c>
      <c r="J22" s="22">
        <v>52400</v>
      </c>
      <c r="K22" s="23">
        <v>52000</v>
      </c>
      <c r="L22" s="23">
        <v>51900</v>
      </c>
      <c r="M22" s="24">
        <f t="shared" si="0"/>
        <v>-100</v>
      </c>
      <c r="N22" s="25">
        <f t="shared" si="1"/>
        <v>300</v>
      </c>
      <c r="O22" s="26">
        <f t="shared" si="2"/>
        <v>0.99807692307692308</v>
      </c>
      <c r="P22" s="27">
        <f t="shared" si="3"/>
        <v>1.0058139534883721</v>
      </c>
    </row>
    <row r="23" spans="1:16" ht="15" customHeight="1" x14ac:dyDescent="0.15">
      <c r="A23" s="59"/>
      <c r="B23" s="62"/>
      <c r="C23" s="64"/>
      <c r="D23" s="21" t="s">
        <v>46</v>
      </c>
      <c r="E23" s="21" t="s">
        <v>36</v>
      </c>
      <c r="F23" s="21" t="s">
        <v>50</v>
      </c>
      <c r="G23" s="21" t="s">
        <v>51</v>
      </c>
      <c r="H23" s="21" t="s">
        <v>52</v>
      </c>
      <c r="I23" s="22">
        <v>76500</v>
      </c>
      <c r="J23" s="22">
        <v>75300</v>
      </c>
      <c r="K23" s="23">
        <v>75300</v>
      </c>
      <c r="L23" s="23">
        <v>73500</v>
      </c>
      <c r="M23" s="24">
        <f t="shared" si="0"/>
        <v>-1800</v>
      </c>
      <c r="N23" s="25">
        <f t="shared" si="1"/>
        <v>-3000</v>
      </c>
      <c r="O23" s="26">
        <f t="shared" si="2"/>
        <v>0.9760956175298805</v>
      </c>
      <c r="P23" s="27">
        <f t="shared" si="3"/>
        <v>0.96078431372549022</v>
      </c>
    </row>
    <row r="24" spans="1:16" ht="15" customHeight="1" x14ac:dyDescent="0.15">
      <c r="A24" s="59"/>
      <c r="B24" s="62"/>
      <c r="C24" s="64" t="s">
        <v>53</v>
      </c>
      <c r="D24" s="21" t="s">
        <v>31</v>
      </c>
      <c r="E24" s="21" t="s">
        <v>32</v>
      </c>
      <c r="F24" s="21" t="s">
        <v>32</v>
      </c>
      <c r="G24" s="21" t="s">
        <v>33</v>
      </c>
      <c r="H24" s="21" t="s">
        <v>34</v>
      </c>
      <c r="I24" s="22">
        <v>75800</v>
      </c>
      <c r="J24" s="22">
        <v>75900</v>
      </c>
      <c r="K24" s="23">
        <v>75500</v>
      </c>
      <c r="L24" s="23">
        <v>74900</v>
      </c>
      <c r="M24" s="24">
        <f>L24-K24</f>
        <v>-600</v>
      </c>
      <c r="N24" s="25">
        <f t="shared" si="1"/>
        <v>-900</v>
      </c>
      <c r="O24" s="26">
        <f t="shared" si="2"/>
        <v>0.99205298013245036</v>
      </c>
      <c r="P24" s="27">
        <f t="shared" si="3"/>
        <v>0.98812664907651715</v>
      </c>
    </row>
    <row r="25" spans="1:16" ht="15" customHeight="1" x14ac:dyDescent="0.15">
      <c r="A25" s="59"/>
      <c r="B25" s="62"/>
      <c r="C25" s="64"/>
      <c r="D25" s="21" t="s">
        <v>31</v>
      </c>
      <c r="E25" s="21" t="s">
        <v>32</v>
      </c>
      <c r="F25" s="21" t="s">
        <v>32</v>
      </c>
      <c r="G25" s="21" t="s">
        <v>33</v>
      </c>
      <c r="H25" s="21" t="s">
        <v>54</v>
      </c>
      <c r="I25" s="22">
        <v>68300</v>
      </c>
      <c r="J25" s="22">
        <v>66700</v>
      </c>
      <c r="K25" s="23">
        <v>66700</v>
      </c>
      <c r="L25" s="23">
        <v>66700</v>
      </c>
      <c r="M25" s="24">
        <f t="shared" si="0"/>
        <v>0</v>
      </c>
      <c r="N25" s="25">
        <f t="shared" si="1"/>
        <v>-1600</v>
      </c>
      <c r="O25" s="26">
        <f t="shared" si="2"/>
        <v>1</v>
      </c>
      <c r="P25" s="27">
        <f t="shared" si="3"/>
        <v>0.97657393850658858</v>
      </c>
    </row>
    <row r="26" spans="1:16" ht="15" customHeight="1" x14ac:dyDescent="0.15">
      <c r="A26" s="59"/>
      <c r="B26" s="62"/>
      <c r="C26" s="64"/>
      <c r="D26" s="21" t="s">
        <v>31</v>
      </c>
      <c r="E26" s="21" t="s">
        <v>36</v>
      </c>
      <c r="F26" s="21" t="s">
        <v>36</v>
      </c>
      <c r="G26" s="21" t="s">
        <v>33</v>
      </c>
      <c r="H26" s="21" t="s">
        <v>55</v>
      </c>
      <c r="I26" s="22">
        <v>73300</v>
      </c>
      <c r="J26" s="22">
        <v>75600</v>
      </c>
      <c r="K26" s="23">
        <v>75300</v>
      </c>
      <c r="L26" s="23">
        <v>74300</v>
      </c>
      <c r="M26" s="24">
        <f>L26-K26</f>
        <v>-1000</v>
      </c>
      <c r="N26" s="25">
        <f t="shared" si="1"/>
        <v>1000</v>
      </c>
      <c r="O26" s="26">
        <f t="shared" si="2"/>
        <v>0.98671978751660028</v>
      </c>
      <c r="P26" s="27">
        <f t="shared" si="3"/>
        <v>1.0136425648021827</v>
      </c>
    </row>
    <row r="27" spans="1:16" ht="15" customHeight="1" x14ac:dyDescent="0.15">
      <c r="A27" s="59"/>
      <c r="B27" s="62"/>
      <c r="C27" s="64"/>
      <c r="D27" s="21" t="s">
        <v>31</v>
      </c>
      <c r="E27" s="21" t="s">
        <v>36</v>
      </c>
      <c r="F27" s="21" t="s">
        <v>36</v>
      </c>
      <c r="G27" s="21" t="s">
        <v>33</v>
      </c>
      <c r="H27" s="21" t="s">
        <v>54</v>
      </c>
      <c r="I27" s="22">
        <v>65000</v>
      </c>
      <c r="J27" s="22">
        <v>63300</v>
      </c>
      <c r="K27" s="23">
        <v>63300</v>
      </c>
      <c r="L27" s="23">
        <v>63300</v>
      </c>
      <c r="M27" s="24">
        <f>L27-K27</f>
        <v>0</v>
      </c>
      <c r="N27" s="25">
        <f t="shared" si="1"/>
        <v>-1700</v>
      </c>
      <c r="O27" s="26">
        <f t="shared" si="2"/>
        <v>1</v>
      </c>
      <c r="P27" s="27">
        <f t="shared" si="3"/>
        <v>0.97384615384615381</v>
      </c>
    </row>
    <row r="28" spans="1:16" ht="15" customHeight="1" x14ac:dyDescent="0.15">
      <c r="A28" s="59"/>
      <c r="B28" s="62"/>
      <c r="C28" s="64"/>
      <c r="D28" s="21" t="s">
        <v>46</v>
      </c>
      <c r="E28" s="21" t="s">
        <v>32</v>
      </c>
      <c r="F28" s="21" t="s">
        <v>32</v>
      </c>
      <c r="G28" s="21" t="s">
        <v>33</v>
      </c>
      <c r="H28" s="21" t="s">
        <v>56</v>
      </c>
      <c r="I28" s="22">
        <v>80600</v>
      </c>
      <c r="J28" s="22">
        <v>80600</v>
      </c>
      <c r="K28" s="23">
        <v>80800</v>
      </c>
      <c r="L28" s="23">
        <v>80800</v>
      </c>
      <c r="M28" s="24">
        <f>L28-K28</f>
        <v>0</v>
      </c>
      <c r="N28" s="25">
        <f t="shared" si="1"/>
        <v>200</v>
      </c>
      <c r="O28" s="26">
        <f t="shared" si="2"/>
        <v>1</v>
      </c>
      <c r="P28" s="27">
        <f t="shared" si="3"/>
        <v>1.0024813895781637</v>
      </c>
    </row>
    <row r="29" spans="1:16" ht="15" customHeight="1" x14ac:dyDescent="0.15">
      <c r="A29" s="59"/>
      <c r="B29" s="62"/>
      <c r="C29" s="64"/>
      <c r="D29" s="21" t="s">
        <v>46</v>
      </c>
      <c r="E29" s="21" t="s">
        <v>36</v>
      </c>
      <c r="F29" s="21" t="s">
        <v>36</v>
      </c>
      <c r="G29" s="21" t="s">
        <v>33</v>
      </c>
      <c r="H29" s="21" t="s">
        <v>56</v>
      </c>
      <c r="I29" s="22">
        <v>78000</v>
      </c>
      <c r="J29" s="22">
        <v>79500</v>
      </c>
      <c r="K29" s="23">
        <v>78200</v>
      </c>
      <c r="L29" s="23">
        <v>79700</v>
      </c>
      <c r="M29" s="24">
        <f t="shared" si="0"/>
        <v>1500</v>
      </c>
      <c r="N29" s="25">
        <f t="shared" si="1"/>
        <v>1700</v>
      </c>
      <c r="O29" s="26">
        <f t="shared" si="2"/>
        <v>1.0191815856777493</v>
      </c>
      <c r="P29" s="27">
        <f t="shared" si="3"/>
        <v>1.0217948717948717</v>
      </c>
    </row>
    <row r="30" spans="1:16" ht="15" customHeight="1" x14ac:dyDescent="0.15">
      <c r="A30" s="59"/>
      <c r="B30" s="62"/>
      <c r="C30" s="64"/>
      <c r="D30" s="21" t="s">
        <v>46</v>
      </c>
      <c r="E30" s="21" t="s">
        <v>42</v>
      </c>
      <c r="F30" s="21" t="s">
        <v>32</v>
      </c>
      <c r="G30" s="21" t="s">
        <v>57</v>
      </c>
      <c r="H30" s="21" t="s">
        <v>58</v>
      </c>
      <c r="I30" s="22">
        <v>271300</v>
      </c>
      <c r="J30" s="22">
        <v>180000</v>
      </c>
      <c r="K30" s="23">
        <v>241300</v>
      </c>
      <c r="L30" s="23">
        <v>201700</v>
      </c>
      <c r="M30" s="24">
        <f t="shared" si="0"/>
        <v>-39600</v>
      </c>
      <c r="N30" s="25">
        <f t="shared" si="1"/>
        <v>-69600</v>
      </c>
      <c r="O30" s="26">
        <f t="shared" si="2"/>
        <v>0.83588893493576466</v>
      </c>
      <c r="P30" s="27">
        <f t="shared" si="3"/>
        <v>0.74345742720235897</v>
      </c>
    </row>
    <row r="31" spans="1:16" ht="15" customHeight="1" x14ac:dyDescent="0.15">
      <c r="A31" s="59"/>
      <c r="B31" s="62"/>
      <c r="C31" s="21" t="s">
        <v>59</v>
      </c>
      <c r="D31" s="21" t="s">
        <v>46</v>
      </c>
      <c r="E31" s="21" t="s">
        <v>60</v>
      </c>
      <c r="F31" s="21" t="s">
        <v>61</v>
      </c>
      <c r="G31" s="21" t="s">
        <v>51</v>
      </c>
      <c r="H31" s="21" t="s">
        <v>62</v>
      </c>
      <c r="I31" s="22">
        <v>40300</v>
      </c>
      <c r="J31" s="22">
        <v>39700</v>
      </c>
      <c r="K31" s="23">
        <v>39700</v>
      </c>
      <c r="L31" s="23">
        <v>39700</v>
      </c>
      <c r="M31" s="24">
        <f t="shared" si="0"/>
        <v>0</v>
      </c>
      <c r="N31" s="25">
        <f t="shared" si="1"/>
        <v>-600</v>
      </c>
      <c r="O31" s="26">
        <f t="shared" si="2"/>
        <v>1</v>
      </c>
      <c r="P31" s="27">
        <f t="shared" si="3"/>
        <v>0.98511166253101734</v>
      </c>
    </row>
    <row r="32" spans="1:16" ht="15" customHeight="1" x14ac:dyDescent="0.15">
      <c r="A32" s="59"/>
      <c r="B32" s="62" t="s">
        <v>63</v>
      </c>
      <c r="C32" s="21" t="s">
        <v>64</v>
      </c>
      <c r="D32" s="21" t="s">
        <v>46</v>
      </c>
      <c r="E32" s="21" t="s">
        <v>32</v>
      </c>
      <c r="F32" s="21" t="s">
        <v>32</v>
      </c>
      <c r="G32" s="21" t="s">
        <v>33</v>
      </c>
      <c r="H32" s="21" t="s">
        <v>65</v>
      </c>
      <c r="I32" s="22">
        <v>77900</v>
      </c>
      <c r="J32" s="22">
        <v>78600</v>
      </c>
      <c r="K32" s="23">
        <v>78600</v>
      </c>
      <c r="L32" s="23">
        <v>78600</v>
      </c>
      <c r="M32" s="24">
        <f>L32-K32</f>
        <v>0</v>
      </c>
      <c r="N32" s="25">
        <f t="shared" si="1"/>
        <v>700</v>
      </c>
      <c r="O32" s="26">
        <f t="shared" si="2"/>
        <v>1</v>
      </c>
      <c r="P32" s="27">
        <f t="shared" si="3"/>
        <v>1.0089858793324775</v>
      </c>
    </row>
    <row r="33" spans="1:16" ht="15" customHeight="1" x14ac:dyDescent="0.15">
      <c r="A33" s="59"/>
      <c r="B33" s="62"/>
      <c r="C33" s="21" t="s">
        <v>66</v>
      </c>
      <c r="D33" s="21" t="s">
        <v>46</v>
      </c>
      <c r="E33" s="21" t="s">
        <v>36</v>
      </c>
      <c r="F33" s="21" t="s">
        <v>50</v>
      </c>
      <c r="G33" s="21" t="s">
        <v>33</v>
      </c>
      <c r="H33" s="21" t="s">
        <v>67</v>
      </c>
      <c r="I33" s="22">
        <v>78300</v>
      </c>
      <c r="J33" s="22">
        <v>79300</v>
      </c>
      <c r="K33" s="23">
        <v>78800</v>
      </c>
      <c r="L33" s="23">
        <v>78700</v>
      </c>
      <c r="M33" s="24">
        <f t="shared" si="0"/>
        <v>-100</v>
      </c>
      <c r="N33" s="25">
        <f t="shared" si="1"/>
        <v>400</v>
      </c>
      <c r="O33" s="26">
        <f>L33/K33</f>
        <v>0.99873096446700504</v>
      </c>
      <c r="P33" s="27">
        <f t="shared" si="3"/>
        <v>1.0051085568326947</v>
      </c>
    </row>
    <row r="34" spans="1:16" ht="15" customHeight="1" x14ac:dyDescent="0.15">
      <c r="A34" s="59"/>
      <c r="B34" s="62"/>
      <c r="C34" s="21"/>
      <c r="D34" s="21" t="s">
        <v>46</v>
      </c>
      <c r="E34" s="21" t="s">
        <v>47</v>
      </c>
      <c r="F34" s="21" t="s">
        <v>47</v>
      </c>
      <c r="G34" s="21" t="s">
        <v>33</v>
      </c>
      <c r="H34" s="21" t="s">
        <v>68</v>
      </c>
      <c r="I34" s="22">
        <v>77700</v>
      </c>
      <c r="J34" s="22">
        <v>81300</v>
      </c>
      <c r="K34" s="23">
        <v>80400</v>
      </c>
      <c r="L34" s="23">
        <v>80200</v>
      </c>
      <c r="M34" s="24">
        <f t="shared" si="0"/>
        <v>-200</v>
      </c>
      <c r="N34" s="25">
        <f t="shared" si="1"/>
        <v>2500</v>
      </c>
      <c r="O34" s="26">
        <f t="shared" si="2"/>
        <v>0.99751243781094523</v>
      </c>
      <c r="P34" s="27">
        <f t="shared" si="3"/>
        <v>1.0321750321750323</v>
      </c>
    </row>
    <row r="35" spans="1:16" ht="15" customHeight="1" x14ac:dyDescent="0.15">
      <c r="A35" s="59"/>
      <c r="B35" s="62"/>
      <c r="C35" s="21" t="s">
        <v>69</v>
      </c>
      <c r="D35" s="21" t="s">
        <v>46</v>
      </c>
      <c r="E35" s="21" t="s">
        <v>70</v>
      </c>
      <c r="F35" s="21" t="s">
        <v>41</v>
      </c>
      <c r="G35" s="21" t="s">
        <v>33</v>
      </c>
      <c r="H35" s="21" t="s">
        <v>71</v>
      </c>
      <c r="I35" s="22">
        <v>74900</v>
      </c>
      <c r="J35" s="22">
        <v>77900</v>
      </c>
      <c r="K35" s="23">
        <v>77300</v>
      </c>
      <c r="L35" s="23">
        <v>77700</v>
      </c>
      <c r="M35" s="24">
        <f t="shared" si="0"/>
        <v>400</v>
      </c>
      <c r="N35" s="25">
        <f t="shared" si="1"/>
        <v>2800</v>
      </c>
      <c r="O35" s="26">
        <f t="shared" si="2"/>
        <v>1.0051746442432083</v>
      </c>
      <c r="P35" s="27">
        <f t="shared" si="3"/>
        <v>1.0373831775700935</v>
      </c>
    </row>
    <row r="36" spans="1:16" ht="15" customHeight="1" x14ac:dyDescent="0.15">
      <c r="A36" s="59"/>
      <c r="B36" s="62"/>
      <c r="C36" s="21" t="s">
        <v>72</v>
      </c>
      <c r="D36" s="21" t="s">
        <v>46</v>
      </c>
      <c r="E36" s="21" t="s">
        <v>73</v>
      </c>
      <c r="F36" s="21" t="s">
        <v>74</v>
      </c>
      <c r="G36" s="21" t="s">
        <v>51</v>
      </c>
      <c r="H36" s="21" t="s">
        <v>51</v>
      </c>
      <c r="I36" s="22">
        <v>330000</v>
      </c>
      <c r="J36" s="22">
        <v>355000</v>
      </c>
      <c r="K36" s="23">
        <v>330000</v>
      </c>
      <c r="L36" s="23">
        <v>330000</v>
      </c>
      <c r="M36" s="24">
        <f t="shared" si="0"/>
        <v>0</v>
      </c>
      <c r="N36" s="25">
        <f t="shared" si="1"/>
        <v>0</v>
      </c>
      <c r="O36" s="26">
        <f t="shared" si="2"/>
        <v>1</v>
      </c>
      <c r="P36" s="27">
        <f t="shared" si="3"/>
        <v>1</v>
      </c>
    </row>
    <row r="37" spans="1:16" ht="15" customHeight="1" thickBot="1" x14ac:dyDescent="0.2">
      <c r="A37" s="60"/>
      <c r="B37" s="65"/>
      <c r="C37" s="28" t="s">
        <v>75</v>
      </c>
      <c r="D37" s="28" t="s">
        <v>31</v>
      </c>
      <c r="E37" s="28" t="s">
        <v>32</v>
      </c>
      <c r="F37" s="28" t="s">
        <v>32</v>
      </c>
      <c r="G37" s="28" t="s">
        <v>76</v>
      </c>
      <c r="H37" s="28" t="s">
        <v>77</v>
      </c>
      <c r="I37" s="29">
        <v>74500</v>
      </c>
      <c r="J37" s="29">
        <v>73700</v>
      </c>
      <c r="K37" s="31">
        <v>73700</v>
      </c>
      <c r="L37" s="31">
        <v>73700</v>
      </c>
      <c r="M37" s="32">
        <f t="shared" si="0"/>
        <v>0</v>
      </c>
      <c r="N37" s="33">
        <f t="shared" si="1"/>
        <v>-800</v>
      </c>
      <c r="O37" s="34">
        <f t="shared" si="2"/>
        <v>1</v>
      </c>
      <c r="P37" s="35">
        <f t="shared" si="3"/>
        <v>0.98926174496644292</v>
      </c>
    </row>
    <row r="38" spans="1:16" ht="15" customHeight="1" x14ac:dyDescent="0.15">
      <c r="A38" s="58" t="s">
        <v>78</v>
      </c>
      <c r="B38" s="74" t="s">
        <v>79</v>
      </c>
      <c r="C38" s="80"/>
      <c r="D38" s="80"/>
      <c r="E38" s="75"/>
      <c r="F38" s="13" t="s">
        <v>80</v>
      </c>
      <c r="G38" s="52" t="s">
        <v>81</v>
      </c>
      <c r="H38" s="53"/>
      <c r="I38" s="14">
        <v>2070</v>
      </c>
      <c r="J38" s="15">
        <v>2150</v>
      </c>
      <c r="K38" s="36">
        <v>2150</v>
      </c>
      <c r="L38" s="36">
        <v>2150</v>
      </c>
      <c r="M38" s="17">
        <f>L38-K38</f>
        <v>0</v>
      </c>
      <c r="N38" s="18">
        <f t="shared" si="1"/>
        <v>80</v>
      </c>
      <c r="O38" s="19">
        <f t="shared" si="2"/>
        <v>1</v>
      </c>
      <c r="P38" s="20">
        <f t="shared" si="3"/>
        <v>1.038647342995169</v>
      </c>
    </row>
    <row r="39" spans="1:16" ht="15" customHeight="1" x14ac:dyDescent="0.15">
      <c r="A39" s="59"/>
      <c r="B39" s="56" t="s">
        <v>82</v>
      </c>
      <c r="C39" s="81"/>
      <c r="D39" s="81"/>
      <c r="E39" s="57"/>
      <c r="F39" s="21" t="s">
        <v>80</v>
      </c>
      <c r="G39" s="78"/>
      <c r="H39" s="79"/>
      <c r="I39" s="22">
        <v>1500</v>
      </c>
      <c r="J39" s="22">
        <v>1600</v>
      </c>
      <c r="K39" s="23">
        <v>1580</v>
      </c>
      <c r="L39" s="23">
        <v>1610</v>
      </c>
      <c r="M39" s="24">
        <f t="shared" si="0"/>
        <v>30</v>
      </c>
      <c r="N39" s="25">
        <f t="shared" si="1"/>
        <v>110</v>
      </c>
      <c r="O39" s="26">
        <f t="shared" si="2"/>
        <v>1.018987341772152</v>
      </c>
      <c r="P39" s="27">
        <f t="shared" si="3"/>
        <v>1.0733333333333333</v>
      </c>
    </row>
    <row r="40" spans="1:16" ht="15" customHeight="1" x14ac:dyDescent="0.15">
      <c r="A40" s="59"/>
      <c r="B40" s="82" t="s">
        <v>83</v>
      </c>
      <c r="C40" s="83"/>
      <c r="D40" s="83"/>
      <c r="E40" s="84"/>
      <c r="F40" s="21" t="s">
        <v>84</v>
      </c>
      <c r="G40" s="56" t="s">
        <v>85</v>
      </c>
      <c r="H40" s="57"/>
      <c r="I40" s="22">
        <v>1210</v>
      </c>
      <c r="J40" s="22">
        <v>1230</v>
      </c>
      <c r="K40" s="23">
        <v>1240</v>
      </c>
      <c r="L40" s="23">
        <v>1240</v>
      </c>
      <c r="M40" s="24">
        <f t="shared" si="0"/>
        <v>0</v>
      </c>
      <c r="N40" s="25">
        <f t="shared" si="1"/>
        <v>30</v>
      </c>
      <c r="O40" s="26">
        <f t="shared" si="2"/>
        <v>1</v>
      </c>
      <c r="P40" s="27">
        <f t="shared" si="3"/>
        <v>1.024793388429752</v>
      </c>
    </row>
    <row r="41" spans="1:16" ht="15" customHeight="1" x14ac:dyDescent="0.15">
      <c r="A41" s="59"/>
      <c r="B41" s="85"/>
      <c r="C41" s="86"/>
      <c r="D41" s="86"/>
      <c r="E41" s="87"/>
      <c r="F41" s="21" t="s">
        <v>84</v>
      </c>
      <c r="G41" s="56" t="s">
        <v>86</v>
      </c>
      <c r="H41" s="57"/>
      <c r="I41" s="22">
        <v>1600</v>
      </c>
      <c r="J41" s="22">
        <v>1720</v>
      </c>
      <c r="K41" s="23">
        <v>1700</v>
      </c>
      <c r="L41" s="23">
        <v>1700</v>
      </c>
      <c r="M41" s="24">
        <f t="shared" si="0"/>
        <v>0</v>
      </c>
      <c r="N41" s="25">
        <f t="shared" si="1"/>
        <v>100</v>
      </c>
      <c r="O41" s="26">
        <f t="shared" si="2"/>
        <v>1</v>
      </c>
      <c r="P41" s="27">
        <f t="shared" si="3"/>
        <v>1.0625</v>
      </c>
    </row>
    <row r="42" spans="1:16" ht="15" customHeight="1" x14ac:dyDescent="0.15">
      <c r="A42" s="59"/>
      <c r="B42" s="85"/>
      <c r="C42" s="86"/>
      <c r="D42" s="86"/>
      <c r="E42" s="87"/>
      <c r="F42" s="37" t="s">
        <v>87</v>
      </c>
      <c r="G42" s="78" t="s">
        <v>85</v>
      </c>
      <c r="H42" s="79"/>
      <c r="I42" s="38">
        <v>2370</v>
      </c>
      <c r="J42" s="15">
        <v>2440</v>
      </c>
      <c r="K42" s="36">
        <v>2450</v>
      </c>
      <c r="L42" s="36">
        <v>2450</v>
      </c>
      <c r="M42" s="24">
        <f t="shared" si="0"/>
        <v>0</v>
      </c>
      <c r="N42" s="25">
        <f t="shared" si="1"/>
        <v>80</v>
      </c>
      <c r="O42" s="26">
        <f t="shared" si="2"/>
        <v>1</v>
      </c>
      <c r="P42" s="27">
        <f t="shared" si="3"/>
        <v>1.0337552742616034</v>
      </c>
    </row>
    <row r="43" spans="1:16" ht="15" customHeight="1" thickBot="1" x14ac:dyDescent="0.2">
      <c r="A43" s="60"/>
      <c r="B43" s="88"/>
      <c r="C43" s="89"/>
      <c r="D43" s="89"/>
      <c r="E43" s="90"/>
      <c r="F43" s="28" t="s">
        <v>88</v>
      </c>
      <c r="G43" s="67" t="s">
        <v>89</v>
      </c>
      <c r="H43" s="68"/>
      <c r="I43" s="38">
        <v>2570</v>
      </c>
      <c r="J43" s="29">
        <v>2630</v>
      </c>
      <c r="K43" s="39">
        <v>2620</v>
      </c>
      <c r="L43" s="39">
        <v>2620</v>
      </c>
      <c r="M43" s="24">
        <f>L43-K43</f>
        <v>0</v>
      </c>
      <c r="N43" s="25">
        <f t="shared" si="1"/>
        <v>50</v>
      </c>
      <c r="O43" s="26">
        <f t="shared" si="2"/>
        <v>1</v>
      </c>
      <c r="P43" s="27">
        <f t="shared" si="3"/>
        <v>1.0194552529182879</v>
      </c>
    </row>
    <row r="44" spans="1:16" ht="15" customHeight="1" x14ac:dyDescent="0.15">
      <c r="A44" s="58" t="s">
        <v>90</v>
      </c>
      <c r="B44" s="52" t="s">
        <v>91</v>
      </c>
      <c r="C44" s="53"/>
      <c r="D44" s="13" t="s">
        <v>46</v>
      </c>
      <c r="E44" s="13" t="s">
        <v>92</v>
      </c>
      <c r="F44" s="13" t="s">
        <v>51</v>
      </c>
      <c r="G44" s="63" t="s">
        <v>93</v>
      </c>
      <c r="H44" s="63"/>
      <c r="I44" s="14">
        <v>360</v>
      </c>
      <c r="J44" s="15">
        <v>380</v>
      </c>
      <c r="K44" s="16">
        <v>380</v>
      </c>
      <c r="L44" s="16">
        <v>380</v>
      </c>
      <c r="M44" s="17">
        <f t="shared" si="0"/>
        <v>0</v>
      </c>
      <c r="N44" s="18">
        <f t="shared" si="1"/>
        <v>20</v>
      </c>
      <c r="O44" s="19">
        <f t="shared" si="2"/>
        <v>1</v>
      </c>
      <c r="P44" s="20">
        <f t="shared" si="3"/>
        <v>1.0555555555555556</v>
      </c>
    </row>
    <row r="45" spans="1:16" ht="15" customHeight="1" x14ac:dyDescent="0.15">
      <c r="A45" s="59"/>
      <c r="B45" s="78"/>
      <c r="C45" s="79"/>
      <c r="D45" s="21" t="s">
        <v>94</v>
      </c>
      <c r="E45" s="21" t="s">
        <v>95</v>
      </c>
      <c r="F45" s="21" t="s">
        <v>51</v>
      </c>
      <c r="G45" s="64" t="s">
        <v>96</v>
      </c>
      <c r="H45" s="64"/>
      <c r="I45" s="22">
        <v>220</v>
      </c>
      <c r="J45" s="22">
        <v>280</v>
      </c>
      <c r="K45" s="23">
        <v>290</v>
      </c>
      <c r="L45" s="23">
        <v>290</v>
      </c>
      <c r="M45" s="24">
        <f t="shared" si="0"/>
        <v>0</v>
      </c>
      <c r="N45" s="25">
        <f t="shared" si="1"/>
        <v>70</v>
      </c>
      <c r="O45" s="26">
        <f t="shared" si="2"/>
        <v>1</v>
      </c>
      <c r="P45" s="27">
        <f t="shared" si="3"/>
        <v>1.3181818181818181</v>
      </c>
    </row>
    <row r="46" spans="1:16" ht="15" customHeight="1" x14ac:dyDescent="0.15">
      <c r="A46" s="59"/>
      <c r="B46" s="82" t="s">
        <v>97</v>
      </c>
      <c r="C46" s="84"/>
      <c r="D46" s="21" t="s">
        <v>46</v>
      </c>
      <c r="E46" s="21" t="s">
        <v>98</v>
      </c>
      <c r="F46" s="21" t="s">
        <v>51</v>
      </c>
      <c r="G46" s="64" t="s">
        <v>93</v>
      </c>
      <c r="H46" s="64"/>
      <c r="I46" s="22">
        <v>17900</v>
      </c>
      <c r="J46" s="22">
        <v>18400</v>
      </c>
      <c r="K46" s="23">
        <v>18400</v>
      </c>
      <c r="L46" s="23">
        <v>18900</v>
      </c>
      <c r="M46" s="24">
        <f t="shared" si="0"/>
        <v>500</v>
      </c>
      <c r="N46" s="25">
        <f t="shared" si="1"/>
        <v>1000</v>
      </c>
      <c r="O46" s="26">
        <f t="shared" si="2"/>
        <v>1.0271739130434783</v>
      </c>
      <c r="P46" s="27">
        <f t="shared" si="3"/>
        <v>1.0558659217877095</v>
      </c>
    </row>
    <row r="47" spans="1:16" ht="15" customHeight="1" thickBot="1" x14ac:dyDescent="0.2">
      <c r="A47" s="60"/>
      <c r="B47" s="88"/>
      <c r="C47" s="90"/>
      <c r="D47" s="28" t="s">
        <v>46</v>
      </c>
      <c r="E47" s="28" t="s">
        <v>99</v>
      </c>
      <c r="F47" s="28" t="s">
        <v>51</v>
      </c>
      <c r="G47" s="66" t="s">
        <v>100</v>
      </c>
      <c r="H47" s="66"/>
      <c r="I47" s="29">
        <v>30500</v>
      </c>
      <c r="J47" s="29">
        <v>30500</v>
      </c>
      <c r="K47" s="39">
        <v>30500</v>
      </c>
      <c r="L47" s="39">
        <v>30500</v>
      </c>
      <c r="M47" s="32">
        <f t="shared" si="0"/>
        <v>0</v>
      </c>
      <c r="N47" s="33">
        <f t="shared" si="1"/>
        <v>0</v>
      </c>
      <c r="O47" s="34">
        <f t="shared" si="2"/>
        <v>1</v>
      </c>
      <c r="P47" s="35">
        <f t="shared" si="3"/>
        <v>1</v>
      </c>
    </row>
    <row r="48" spans="1:16" ht="15" customHeight="1" x14ac:dyDescent="0.15">
      <c r="A48" t="s">
        <v>112</v>
      </c>
      <c r="K48" s="40"/>
      <c r="L48" s="41"/>
      <c r="M48" s="42"/>
      <c r="N48" s="42"/>
    </row>
    <row r="49" spans="1:16" x14ac:dyDescent="0.15">
      <c r="A49" s="91" t="s">
        <v>111</v>
      </c>
      <c r="B49" s="91"/>
      <c r="C49" s="91"/>
      <c r="D49" s="91"/>
      <c r="E49" s="91"/>
      <c r="F49" s="91"/>
      <c r="G49" s="91"/>
      <c r="H49" s="91"/>
      <c r="I49" s="91"/>
      <c r="J49" s="91"/>
      <c r="K49" s="91"/>
      <c r="L49" s="91"/>
      <c r="M49" s="91"/>
      <c r="N49" s="91"/>
      <c r="O49" s="91"/>
      <c r="P49" s="91"/>
    </row>
    <row r="50" spans="1:16" x14ac:dyDescent="0.15">
      <c r="A50" s="91" t="s">
        <v>108</v>
      </c>
      <c r="B50" s="91"/>
      <c r="C50" s="91"/>
      <c r="D50" s="91"/>
      <c r="E50" s="91"/>
      <c r="F50" s="91"/>
      <c r="G50" s="91"/>
      <c r="H50" s="91"/>
      <c r="I50" s="91"/>
      <c r="J50" s="91"/>
      <c r="K50" s="91"/>
      <c r="L50" s="91"/>
      <c r="M50" s="91"/>
      <c r="N50" s="91"/>
      <c r="O50" s="91"/>
      <c r="P50" s="91"/>
    </row>
    <row r="51" spans="1:16" x14ac:dyDescent="0.15">
      <c r="A51" s="91" t="s">
        <v>109</v>
      </c>
      <c r="B51" s="91"/>
      <c r="C51" s="91"/>
      <c r="D51" s="91"/>
      <c r="E51" s="91"/>
      <c r="F51" s="91"/>
      <c r="G51" s="91"/>
      <c r="H51" s="91"/>
      <c r="I51" s="91"/>
      <c r="J51" s="91"/>
      <c r="K51" s="91"/>
      <c r="L51" s="91"/>
      <c r="M51" s="91"/>
      <c r="N51" s="91"/>
      <c r="O51" s="91"/>
      <c r="P51" s="91"/>
    </row>
    <row r="52" spans="1:16" x14ac:dyDescent="0.15">
      <c r="A52" s="91" t="s">
        <v>110</v>
      </c>
      <c r="B52" s="91"/>
      <c r="C52" s="91"/>
      <c r="D52" s="91"/>
      <c r="E52" s="91"/>
      <c r="F52" s="91"/>
      <c r="G52" s="91"/>
      <c r="H52" s="91"/>
      <c r="I52" s="91"/>
      <c r="J52" s="91"/>
      <c r="K52" s="91"/>
      <c r="L52" s="91"/>
      <c r="M52" s="91"/>
      <c r="N52" s="91"/>
      <c r="O52" s="91"/>
      <c r="P52" s="91"/>
    </row>
    <row r="53" spans="1:16" x14ac:dyDescent="0.15">
      <c r="A53" s="91"/>
      <c r="B53" s="91"/>
      <c r="C53" s="91"/>
      <c r="D53" s="91"/>
      <c r="E53" s="91"/>
      <c r="F53" s="91"/>
      <c r="G53" s="91"/>
      <c r="H53" s="91"/>
      <c r="I53" s="91"/>
      <c r="J53" s="91"/>
      <c r="K53" s="91"/>
      <c r="L53" s="91"/>
      <c r="M53" s="91"/>
      <c r="N53" s="91"/>
      <c r="O53" s="91"/>
      <c r="P53" s="91"/>
    </row>
  </sheetData>
  <mergeCells count="57">
    <mergeCell ref="A52:P52"/>
    <mergeCell ref="A53:P53"/>
    <mergeCell ref="A51:P51"/>
    <mergeCell ref="A50:P50"/>
    <mergeCell ref="A49:P49"/>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A15:A37"/>
    <mergeCell ref="B15:B31"/>
    <mergeCell ref="C15:C23"/>
    <mergeCell ref="C24:C30"/>
    <mergeCell ref="B32:B3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2019-09-17T09:02:08Z</dcterms:modified>
</cp:coreProperties>
</file>