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definedNames>
    <definedName name="_xlnm.Print_Area" localSheetId="0">月間木材動態調査!$A$1:$P$53</definedName>
  </definedNames>
  <calcPr calcId="152511"/>
</workbook>
</file>

<file path=xl/calcChain.xml><?xml version="1.0" encoding="utf-8"?>
<calcChain xmlns="http://schemas.openxmlformats.org/spreadsheetml/2006/main">
  <c r="O43" i="1" l="1"/>
  <c r="O44" i="1"/>
  <c r="M43" i="1"/>
  <c r="M44" i="1"/>
  <c r="P42" i="1" l="1"/>
  <c r="O42" i="1"/>
  <c r="N42" i="1"/>
  <c r="M42" i="1"/>
  <c r="P41" i="1"/>
  <c r="O41" i="1"/>
  <c r="N41" i="1"/>
  <c r="M41" i="1"/>
  <c r="N10" i="1" l="1"/>
  <c r="O5" i="1" l="1"/>
  <c r="P5" i="1"/>
  <c r="M5" i="1"/>
  <c r="N5" i="1"/>
  <c r="O3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5" i="1"/>
  <c r="P46" i="1"/>
  <c r="P47" i="1"/>
  <c r="P48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5" i="1"/>
  <c r="O46" i="1"/>
  <c r="O47" i="1"/>
  <c r="O48" i="1"/>
  <c r="N46" i="1"/>
  <c r="N40" i="1"/>
  <c r="N6" i="1"/>
  <c r="N7" i="1"/>
  <c r="N8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5" i="1"/>
  <c r="N47" i="1"/>
  <c r="N48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5" i="1"/>
  <c r="M46" i="1"/>
  <c r="M47" i="1"/>
  <c r="M48" i="1"/>
</calcChain>
</file>

<file path=xl/sharedStrings.xml><?xml version="1.0" encoding="utf-8"?>
<sst xmlns="http://schemas.openxmlformats.org/spreadsheetml/2006/main" count="220" uniqueCount="112">
  <si>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</si>
  <si>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</si>
  <si>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</si>
  <si>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</si>
  <si>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</si>
  <si>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</si>
  <si>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</si>
  <si>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</si>
  <si>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</si>
  <si>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</si>
  <si>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</si>
  <si>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</si>
  <si>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</si>
  <si>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</si>
  <si>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</si>
  <si>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</si>
  <si>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</si>
  <si>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</si>
  <si>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</si>
  <si>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</si>
  <si>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</si>
  <si>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</si>
  <si>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</si>
  <si>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</si>
  <si>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</si>
  <si>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</si>
  <si>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</si>
  <si>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</si>
  <si>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</si>
  <si>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</si>
  <si>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</si>
  <si>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</si>
  <si>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</si>
  <si>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</si>
  <si>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</si>
  <si>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</si>
  <si>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</si>
  <si>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</si>
  <si>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</si>
  <si>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</si>
  <si>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</si>
  <si>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</si>
  <si>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</si>
  <si>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</si>
  <si>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</si>
  <si>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</si>
  <si>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</si>
  <si>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</si>
  <si>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</si>
  <si>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</si>
  <si>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</si>
  <si>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</si>
  <si>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</si>
  <si>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</si>
  <si>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</si>
  <si>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</si>
  <si>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</si>
  <si>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</si>
  <si>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</si>
  <si>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</si>
  <si>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</si>
  <si>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</si>
  <si>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</si>
  <si>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</si>
  <si>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</si>
  <si>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</si>
  <si>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</si>
  <si>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</si>
  <si>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</si>
  <si>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</si>
  <si>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</si>
  <si>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</si>
  <si>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</si>
  <si>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</si>
  <si>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</si>
  <si>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</si>
  <si>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</si>
  <si>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</si>
  <si>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</si>
  <si>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</si>
  <si>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</si>
  <si>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</si>
  <si>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</si>
  <si>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</si>
  <si>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</si>
  <si>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</si>
  <si>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</si>
  <si>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</si>
  <si>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</si>
  <si>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</si>
  <si>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</si>
  <si>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</si>
  <si>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</si>
  <si>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</si>
  <si>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</si>
  <si>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</si>
  <si>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</si>
  <si>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</si>
  <si>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</si>
  <si>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</si>
  <si>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</si>
  <si>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</si>
  <si>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</si>
  <si>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28年3月</t>
    <rPh sb="2" eb="3">
      <t>ネン</t>
    </rPh>
    <rPh sb="4" eb="5">
      <t>ガツ</t>
    </rPh>
    <phoneticPr fontId="6"/>
  </si>
  <si>
    <t>28年4月</t>
    <rPh sb="2" eb="3">
      <t>ネン</t>
    </rPh>
    <rPh sb="4" eb="5">
      <t>ガツ</t>
    </rPh>
    <phoneticPr fontId="6"/>
  </si>
  <si>
    <t>24mm</t>
    <phoneticPr fontId="6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</si>
  <si>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6"/>
  </si>
  <si>
    <t>－</t>
    <phoneticPr fontId="6"/>
  </si>
  <si>
    <t>※構造用合板の24ｍｍを今年度より追加しました。</t>
    <rPh sb="1" eb="4">
      <t>コウゾウヨウ</t>
    </rPh>
    <rPh sb="4" eb="6">
      <t>ゴウハン</t>
    </rPh>
    <rPh sb="12" eb="15">
      <t>コンネンド</t>
    </rPh>
    <rPh sb="17" eb="19">
      <t>ツイカ</t>
    </rPh>
    <phoneticPr fontId="6"/>
  </si>
  <si>
    <t>27年5月</t>
    <rPh sb="2" eb="3">
      <t>ネン</t>
    </rPh>
    <rPh sb="4" eb="5">
      <t>ガツ</t>
    </rPh>
    <phoneticPr fontId="1"/>
  </si>
  <si>
    <t>平成28年5月15日現在（単位：円／立方メートル）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1"/>
  </si>
  <si>
    <t>28年5月</t>
    <rPh sb="2" eb="3">
      <t>ネン</t>
    </rPh>
    <rPh sb="4" eb="5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</si>
</sst>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27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49" fontId="0" fillId="0" borderId="35" xfId="0" applyNumberFormat="1" applyBorder="1" applyAlignment="1">
      <alignment horizontal="center" vertical="center"/>
    </xf>
    <xf numFmtId="38" fontId="5" fillId="0" borderId="18" xfId="37" applyFont="1" applyBorder="1" applyAlignment="1">
      <alignment vertical="center"/>
    </xf>
    <xf numFmtId="38" fontId="5" fillId="0" borderId="1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176" fontId="0" fillId="0" borderId="36" xfId="0" applyNumberFormat="1" applyBorder="1">
      <alignment vertical="center"/>
    </xf>
    <xf numFmtId="176" fontId="25" fillId="0" borderId="36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0" fillId="0" borderId="28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4" fillId="0" borderId="32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3" xfId="29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3" xfId="3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P46" sqref="P46"/>
    </sheetView>
  </sheetViews>
  <sheetFormatPr defaultRowHeight="13.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"/>
      <c r="R1" s="3"/>
    </row>
    <row r="2" spans="1:18" ht="21" customHeight="1">
      <c r="A2" s="2" t="s">
        <v>1</v>
      </c>
    </row>
    <row r="3" spans="1:18" ht="14.25" thickBot="1">
      <c r="M3" s="60" t="s">
        <v>110</v>
      </c>
      <c r="N3" s="60"/>
      <c r="O3" s="60"/>
      <c r="P3" s="60"/>
    </row>
    <row r="4" spans="1:18" s="1" customFormat="1" ht="24.75" customHeight="1" thickBot="1">
      <c r="A4" s="58" t="s">
        <v>16</v>
      </c>
      <c r="B4" s="59"/>
      <c r="C4" s="14" t="s">
        <v>2</v>
      </c>
      <c r="D4" s="59" t="s">
        <v>102</v>
      </c>
      <c r="E4" s="59"/>
      <c r="F4" s="59"/>
      <c r="G4" s="56" t="s">
        <v>16</v>
      </c>
      <c r="H4" s="57"/>
      <c r="I4" s="23" t="s">
        <v>109</v>
      </c>
      <c r="J4" s="33" t="s">
        <v>103</v>
      </c>
      <c r="K4" s="23" t="s">
        <v>104</v>
      </c>
      <c r="L4" s="23" t="s">
        <v>111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>
      <c r="A5" s="53" t="s">
        <v>14</v>
      </c>
      <c r="B5" s="49" t="s">
        <v>10</v>
      </c>
      <c r="C5" s="47" t="s">
        <v>7</v>
      </c>
      <c r="D5" s="5" t="s">
        <v>33</v>
      </c>
      <c r="E5" s="63" t="s">
        <v>25</v>
      </c>
      <c r="F5" s="64"/>
      <c r="G5" s="63" t="s">
        <v>15</v>
      </c>
      <c r="H5" s="64"/>
      <c r="I5" s="18">
        <v>10200</v>
      </c>
      <c r="J5" s="32">
        <v>11100</v>
      </c>
      <c r="K5" s="34">
        <v>11100</v>
      </c>
      <c r="L5" s="34">
        <v>10600</v>
      </c>
      <c r="M5" s="28">
        <f>L5-K5</f>
        <v>-500</v>
      </c>
      <c r="N5" s="24">
        <f>L5-I5</f>
        <v>400</v>
      </c>
      <c r="O5" s="12">
        <f>L5/K5</f>
        <v>0.95495495495495497</v>
      </c>
      <c r="P5" s="13">
        <f>L5/I5</f>
        <v>1.0392156862745099</v>
      </c>
    </row>
    <row r="6" spans="1:18" ht="15" customHeight="1">
      <c r="A6" s="54"/>
      <c r="B6" s="50"/>
      <c r="C6" s="48"/>
      <c r="D6" s="4" t="s">
        <v>34</v>
      </c>
      <c r="E6" s="44" t="s">
        <v>26</v>
      </c>
      <c r="F6" s="45"/>
      <c r="G6" s="44" t="s">
        <v>15</v>
      </c>
      <c r="H6" s="45"/>
      <c r="I6" s="19">
        <v>10500</v>
      </c>
      <c r="J6" s="19">
        <v>11400</v>
      </c>
      <c r="K6" s="35">
        <v>11300</v>
      </c>
      <c r="L6" s="35">
        <v>10700</v>
      </c>
      <c r="M6" s="29">
        <f t="shared" ref="M6:M48" si="0">L6-K6</f>
        <v>-600</v>
      </c>
      <c r="N6" s="25">
        <f t="shared" ref="N6:N48" si="1">L6-I6</f>
        <v>200</v>
      </c>
      <c r="O6" s="8">
        <f t="shared" ref="O6:O48" si="2">L6/K6</f>
        <v>0.94690265486725667</v>
      </c>
      <c r="P6" s="10">
        <f t="shared" ref="P6:P48" si="3">L6/I6</f>
        <v>1.019047619047619</v>
      </c>
    </row>
    <row r="7" spans="1:18" ht="15" customHeight="1">
      <c r="A7" s="54"/>
      <c r="B7" s="50"/>
      <c r="C7" s="48"/>
      <c r="D7" s="4" t="s">
        <v>35</v>
      </c>
      <c r="E7" s="44" t="s">
        <v>27</v>
      </c>
      <c r="F7" s="45"/>
      <c r="G7" s="44" t="s">
        <v>17</v>
      </c>
      <c r="H7" s="45"/>
      <c r="I7" s="19">
        <v>10400</v>
      </c>
      <c r="J7" s="19">
        <v>11800</v>
      </c>
      <c r="K7" s="35">
        <v>11700</v>
      </c>
      <c r="L7" s="35">
        <v>11200</v>
      </c>
      <c r="M7" s="29">
        <f t="shared" si="0"/>
        <v>-500</v>
      </c>
      <c r="N7" s="25">
        <f t="shared" si="1"/>
        <v>800</v>
      </c>
      <c r="O7" s="8">
        <f t="shared" si="2"/>
        <v>0.95726495726495731</v>
      </c>
      <c r="P7" s="10">
        <f t="shared" si="3"/>
        <v>1.0769230769230769</v>
      </c>
    </row>
    <row r="8" spans="1:18" ht="15" customHeight="1">
      <c r="A8" s="54"/>
      <c r="B8" s="50"/>
      <c r="C8" s="48"/>
      <c r="D8" s="4" t="s">
        <v>36</v>
      </c>
      <c r="E8" s="44" t="s">
        <v>28</v>
      </c>
      <c r="F8" s="45"/>
      <c r="G8" s="44" t="s">
        <v>18</v>
      </c>
      <c r="H8" s="45"/>
      <c r="I8" s="19">
        <v>7500</v>
      </c>
      <c r="J8" s="19">
        <v>7600</v>
      </c>
      <c r="K8" s="35">
        <v>7500</v>
      </c>
      <c r="L8" s="35">
        <v>7300</v>
      </c>
      <c r="M8" s="29">
        <f t="shared" si="0"/>
        <v>-200</v>
      </c>
      <c r="N8" s="25">
        <f t="shared" si="1"/>
        <v>-200</v>
      </c>
      <c r="O8" s="8">
        <f t="shared" si="2"/>
        <v>0.97333333333333338</v>
      </c>
      <c r="P8" s="10">
        <f t="shared" si="3"/>
        <v>0.97333333333333338</v>
      </c>
    </row>
    <row r="9" spans="1:18" ht="15" customHeight="1">
      <c r="A9" s="54"/>
      <c r="B9" s="50"/>
      <c r="C9" s="48"/>
      <c r="D9" s="4" t="s">
        <v>36</v>
      </c>
      <c r="E9" s="44" t="s">
        <v>29</v>
      </c>
      <c r="F9" s="45"/>
      <c r="G9" s="44" t="s">
        <v>18</v>
      </c>
      <c r="H9" s="45"/>
      <c r="I9" s="19">
        <v>11200</v>
      </c>
      <c r="J9" s="19">
        <v>12800</v>
      </c>
      <c r="K9" s="35">
        <v>12700</v>
      </c>
      <c r="L9" s="35">
        <v>12500</v>
      </c>
      <c r="M9" s="29">
        <f t="shared" si="0"/>
        <v>-200</v>
      </c>
      <c r="N9" s="25">
        <f t="shared" si="1"/>
        <v>1300</v>
      </c>
      <c r="O9" s="8">
        <f t="shared" si="2"/>
        <v>0.98425196850393704</v>
      </c>
      <c r="P9" s="10">
        <f t="shared" si="3"/>
        <v>1.1160714285714286</v>
      </c>
    </row>
    <row r="10" spans="1:18" ht="15" customHeight="1">
      <c r="A10" s="54"/>
      <c r="B10" s="50"/>
      <c r="C10" s="48" t="s">
        <v>8</v>
      </c>
      <c r="D10" s="4" t="s">
        <v>34</v>
      </c>
      <c r="E10" s="44" t="s">
        <v>30</v>
      </c>
      <c r="F10" s="45"/>
      <c r="G10" s="44" t="s">
        <v>15</v>
      </c>
      <c r="H10" s="45"/>
      <c r="I10" s="19">
        <v>14100</v>
      </c>
      <c r="J10" s="19">
        <v>14100</v>
      </c>
      <c r="K10" s="35">
        <v>13500</v>
      </c>
      <c r="L10" s="35">
        <v>14000</v>
      </c>
      <c r="M10" s="29">
        <f t="shared" si="0"/>
        <v>500</v>
      </c>
      <c r="N10" s="25">
        <f>L10-I10</f>
        <v>-100</v>
      </c>
      <c r="O10" s="8">
        <f t="shared" si="2"/>
        <v>1.037037037037037</v>
      </c>
      <c r="P10" s="10">
        <f t="shared" si="3"/>
        <v>0.99290780141843971</v>
      </c>
    </row>
    <row r="11" spans="1:18" ht="15" customHeight="1">
      <c r="A11" s="54"/>
      <c r="B11" s="50"/>
      <c r="C11" s="48"/>
      <c r="D11" s="4" t="s">
        <v>34</v>
      </c>
      <c r="E11" s="44" t="s">
        <v>31</v>
      </c>
      <c r="F11" s="45"/>
      <c r="G11" s="44" t="s">
        <v>15</v>
      </c>
      <c r="H11" s="45"/>
      <c r="I11" s="19">
        <v>14500</v>
      </c>
      <c r="J11" s="19">
        <v>14400</v>
      </c>
      <c r="K11" s="35">
        <v>13900</v>
      </c>
      <c r="L11" s="35">
        <v>14300</v>
      </c>
      <c r="M11" s="29">
        <f t="shared" si="0"/>
        <v>400</v>
      </c>
      <c r="N11" s="25">
        <f t="shared" si="1"/>
        <v>-200</v>
      </c>
      <c r="O11" s="8">
        <f t="shared" si="2"/>
        <v>1.0287769784172662</v>
      </c>
      <c r="P11" s="10">
        <f t="shared" si="3"/>
        <v>0.98620689655172411</v>
      </c>
    </row>
    <row r="12" spans="1:18" ht="15" customHeight="1">
      <c r="A12" s="54"/>
      <c r="B12" s="50"/>
      <c r="C12" s="48"/>
      <c r="D12" s="4" t="s">
        <v>36</v>
      </c>
      <c r="E12" s="44" t="s">
        <v>27</v>
      </c>
      <c r="F12" s="45"/>
      <c r="G12" s="44" t="s">
        <v>17</v>
      </c>
      <c r="H12" s="45"/>
      <c r="I12" s="19">
        <v>16200</v>
      </c>
      <c r="J12" s="19">
        <v>16600</v>
      </c>
      <c r="K12" s="35">
        <v>16400</v>
      </c>
      <c r="L12" s="35">
        <v>16200</v>
      </c>
      <c r="M12" s="29">
        <f>L12-K12</f>
        <v>-200</v>
      </c>
      <c r="N12" s="25">
        <f t="shared" si="1"/>
        <v>0</v>
      </c>
      <c r="O12" s="8">
        <f t="shared" si="2"/>
        <v>0.98780487804878048</v>
      </c>
      <c r="P12" s="10">
        <f t="shared" si="3"/>
        <v>1</v>
      </c>
    </row>
    <row r="13" spans="1:18" ht="15" customHeight="1">
      <c r="A13" s="54"/>
      <c r="B13" s="50"/>
      <c r="C13" s="4" t="s">
        <v>9</v>
      </c>
      <c r="D13" s="4" t="s">
        <v>36</v>
      </c>
      <c r="E13" s="44" t="s">
        <v>31</v>
      </c>
      <c r="F13" s="45"/>
      <c r="G13" s="44" t="s">
        <v>19</v>
      </c>
      <c r="H13" s="45"/>
      <c r="I13" s="19">
        <v>8200</v>
      </c>
      <c r="J13" s="19">
        <v>8800</v>
      </c>
      <c r="K13" s="35">
        <v>8600</v>
      </c>
      <c r="L13" s="35">
        <v>8600</v>
      </c>
      <c r="M13" s="29">
        <f t="shared" si="0"/>
        <v>0</v>
      </c>
      <c r="N13" s="25">
        <f t="shared" si="1"/>
        <v>400</v>
      </c>
      <c r="O13" s="8">
        <f t="shared" si="2"/>
        <v>1</v>
      </c>
      <c r="P13" s="10">
        <f t="shared" si="3"/>
        <v>1.0487804878048781</v>
      </c>
    </row>
    <row r="14" spans="1:18" ht="15" customHeight="1">
      <c r="A14" s="54"/>
      <c r="B14" s="50" t="s">
        <v>13</v>
      </c>
      <c r="C14" s="48" t="s">
        <v>12</v>
      </c>
      <c r="D14" s="4" t="s">
        <v>32</v>
      </c>
      <c r="E14" s="44" t="s">
        <v>29</v>
      </c>
      <c r="F14" s="45"/>
      <c r="G14" s="44" t="s">
        <v>20</v>
      </c>
      <c r="H14" s="45"/>
      <c r="I14" s="19">
        <v>32500</v>
      </c>
      <c r="J14" s="19">
        <v>32000</v>
      </c>
      <c r="K14" s="35">
        <v>32000</v>
      </c>
      <c r="L14" s="35">
        <v>32000</v>
      </c>
      <c r="M14" s="29">
        <f>L14-K14</f>
        <v>0</v>
      </c>
      <c r="N14" s="25">
        <f t="shared" si="1"/>
        <v>-500</v>
      </c>
      <c r="O14" s="8">
        <f t="shared" si="2"/>
        <v>1</v>
      </c>
      <c r="P14" s="10">
        <f t="shared" si="3"/>
        <v>0.98461538461538467</v>
      </c>
    </row>
    <row r="15" spans="1:18" ht="15" customHeight="1" thickBot="1">
      <c r="A15" s="55"/>
      <c r="B15" s="52"/>
      <c r="C15" s="51"/>
      <c r="D15" s="6" t="s">
        <v>32</v>
      </c>
      <c r="E15" s="61" t="s">
        <v>29</v>
      </c>
      <c r="F15" s="62"/>
      <c r="G15" s="61" t="s">
        <v>21</v>
      </c>
      <c r="H15" s="62"/>
      <c r="I15" s="20">
        <v>29100</v>
      </c>
      <c r="J15" s="31">
        <v>28900</v>
      </c>
      <c r="K15" s="36">
        <v>28800</v>
      </c>
      <c r="L15" s="36">
        <v>28800</v>
      </c>
      <c r="M15" s="30">
        <f t="shared" si="0"/>
        <v>0</v>
      </c>
      <c r="N15" s="26">
        <f t="shared" si="1"/>
        <v>-300</v>
      </c>
      <c r="O15" s="9">
        <f t="shared" si="2"/>
        <v>1</v>
      </c>
      <c r="P15" s="11">
        <f t="shared" si="3"/>
        <v>0.98969072164948457</v>
      </c>
    </row>
    <row r="16" spans="1:18" ht="15" customHeight="1">
      <c r="A16" s="53" t="s">
        <v>81</v>
      </c>
      <c r="B16" s="49" t="s">
        <v>10</v>
      </c>
      <c r="C16" s="47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58600</v>
      </c>
      <c r="J16" s="18">
        <v>57000</v>
      </c>
      <c r="K16" s="37">
        <v>56900</v>
      </c>
      <c r="L16" s="37">
        <v>57300</v>
      </c>
      <c r="M16" s="28">
        <f t="shared" si="0"/>
        <v>400</v>
      </c>
      <c r="N16" s="24">
        <f t="shared" si="1"/>
        <v>-1300</v>
      </c>
      <c r="O16" s="12">
        <f t="shared" si="2"/>
        <v>1.0070298769771528</v>
      </c>
      <c r="P16" s="13">
        <f t="shared" si="3"/>
        <v>0.97781569965870307</v>
      </c>
    </row>
    <row r="17" spans="1:16" ht="15" customHeight="1">
      <c r="A17" s="54"/>
      <c r="B17" s="50"/>
      <c r="C17" s="48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44800</v>
      </c>
      <c r="J17" s="19">
        <v>44200</v>
      </c>
      <c r="K17" s="35">
        <v>44600</v>
      </c>
      <c r="L17" s="35">
        <v>45000</v>
      </c>
      <c r="M17" s="29">
        <f t="shared" si="0"/>
        <v>400</v>
      </c>
      <c r="N17" s="25">
        <f t="shared" si="1"/>
        <v>200</v>
      </c>
      <c r="O17" s="8">
        <f t="shared" si="2"/>
        <v>1.0089686098654709</v>
      </c>
      <c r="P17" s="10">
        <f t="shared" si="3"/>
        <v>1.0044642857142858</v>
      </c>
    </row>
    <row r="18" spans="1:16" ht="15" customHeight="1">
      <c r="A18" s="54"/>
      <c r="B18" s="50"/>
      <c r="C18" s="48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58900</v>
      </c>
      <c r="J18" s="19">
        <v>56900</v>
      </c>
      <c r="K18" s="35">
        <v>56700</v>
      </c>
      <c r="L18" s="35">
        <v>57100</v>
      </c>
      <c r="M18" s="29">
        <f t="shared" si="0"/>
        <v>400</v>
      </c>
      <c r="N18" s="25">
        <f t="shared" si="1"/>
        <v>-1800</v>
      </c>
      <c r="O18" s="8">
        <f t="shared" si="2"/>
        <v>1.0070546737213404</v>
      </c>
      <c r="P18" s="10">
        <f t="shared" si="3"/>
        <v>0.96943972835314096</v>
      </c>
    </row>
    <row r="19" spans="1:16" ht="15" customHeight="1">
      <c r="A19" s="54"/>
      <c r="B19" s="50"/>
      <c r="C19" s="48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44800</v>
      </c>
      <c r="J19" s="19">
        <v>44200</v>
      </c>
      <c r="K19" s="35">
        <v>44400</v>
      </c>
      <c r="L19" s="35">
        <v>44800</v>
      </c>
      <c r="M19" s="29">
        <f>L19-K19</f>
        <v>400</v>
      </c>
      <c r="N19" s="25">
        <f t="shared" si="1"/>
        <v>0</v>
      </c>
      <c r="O19" s="8">
        <f t="shared" si="2"/>
        <v>1.0090090090090089</v>
      </c>
      <c r="P19" s="10">
        <f t="shared" si="3"/>
        <v>1</v>
      </c>
    </row>
    <row r="20" spans="1:16" ht="15" customHeight="1">
      <c r="A20" s="54"/>
      <c r="B20" s="50"/>
      <c r="C20" s="48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50700</v>
      </c>
      <c r="J20" s="19">
        <v>50800</v>
      </c>
      <c r="K20" s="35">
        <v>51500</v>
      </c>
      <c r="L20" s="35">
        <v>52100</v>
      </c>
      <c r="M20" s="29">
        <f t="shared" si="0"/>
        <v>600</v>
      </c>
      <c r="N20" s="25">
        <f t="shared" si="1"/>
        <v>1400</v>
      </c>
      <c r="O20" s="8">
        <f t="shared" si="2"/>
        <v>1.0116504854368933</v>
      </c>
      <c r="P20" s="10">
        <f t="shared" si="3"/>
        <v>1.0276134122287968</v>
      </c>
    </row>
    <row r="21" spans="1:16" ht="15" customHeight="1">
      <c r="A21" s="54"/>
      <c r="B21" s="50"/>
      <c r="C21" s="48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51000</v>
      </c>
      <c r="J21" s="19">
        <v>49800</v>
      </c>
      <c r="K21" s="35">
        <v>50700</v>
      </c>
      <c r="L21" s="35">
        <v>51300</v>
      </c>
      <c r="M21" s="29">
        <f t="shared" si="0"/>
        <v>600</v>
      </c>
      <c r="N21" s="25">
        <f t="shared" si="1"/>
        <v>300</v>
      </c>
      <c r="O21" s="8">
        <f t="shared" si="2"/>
        <v>1.0118343195266273</v>
      </c>
      <c r="P21" s="10">
        <f t="shared" si="3"/>
        <v>1.0058823529411764</v>
      </c>
    </row>
    <row r="22" spans="1:16" ht="15" customHeight="1">
      <c r="A22" s="54"/>
      <c r="B22" s="50"/>
      <c r="C22" s="48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168000</v>
      </c>
      <c r="J22" s="19">
        <v>165600</v>
      </c>
      <c r="K22" s="35">
        <v>166000</v>
      </c>
      <c r="L22" s="35">
        <v>166000</v>
      </c>
      <c r="M22" s="29">
        <f t="shared" si="0"/>
        <v>0</v>
      </c>
      <c r="N22" s="25">
        <f t="shared" si="1"/>
        <v>-2000</v>
      </c>
      <c r="O22" s="8">
        <f t="shared" si="2"/>
        <v>1</v>
      </c>
      <c r="P22" s="10">
        <f t="shared" si="3"/>
        <v>0.98809523809523814</v>
      </c>
    </row>
    <row r="23" spans="1:16" ht="15" customHeight="1">
      <c r="A23" s="54"/>
      <c r="B23" s="50"/>
      <c r="C23" s="48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48800</v>
      </c>
      <c r="J23" s="19">
        <v>49100</v>
      </c>
      <c r="K23" s="35">
        <v>49700</v>
      </c>
      <c r="L23" s="35">
        <v>49800</v>
      </c>
      <c r="M23" s="29">
        <f t="shared" si="0"/>
        <v>100</v>
      </c>
      <c r="N23" s="25">
        <f t="shared" si="1"/>
        <v>1000</v>
      </c>
      <c r="O23" s="8">
        <f t="shared" si="2"/>
        <v>1.0020120724346075</v>
      </c>
      <c r="P23" s="10">
        <f t="shared" si="3"/>
        <v>1.0204918032786885</v>
      </c>
    </row>
    <row r="24" spans="1:16" ht="15" customHeight="1">
      <c r="A24" s="54"/>
      <c r="B24" s="50"/>
      <c r="C24" s="48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74100</v>
      </c>
      <c r="J24" s="19">
        <v>74200</v>
      </c>
      <c r="K24" s="35">
        <v>73900</v>
      </c>
      <c r="L24" s="35">
        <v>74300</v>
      </c>
      <c r="M24" s="29">
        <f t="shared" si="0"/>
        <v>400</v>
      </c>
      <c r="N24" s="25">
        <f t="shared" si="1"/>
        <v>200</v>
      </c>
      <c r="O24" s="8">
        <f t="shared" si="2"/>
        <v>1.0054127198917455</v>
      </c>
      <c r="P24" s="10">
        <f t="shared" si="3"/>
        <v>1.0026990553306343</v>
      </c>
    </row>
    <row r="25" spans="1:16" ht="15" customHeight="1">
      <c r="A25" s="54"/>
      <c r="B25" s="50"/>
      <c r="C25" s="48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69600</v>
      </c>
      <c r="J25" s="19">
        <v>70600</v>
      </c>
      <c r="K25" s="35">
        <v>69500</v>
      </c>
      <c r="L25" s="35">
        <v>70000</v>
      </c>
      <c r="M25" s="29">
        <f>L25-K25</f>
        <v>500</v>
      </c>
      <c r="N25" s="25">
        <f t="shared" si="1"/>
        <v>400</v>
      </c>
      <c r="O25" s="8">
        <f t="shared" si="2"/>
        <v>1.0071942446043165</v>
      </c>
      <c r="P25" s="10">
        <f t="shared" si="3"/>
        <v>1.0057471264367817</v>
      </c>
    </row>
    <row r="26" spans="1:16" ht="15" customHeight="1">
      <c r="A26" s="54"/>
      <c r="B26" s="50"/>
      <c r="C26" s="48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59000</v>
      </c>
      <c r="J26" s="19">
        <v>61600</v>
      </c>
      <c r="K26" s="35">
        <v>60500</v>
      </c>
      <c r="L26" s="35">
        <v>61200</v>
      </c>
      <c r="M26" s="29">
        <f t="shared" si="0"/>
        <v>700</v>
      </c>
      <c r="N26" s="25">
        <f t="shared" si="1"/>
        <v>2200</v>
      </c>
      <c r="O26" s="8">
        <f t="shared" si="2"/>
        <v>1.0115702479338844</v>
      </c>
      <c r="P26" s="10">
        <f t="shared" si="3"/>
        <v>1.0372881355932204</v>
      </c>
    </row>
    <row r="27" spans="1:16" ht="15" customHeight="1">
      <c r="A27" s="54"/>
      <c r="B27" s="50"/>
      <c r="C27" s="48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69600</v>
      </c>
      <c r="J27" s="19">
        <v>70600</v>
      </c>
      <c r="K27" s="35">
        <v>69500</v>
      </c>
      <c r="L27" s="35">
        <v>69500</v>
      </c>
      <c r="M27" s="29">
        <f t="shared" si="0"/>
        <v>0</v>
      </c>
      <c r="N27" s="25">
        <f t="shared" si="1"/>
        <v>-100</v>
      </c>
      <c r="O27" s="8">
        <f t="shared" si="2"/>
        <v>1</v>
      </c>
      <c r="P27" s="10">
        <f t="shared" si="3"/>
        <v>0.99856321839080464</v>
      </c>
    </row>
    <row r="28" spans="1:16" ht="15" customHeight="1">
      <c r="A28" s="54"/>
      <c r="B28" s="50"/>
      <c r="C28" s="48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59000</v>
      </c>
      <c r="J28" s="19">
        <v>60500</v>
      </c>
      <c r="K28" s="35">
        <v>60500</v>
      </c>
      <c r="L28" s="35">
        <v>61200</v>
      </c>
      <c r="M28" s="29">
        <f t="shared" si="0"/>
        <v>700</v>
      </c>
      <c r="N28" s="25">
        <f t="shared" si="1"/>
        <v>2200</v>
      </c>
      <c r="O28" s="8">
        <f t="shared" si="2"/>
        <v>1.0115702479338844</v>
      </c>
      <c r="P28" s="10">
        <f t="shared" si="3"/>
        <v>1.0372881355932204</v>
      </c>
    </row>
    <row r="29" spans="1:16" ht="15" customHeight="1">
      <c r="A29" s="54"/>
      <c r="B29" s="50"/>
      <c r="C29" s="48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76700</v>
      </c>
      <c r="J29" s="19">
        <v>75300</v>
      </c>
      <c r="K29" s="35">
        <v>74300</v>
      </c>
      <c r="L29" s="35">
        <v>75000</v>
      </c>
      <c r="M29" s="29">
        <f>L29-K29</f>
        <v>700</v>
      </c>
      <c r="N29" s="25">
        <f t="shared" si="1"/>
        <v>-1700</v>
      </c>
      <c r="O29" s="8">
        <f t="shared" si="2"/>
        <v>1.009421265141319</v>
      </c>
      <c r="P29" s="10">
        <f t="shared" si="3"/>
        <v>0.97783572359843551</v>
      </c>
    </row>
    <row r="30" spans="1:16" ht="15" customHeight="1">
      <c r="A30" s="54"/>
      <c r="B30" s="50"/>
      <c r="C30" s="48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77200</v>
      </c>
      <c r="J30" s="19">
        <v>75600</v>
      </c>
      <c r="K30" s="35">
        <v>73600</v>
      </c>
      <c r="L30" s="35">
        <v>74300</v>
      </c>
      <c r="M30" s="29">
        <f t="shared" si="0"/>
        <v>700</v>
      </c>
      <c r="N30" s="25">
        <f t="shared" si="1"/>
        <v>-2900</v>
      </c>
      <c r="O30" s="8">
        <f t="shared" si="2"/>
        <v>1.0095108695652173</v>
      </c>
      <c r="P30" s="10">
        <f t="shared" si="3"/>
        <v>0.96243523316062174</v>
      </c>
    </row>
    <row r="31" spans="1:16" ht="15" customHeight="1">
      <c r="A31" s="54"/>
      <c r="B31" s="50"/>
      <c r="C31" s="48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220000</v>
      </c>
      <c r="J31" s="19">
        <v>225000</v>
      </c>
      <c r="K31" s="35">
        <v>225000</v>
      </c>
      <c r="L31" s="35">
        <v>225000</v>
      </c>
      <c r="M31" s="29">
        <f t="shared" si="0"/>
        <v>0</v>
      </c>
      <c r="N31" s="25">
        <f t="shared" si="1"/>
        <v>5000</v>
      </c>
      <c r="O31" s="8">
        <f t="shared" si="2"/>
        <v>1</v>
      </c>
      <c r="P31" s="10">
        <f t="shared" si="3"/>
        <v>1.0227272727272727</v>
      </c>
    </row>
    <row r="32" spans="1:16" ht="15" customHeight="1">
      <c r="A32" s="54"/>
      <c r="B32" s="50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36800</v>
      </c>
      <c r="J32" s="19">
        <v>37400</v>
      </c>
      <c r="K32" s="35">
        <v>38000</v>
      </c>
      <c r="L32" s="35">
        <v>38400</v>
      </c>
      <c r="M32" s="29">
        <f t="shared" si="0"/>
        <v>400</v>
      </c>
      <c r="N32" s="25">
        <f t="shared" si="1"/>
        <v>1600</v>
      </c>
      <c r="O32" s="8">
        <f t="shared" si="2"/>
        <v>1.0105263157894737</v>
      </c>
      <c r="P32" s="10">
        <f t="shared" si="3"/>
        <v>1.0434782608695652</v>
      </c>
    </row>
    <row r="33" spans="1:16" ht="15" customHeight="1">
      <c r="A33" s="54"/>
      <c r="B33" s="50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68600</v>
      </c>
      <c r="J33" s="19">
        <v>69100</v>
      </c>
      <c r="K33" s="35">
        <v>69100</v>
      </c>
      <c r="L33" s="35">
        <v>69900</v>
      </c>
      <c r="M33" s="29">
        <f>L33-K33</f>
        <v>800</v>
      </c>
      <c r="N33" s="25">
        <f t="shared" si="1"/>
        <v>1300</v>
      </c>
      <c r="O33" s="8">
        <f t="shared" si="2"/>
        <v>1.0115774240231548</v>
      </c>
      <c r="P33" s="10">
        <f t="shared" si="3"/>
        <v>1.0189504373177842</v>
      </c>
    </row>
    <row r="34" spans="1:16" ht="15" customHeight="1">
      <c r="A34" s="54"/>
      <c r="B34" s="50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71500</v>
      </c>
      <c r="J34" s="19">
        <v>71100</v>
      </c>
      <c r="K34" s="35">
        <v>70700</v>
      </c>
      <c r="L34" s="35">
        <v>71100</v>
      </c>
      <c r="M34" s="29">
        <f t="shared" si="0"/>
        <v>400</v>
      </c>
      <c r="N34" s="25">
        <f t="shared" si="1"/>
        <v>-400</v>
      </c>
      <c r="O34" s="8">
        <f>L34/K34</f>
        <v>1.0056577086280056</v>
      </c>
      <c r="P34" s="10">
        <f t="shared" si="3"/>
        <v>0.9944055944055944</v>
      </c>
    </row>
    <row r="35" spans="1:16" ht="15" customHeight="1">
      <c r="A35" s="54"/>
      <c r="B35" s="50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69700</v>
      </c>
      <c r="J35" s="19">
        <v>68700</v>
      </c>
      <c r="K35" s="35">
        <v>68600</v>
      </c>
      <c r="L35" s="35">
        <v>69100</v>
      </c>
      <c r="M35" s="29">
        <f t="shared" si="0"/>
        <v>500</v>
      </c>
      <c r="N35" s="25">
        <f t="shared" si="1"/>
        <v>-600</v>
      </c>
      <c r="O35" s="8">
        <f t="shared" si="2"/>
        <v>1.0072886297376094</v>
      </c>
      <c r="P35" s="10">
        <f t="shared" si="3"/>
        <v>0.99139167862266853</v>
      </c>
    </row>
    <row r="36" spans="1:16" ht="15" customHeight="1">
      <c r="A36" s="54"/>
      <c r="B36" s="50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71200</v>
      </c>
      <c r="J36" s="19">
        <v>71700</v>
      </c>
      <c r="K36" s="35">
        <v>73900</v>
      </c>
      <c r="L36" s="35">
        <v>74200</v>
      </c>
      <c r="M36" s="29">
        <f t="shared" si="0"/>
        <v>300</v>
      </c>
      <c r="N36" s="25">
        <f t="shared" si="1"/>
        <v>3000</v>
      </c>
      <c r="O36" s="8">
        <f t="shared" si="2"/>
        <v>1.0040595399188093</v>
      </c>
      <c r="P36" s="10">
        <f t="shared" si="3"/>
        <v>1.0421348314606742</v>
      </c>
    </row>
    <row r="37" spans="1:16" ht="15" customHeight="1">
      <c r="A37" s="54"/>
      <c r="B37" s="50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300000</v>
      </c>
      <c r="J37" s="19">
        <v>317300</v>
      </c>
      <c r="K37" s="35">
        <v>317300</v>
      </c>
      <c r="L37" s="35">
        <v>317300</v>
      </c>
      <c r="M37" s="29">
        <f t="shared" si="0"/>
        <v>0</v>
      </c>
      <c r="N37" s="25">
        <f t="shared" si="1"/>
        <v>17300</v>
      </c>
      <c r="O37" s="8">
        <f t="shared" si="2"/>
        <v>1</v>
      </c>
      <c r="P37" s="10">
        <f t="shared" si="3"/>
        <v>1.0576666666666668</v>
      </c>
    </row>
    <row r="38" spans="1:16" ht="15" customHeight="1" thickBot="1">
      <c r="A38" s="55"/>
      <c r="B38" s="52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67500</v>
      </c>
      <c r="J38" s="20">
        <v>69100</v>
      </c>
      <c r="K38" s="36">
        <v>69300</v>
      </c>
      <c r="L38" s="36">
        <v>70000</v>
      </c>
      <c r="M38" s="30">
        <f t="shared" si="0"/>
        <v>700</v>
      </c>
      <c r="N38" s="26">
        <f t="shared" si="1"/>
        <v>2500</v>
      </c>
      <c r="O38" s="9">
        <f t="shared" si="2"/>
        <v>1.0101010101010102</v>
      </c>
      <c r="P38" s="11">
        <f t="shared" si="3"/>
        <v>1.037037037037037</v>
      </c>
    </row>
    <row r="39" spans="1:16" ht="15" customHeight="1">
      <c r="A39" s="53" t="s">
        <v>88</v>
      </c>
      <c r="B39" s="47" t="s">
        <v>85</v>
      </c>
      <c r="C39" s="47"/>
      <c r="D39" s="47"/>
      <c r="E39" s="47"/>
      <c r="F39" s="5" t="s">
        <v>83</v>
      </c>
      <c r="G39" s="56" t="s">
        <v>89</v>
      </c>
      <c r="H39" s="57"/>
      <c r="I39" s="18">
        <v>1840</v>
      </c>
      <c r="J39" s="32">
        <v>1850</v>
      </c>
      <c r="K39" s="37">
        <v>1930</v>
      </c>
      <c r="L39" s="37">
        <v>1930</v>
      </c>
      <c r="M39" s="28">
        <f t="shared" si="0"/>
        <v>0</v>
      </c>
      <c r="N39" s="24">
        <f t="shared" si="1"/>
        <v>90</v>
      </c>
      <c r="O39" s="12">
        <f t="shared" si="2"/>
        <v>1</v>
      </c>
      <c r="P39" s="13">
        <f t="shared" si="3"/>
        <v>1.048913043478261</v>
      </c>
    </row>
    <row r="40" spans="1:16" ht="15" customHeight="1">
      <c r="A40" s="54"/>
      <c r="B40" s="48" t="s">
        <v>86</v>
      </c>
      <c r="C40" s="48"/>
      <c r="D40" s="48"/>
      <c r="E40" s="48"/>
      <c r="F40" s="4" t="s">
        <v>84</v>
      </c>
      <c r="G40" s="65"/>
      <c r="H40" s="66"/>
      <c r="I40" s="19">
        <v>1480</v>
      </c>
      <c r="J40" s="19">
        <v>1500</v>
      </c>
      <c r="K40" s="35">
        <v>1510</v>
      </c>
      <c r="L40" s="35">
        <v>1500</v>
      </c>
      <c r="M40" s="29">
        <f t="shared" si="0"/>
        <v>-10</v>
      </c>
      <c r="N40" s="25">
        <f t="shared" si="1"/>
        <v>20</v>
      </c>
      <c r="O40" s="8">
        <f t="shared" si="2"/>
        <v>0.99337748344370858</v>
      </c>
      <c r="P40" s="10">
        <f t="shared" si="3"/>
        <v>1.0135135135135136</v>
      </c>
    </row>
    <row r="41" spans="1:16" ht="15" customHeight="1">
      <c r="A41" s="54"/>
      <c r="B41" s="67" t="s">
        <v>87</v>
      </c>
      <c r="C41" s="68"/>
      <c r="D41" s="68"/>
      <c r="E41" s="69"/>
      <c r="F41" s="41" t="s">
        <v>82</v>
      </c>
      <c r="G41" s="44" t="s">
        <v>90</v>
      </c>
      <c r="H41" s="45"/>
      <c r="I41" s="19">
        <v>1090</v>
      </c>
      <c r="J41" s="19">
        <v>1050</v>
      </c>
      <c r="K41" s="35">
        <v>1080</v>
      </c>
      <c r="L41" s="35">
        <v>1080</v>
      </c>
      <c r="M41" s="29">
        <f t="shared" ref="M41:M44" si="4">L41-K41</f>
        <v>0</v>
      </c>
      <c r="N41" s="25">
        <f t="shared" ref="N41:N42" si="5">L41-I41</f>
        <v>-10</v>
      </c>
      <c r="O41" s="8">
        <f t="shared" ref="O41:O44" si="6">L41/K41</f>
        <v>1</v>
      </c>
      <c r="P41" s="10">
        <f t="shared" ref="P41:P42" si="7">L41/I41</f>
        <v>0.99082568807339455</v>
      </c>
    </row>
    <row r="42" spans="1:16" ht="15" customHeight="1">
      <c r="A42" s="54"/>
      <c r="B42" s="70"/>
      <c r="C42" s="71"/>
      <c r="D42" s="71"/>
      <c r="E42" s="72"/>
      <c r="F42" s="41" t="s">
        <v>82</v>
      </c>
      <c r="G42" s="44" t="s">
        <v>91</v>
      </c>
      <c r="H42" s="45"/>
      <c r="I42" s="19">
        <v>1530</v>
      </c>
      <c r="J42" s="19">
        <v>1560</v>
      </c>
      <c r="K42" s="35">
        <v>1540</v>
      </c>
      <c r="L42" s="35">
        <v>1540</v>
      </c>
      <c r="M42" s="29">
        <f t="shared" si="4"/>
        <v>0</v>
      </c>
      <c r="N42" s="25">
        <f t="shared" si="5"/>
        <v>10</v>
      </c>
      <c r="O42" s="8">
        <f t="shared" si="6"/>
        <v>1</v>
      </c>
      <c r="P42" s="10">
        <f t="shared" si="7"/>
        <v>1.0065359477124183</v>
      </c>
    </row>
    <row r="43" spans="1:16" ht="15" customHeight="1">
      <c r="A43" s="54"/>
      <c r="B43" s="70"/>
      <c r="C43" s="71"/>
      <c r="D43" s="71"/>
      <c r="E43" s="72"/>
      <c r="F43" s="42" t="s">
        <v>105</v>
      </c>
      <c r="G43" s="65" t="s">
        <v>90</v>
      </c>
      <c r="H43" s="66"/>
      <c r="I43" s="32"/>
      <c r="J43" s="32"/>
      <c r="K43" s="37">
        <v>2200</v>
      </c>
      <c r="L43" s="37">
        <v>2200</v>
      </c>
      <c r="M43" s="29">
        <f t="shared" si="4"/>
        <v>0</v>
      </c>
      <c r="N43" s="43" t="s">
        <v>107</v>
      </c>
      <c r="O43" s="8">
        <f t="shared" si="6"/>
        <v>1</v>
      </c>
      <c r="P43" s="43" t="s">
        <v>107</v>
      </c>
    </row>
    <row r="44" spans="1:16" ht="15" customHeight="1" thickBot="1">
      <c r="A44" s="55"/>
      <c r="B44" s="73"/>
      <c r="C44" s="74"/>
      <c r="D44" s="74"/>
      <c r="E44" s="75"/>
      <c r="F44" s="6" t="s">
        <v>105</v>
      </c>
      <c r="G44" s="61" t="s">
        <v>106</v>
      </c>
      <c r="H44" s="62"/>
      <c r="I44" s="20"/>
      <c r="J44" s="20"/>
      <c r="K44" s="38">
        <v>2320</v>
      </c>
      <c r="L44" s="38">
        <v>2320</v>
      </c>
      <c r="M44" s="29">
        <f t="shared" si="4"/>
        <v>0</v>
      </c>
      <c r="N44" s="43" t="s">
        <v>107</v>
      </c>
      <c r="O44" s="8">
        <f t="shared" si="6"/>
        <v>1</v>
      </c>
      <c r="P44" s="43" t="s">
        <v>107</v>
      </c>
    </row>
    <row r="45" spans="1:16" ht="15" customHeight="1">
      <c r="A45" s="53" t="s">
        <v>93</v>
      </c>
      <c r="B45" s="47" t="s">
        <v>47</v>
      </c>
      <c r="C45" s="47"/>
      <c r="D45" s="5" t="s">
        <v>24</v>
      </c>
      <c r="E45" s="5" t="s">
        <v>95</v>
      </c>
      <c r="F45" s="5" t="s">
        <v>59</v>
      </c>
      <c r="G45" s="47" t="s">
        <v>99</v>
      </c>
      <c r="H45" s="47"/>
      <c r="I45" s="18">
        <v>350</v>
      </c>
      <c r="J45" s="32">
        <v>340</v>
      </c>
      <c r="K45" s="34">
        <v>340</v>
      </c>
      <c r="L45" s="34">
        <v>340</v>
      </c>
      <c r="M45" s="28">
        <f t="shared" si="0"/>
        <v>0</v>
      </c>
      <c r="N45" s="24">
        <f t="shared" si="1"/>
        <v>-10</v>
      </c>
      <c r="O45" s="12">
        <f t="shared" si="2"/>
        <v>1</v>
      </c>
      <c r="P45" s="13">
        <f t="shared" si="3"/>
        <v>0.97142857142857142</v>
      </c>
    </row>
    <row r="46" spans="1:16" ht="15" customHeight="1">
      <c r="A46" s="54"/>
      <c r="B46" s="48"/>
      <c r="C46" s="48"/>
      <c r="D46" s="4" t="s">
        <v>92</v>
      </c>
      <c r="E46" s="4" t="s">
        <v>96</v>
      </c>
      <c r="F46" s="4" t="s">
        <v>59</v>
      </c>
      <c r="G46" s="48" t="s">
        <v>100</v>
      </c>
      <c r="H46" s="48"/>
      <c r="I46" s="19">
        <v>210</v>
      </c>
      <c r="J46" s="19">
        <v>210</v>
      </c>
      <c r="K46" s="35">
        <v>190</v>
      </c>
      <c r="L46" s="35">
        <v>200</v>
      </c>
      <c r="M46" s="29">
        <f t="shared" si="0"/>
        <v>10</v>
      </c>
      <c r="N46" s="25">
        <f t="shared" si="1"/>
        <v>-10</v>
      </c>
      <c r="O46" s="8">
        <f t="shared" si="2"/>
        <v>1.0526315789473684</v>
      </c>
      <c r="P46" s="10">
        <f t="shared" si="3"/>
        <v>0.95238095238095233</v>
      </c>
    </row>
    <row r="47" spans="1:16" ht="15" customHeight="1">
      <c r="A47" s="54"/>
      <c r="B47" s="48" t="s">
        <v>94</v>
      </c>
      <c r="C47" s="48"/>
      <c r="D47" s="4" t="s">
        <v>24</v>
      </c>
      <c r="E47" s="4" t="s">
        <v>97</v>
      </c>
      <c r="F47" s="4" t="s">
        <v>59</v>
      </c>
      <c r="G47" s="48" t="s">
        <v>99</v>
      </c>
      <c r="H47" s="48"/>
      <c r="I47" s="19">
        <v>15300</v>
      </c>
      <c r="J47" s="19">
        <v>15400</v>
      </c>
      <c r="K47" s="35">
        <v>15400</v>
      </c>
      <c r="L47" s="35">
        <v>15400</v>
      </c>
      <c r="M47" s="29">
        <f t="shared" si="0"/>
        <v>0</v>
      </c>
      <c r="N47" s="25">
        <f t="shared" si="1"/>
        <v>100</v>
      </c>
      <c r="O47" s="8">
        <f t="shared" si="2"/>
        <v>1</v>
      </c>
      <c r="P47" s="10">
        <f t="shared" si="3"/>
        <v>1.0065359477124183</v>
      </c>
    </row>
    <row r="48" spans="1:16" ht="15" customHeight="1" thickBot="1">
      <c r="A48" s="55"/>
      <c r="B48" s="51"/>
      <c r="C48" s="51"/>
      <c r="D48" s="6" t="s">
        <v>24</v>
      </c>
      <c r="E48" s="6" t="s">
        <v>98</v>
      </c>
      <c r="F48" s="6" t="s">
        <v>59</v>
      </c>
      <c r="G48" s="51" t="s">
        <v>101</v>
      </c>
      <c r="H48" s="51"/>
      <c r="I48" s="20">
        <v>28800</v>
      </c>
      <c r="J48" s="20">
        <v>29000</v>
      </c>
      <c r="K48" s="38">
        <v>29000</v>
      </c>
      <c r="L48" s="38">
        <v>29000</v>
      </c>
      <c r="M48" s="30">
        <f t="shared" si="0"/>
        <v>0</v>
      </c>
      <c r="N48" s="26">
        <f t="shared" si="1"/>
        <v>200</v>
      </c>
      <c r="O48" s="9">
        <f t="shared" si="2"/>
        <v>1</v>
      </c>
      <c r="P48" s="11">
        <f t="shared" si="3"/>
        <v>1.0069444444444444</v>
      </c>
    </row>
    <row r="49" spans="1:14">
      <c r="A49" t="s">
        <v>108</v>
      </c>
      <c r="K49" s="39"/>
      <c r="L49" s="40"/>
      <c r="M49" s="27"/>
      <c r="N49" s="27"/>
    </row>
  </sheetData>
  <mergeCells count="54">
    <mergeCell ref="G41:H41"/>
    <mergeCell ref="G42:H42"/>
    <mergeCell ref="B41:E44"/>
    <mergeCell ref="A16:A38"/>
    <mergeCell ref="B39:E39"/>
    <mergeCell ref="B40:E40"/>
    <mergeCell ref="A39:A44"/>
    <mergeCell ref="C16:C24"/>
    <mergeCell ref="C25:C31"/>
    <mergeCell ref="B16:B32"/>
    <mergeCell ref="G44:H44"/>
    <mergeCell ref="G43:H43"/>
    <mergeCell ref="B33:B38"/>
    <mergeCell ref="G47:H47"/>
    <mergeCell ref="G48:H48"/>
    <mergeCell ref="A45:A48"/>
    <mergeCell ref="B45:C46"/>
    <mergeCell ref="B47:C48"/>
    <mergeCell ref="G45:H45"/>
    <mergeCell ref="G46:H46"/>
    <mergeCell ref="G39:H40"/>
    <mergeCell ref="E10:F10"/>
    <mergeCell ref="E11:F11"/>
    <mergeCell ref="E12:F12"/>
    <mergeCell ref="E13:F13"/>
    <mergeCell ref="E14:F14"/>
    <mergeCell ref="C14:C15"/>
    <mergeCell ref="B14:B15"/>
    <mergeCell ref="A5:A15"/>
    <mergeCell ref="G4:H4"/>
    <mergeCell ref="G11:H11"/>
    <mergeCell ref="A4:B4"/>
    <mergeCell ref="D4:F4"/>
    <mergeCell ref="G14:H14"/>
    <mergeCell ref="G15:H15"/>
    <mergeCell ref="G5:H5"/>
    <mergeCell ref="G6:H6"/>
    <mergeCell ref="E15:F15"/>
    <mergeCell ref="G12:H12"/>
    <mergeCell ref="G13:H13"/>
    <mergeCell ref="G8:H8"/>
    <mergeCell ref="E5:F5"/>
    <mergeCell ref="G7:H7"/>
    <mergeCell ref="G9:H9"/>
    <mergeCell ref="G10:H10"/>
    <mergeCell ref="A1:P1"/>
    <mergeCell ref="C5:C9"/>
    <mergeCell ref="C10:C12"/>
    <mergeCell ref="B5:B13"/>
    <mergeCell ref="M3:P3"/>
    <mergeCell ref="E6:F6"/>
    <mergeCell ref="E7:F7"/>
    <mergeCell ref="E8:F8"/>
    <mergeCell ref="E9:F9"/>
  </mergeCells>
  <phoneticPr fontId="6"/>
  <pageMargins left="0.70866141732283472" right="0.70866141732283472" top="0.39370078740157483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月間木材動態調査</vt:lpstr>
      <vt:lpstr>月間木材動態調査!Print_Area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2016-06-21T23:58:17Z</dcterms:modified>
</cp:coreProperties>
</file>