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65" windowWidth="18315" windowHeight="11205"/>
  </bookViews>
  <sheets>
    <sheet name="23年度平均" sheetId="2" r:id="rId1"/>
  </sheets>
  <definedNames>
    <definedName name="_xlnm.Print_Area" localSheetId="0">'23年度平均'!$A$1:$X$45</definedName>
    <definedName name="印刷範囲">#REF!</definedName>
  </definedNames>
  <calcPr calcId="145621"/>
</workbook>
</file>

<file path=xl/calcChain.xml><?xml version="1.0" encoding="utf-8"?>
<calcChain xmlns="http://schemas.openxmlformats.org/spreadsheetml/2006/main">
  <c r="V43" i="2" l="1"/>
  <c r="V42" i="2"/>
  <c r="V4" i="2" l="1"/>
  <c r="V39" i="2" l="1"/>
  <c r="V40" i="2"/>
  <c r="W40" i="2" s="1"/>
  <c r="V41" i="2"/>
  <c r="W41" i="2" s="1"/>
  <c r="V38" i="2"/>
  <c r="V37" i="2"/>
  <c r="W38" i="2"/>
  <c r="W39" i="2"/>
  <c r="W42" i="2"/>
  <c r="W43" i="2"/>
  <c r="V44" i="2"/>
  <c r="V45" i="2"/>
  <c r="W45" i="2" s="1"/>
  <c r="V13" i="2"/>
  <c r="V14" i="2"/>
  <c r="W14" i="2" s="1"/>
  <c r="V15" i="2"/>
  <c r="V16" i="2"/>
  <c r="V17" i="2"/>
  <c r="V18" i="2"/>
  <c r="W18" i="2" s="1"/>
  <c r="V19" i="2"/>
  <c r="V20" i="2"/>
  <c r="V21" i="2"/>
  <c r="V22" i="2"/>
  <c r="W22" i="2" s="1"/>
  <c r="V23" i="2"/>
  <c r="W23" i="2" s="1"/>
  <c r="V24" i="2"/>
  <c r="V25" i="2"/>
  <c r="V26" i="2"/>
  <c r="W26" i="2" s="1"/>
  <c r="V27" i="2"/>
  <c r="W27" i="2" s="1"/>
  <c r="V28" i="2"/>
  <c r="V29" i="2"/>
  <c r="V30" i="2"/>
  <c r="W30" i="2" s="1"/>
  <c r="V31" i="2"/>
  <c r="W31" i="2" s="1"/>
  <c r="V32" i="2"/>
  <c r="V33" i="2"/>
  <c r="V34" i="2"/>
  <c r="W34" i="2" s="1"/>
  <c r="V35" i="2"/>
  <c r="W35" i="2" s="1"/>
  <c r="V36" i="2"/>
  <c r="V6" i="2"/>
  <c r="V7" i="2"/>
  <c r="V8" i="2"/>
  <c r="W8" i="2" s="1"/>
  <c r="V9" i="2"/>
  <c r="W9" i="2" s="1"/>
  <c r="V10" i="2"/>
  <c r="W10" i="2" s="1"/>
  <c r="V11" i="2"/>
  <c r="V12" i="2"/>
  <c r="W12" i="2" s="1"/>
  <c r="V5" i="2"/>
  <c r="W5" i="2" s="1"/>
  <c r="W4" i="2"/>
  <c r="W37" i="2"/>
  <c r="W6" i="2"/>
  <c r="W7" i="2"/>
  <c r="W11" i="2"/>
  <c r="W13" i="2"/>
  <c r="W15" i="2"/>
  <c r="W16" i="2"/>
  <c r="W17" i="2"/>
  <c r="W19" i="2"/>
  <c r="W20" i="2"/>
  <c r="W21" i="2"/>
  <c r="W24" i="2"/>
  <c r="W25" i="2"/>
  <c r="W28" i="2"/>
  <c r="W29" i="2"/>
  <c r="W32" i="2"/>
  <c r="W33" i="2"/>
  <c r="W36" i="2"/>
  <c r="W44" i="2"/>
</calcChain>
</file>

<file path=xl/sharedStrings.xml><?xml version="1.0" encoding="utf-8"?>
<sst xmlns="http://schemas.openxmlformats.org/spreadsheetml/2006/main" count="217" uniqueCount="125">
  <si>
    <t>米マツ</t>
  </si>
  <si>
    <t>3.00m</t>
  </si>
  <si>
    <t>3.65m</t>
  </si>
  <si>
    <t>4.00m</t>
  </si>
  <si>
    <t>18～28cm</t>
  </si>
  <si>
    <t>18～22cm</t>
  </si>
  <si>
    <t>12.00m上</t>
    <rPh sb="6" eb="7">
      <t>ウエ</t>
    </rPh>
    <phoneticPr fontId="3"/>
  </si>
  <si>
    <t>10.5cm</t>
  </si>
  <si>
    <t>12.0cm</t>
  </si>
  <si>
    <t>10.0cm</t>
  </si>
  <si>
    <t>4.0cm</t>
  </si>
  <si>
    <t>4.5cm</t>
  </si>
  <si>
    <t>9.0cm</t>
  </si>
  <si>
    <t>24.0cm</t>
  </si>
  <si>
    <t>15.0cm</t>
  </si>
  <si>
    <t>18～20</t>
  </si>
  <si>
    <t>特等</t>
  </si>
  <si>
    <t>柱(SD20）</t>
  </si>
  <si>
    <t>貫</t>
  </si>
  <si>
    <t>タルキ</t>
  </si>
  <si>
    <t>カネ無</t>
  </si>
  <si>
    <t>鴨　居</t>
  </si>
  <si>
    <t>１等</t>
  </si>
  <si>
    <t>母屋角</t>
  </si>
  <si>
    <t>-</t>
  </si>
  <si>
    <t>土　台</t>
  </si>
  <si>
    <t>敷　居</t>
  </si>
  <si>
    <t>太鼓梁</t>
  </si>
  <si>
    <t>防腐土台</t>
  </si>
  <si>
    <t>梁</t>
  </si>
  <si>
    <t>母　屋</t>
  </si>
  <si>
    <t>ラ ワ ン</t>
  </si>
  <si>
    <t>2.4cm</t>
  </si>
  <si>
    <t>24cm</t>
  </si>
  <si>
    <t>普通合板</t>
    <rPh sb="0" eb="2">
      <t>フツウ</t>
    </rPh>
    <rPh sb="2" eb="4">
      <t>ゴウバン</t>
    </rPh>
    <phoneticPr fontId="3"/>
  </si>
  <si>
    <t>1.00m</t>
  </si>
  <si>
    <t>素材（丸太）</t>
  </si>
  <si>
    <t>杭（先端削済）</t>
  </si>
  <si>
    <t>太 鼓 落 し</t>
  </si>
  <si>
    <t>13～16</t>
  </si>
  <si>
    <t>9～12</t>
  </si>
  <si>
    <t>県 産 カ ラ マ ツ</t>
  </si>
  <si>
    <t>6～12</t>
  </si>
  <si>
    <t>6～8</t>
  </si>
  <si>
    <t>ス　　　　ギ</t>
  </si>
  <si>
    <t>土木資材</t>
    <phoneticPr fontId="3"/>
  </si>
  <si>
    <t>ラワン合板</t>
    <rPh sb="3" eb="5">
      <t>ゴウバン</t>
    </rPh>
    <phoneticPr fontId="3"/>
  </si>
  <si>
    <t>12.0mm</t>
    <phoneticPr fontId="3"/>
  </si>
  <si>
    <t>針葉樹合板</t>
    <rPh sb="0" eb="3">
      <t>シンヨウジュ</t>
    </rPh>
    <rPh sb="3" eb="5">
      <t>ゴウバン</t>
    </rPh>
    <phoneticPr fontId="3"/>
  </si>
  <si>
    <t>構造用合板</t>
    <rPh sb="0" eb="2">
      <t>コウゾウ</t>
    </rPh>
    <rPh sb="2" eb="3">
      <t>ヨウ</t>
    </rPh>
    <rPh sb="3" eb="5">
      <t>ゴウバン</t>
    </rPh>
    <phoneticPr fontId="3"/>
  </si>
  <si>
    <t>コンクリ－ト型枠合板</t>
    <rPh sb="6" eb="8">
      <t>カタワク</t>
    </rPh>
    <rPh sb="8" eb="10">
      <t>ゴウバン</t>
    </rPh>
    <phoneticPr fontId="3"/>
  </si>
  <si>
    <t>タイプ２</t>
    <phoneticPr fontId="3"/>
  </si>
  <si>
    <t>合    　板</t>
  </si>
  <si>
    <t>柱</t>
    <rPh sb="0" eb="1">
      <t>ハシラ</t>
    </rPh>
    <phoneticPr fontId="3"/>
  </si>
  <si>
    <t>WW</t>
    <phoneticPr fontId="3"/>
  </si>
  <si>
    <t>10.5cm</t>
    <phoneticPr fontId="3"/>
  </si>
  <si>
    <t>3.00m</t>
    <phoneticPr fontId="3"/>
  </si>
  <si>
    <t>集成材</t>
    <rPh sb="0" eb="3">
      <t>シュウセイザイ</t>
    </rPh>
    <phoneticPr fontId="3"/>
  </si>
  <si>
    <t>野縁</t>
    <rPh sb="0" eb="1">
      <t>ノ</t>
    </rPh>
    <rPh sb="1" eb="2">
      <t>エン</t>
    </rPh>
    <phoneticPr fontId="3"/>
  </si>
  <si>
    <t>4.0cm</t>
    <phoneticPr fontId="3"/>
  </si>
  <si>
    <t>3.0cm</t>
    <phoneticPr fontId="3"/>
  </si>
  <si>
    <t>4.00m</t>
    <phoneticPr fontId="3"/>
  </si>
  <si>
    <t>アカマツ</t>
    <phoneticPr fontId="3"/>
  </si>
  <si>
    <t>米ツガ</t>
    <rPh sb="0" eb="1">
      <t>コメ</t>
    </rPh>
    <phoneticPr fontId="3"/>
  </si>
  <si>
    <t>マ　ツ</t>
  </si>
  <si>
    <t>上小</t>
    <rPh sb="0" eb="1">
      <t>ジョウ</t>
    </rPh>
    <rPh sb="1" eb="2">
      <t>ショウ</t>
    </rPh>
    <phoneticPr fontId="3"/>
  </si>
  <si>
    <t>12.0cm</t>
    <phoneticPr fontId="3"/>
  </si>
  <si>
    <t>4.00m</t>
    <phoneticPr fontId="3"/>
  </si>
  <si>
    <t>柱（未乾燥）</t>
    <rPh sb="0" eb="1">
      <t>ハシラ</t>
    </rPh>
    <rPh sb="2" eb="5">
      <t>ミカンソウ</t>
    </rPh>
    <phoneticPr fontId="3"/>
  </si>
  <si>
    <t>柱（SD20）</t>
    <phoneticPr fontId="3"/>
  </si>
  <si>
    <t>柱(SD20）</t>
    <phoneticPr fontId="3"/>
  </si>
  <si>
    <t>ヒノキ</t>
  </si>
  <si>
    <t>桁（SD20)</t>
    <rPh sb="0" eb="1">
      <t>ケタ</t>
    </rPh>
    <phoneticPr fontId="3"/>
  </si>
  <si>
    <t>-</t>
    <phoneticPr fontId="3"/>
  </si>
  <si>
    <t>24.0cm</t>
    <phoneticPr fontId="3"/>
  </si>
  <si>
    <t>1.5cm</t>
    <phoneticPr fontId="3"/>
  </si>
  <si>
    <t>柱(未乾燥）</t>
    <phoneticPr fontId="3"/>
  </si>
  <si>
    <t>柱(未乾燥）</t>
    <rPh sb="2" eb="3">
      <t>ミカン</t>
    </rPh>
    <rPh sb="3" eb="5">
      <t>カンソウ</t>
    </rPh>
    <phoneticPr fontId="3"/>
  </si>
  <si>
    <t>10.5cm</t>
    <phoneticPr fontId="3"/>
  </si>
  <si>
    <t>ス　ギ</t>
  </si>
  <si>
    <t>国　産　材</t>
  </si>
  <si>
    <t>製      材</t>
  </si>
  <si>
    <t>IS</t>
    <phoneticPr fontId="3"/>
  </si>
  <si>
    <t>30cm上</t>
    <phoneticPr fontId="3"/>
  </si>
  <si>
    <t>米マツ</t>
    <rPh sb="0" eb="1">
      <t>コメ</t>
    </rPh>
    <phoneticPr fontId="3"/>
  </si>
  <si>
    <t>SS</t>
    <phoneticPr fontId="3"/>
  </si>
  <si>
    <t>梁丸太</t>
  </si>
  <si>
    <t>4.00m　</t>
  </si>
  <si>
    <t>中目材</t>
  </si>
  <si>
    <t>柱　材</t>
    <rPh sb="0" eb="1">
      <t>ハシラ</t>
    </rPh>
    <phoneticPr fontId="3"/>
  </si>
  <si>
    <t>18～22cm</t>
    <phoneticPr fontId="3"/>
  </si>
  <si>
    <t>3.00m　</t>
    <phoneticPr fontId="3"/>
  </si>
  <si>
    <t>柱　材</t>
  </si>
  <si>
    <t>13～16cm</t>
    <phoneticPr fontId="3"/>
  </si>
  <si>
    <t>3.00m　</t>
  </si>
  <si>
    <t>太丸太</t>
    <rPh sb="0" eb="1">
      <t>フト</t>
    </rPh>
    <rPh sb="1" eb="3">
      <t>マルタ</t>
    </rPh>
    <phoneticPr fontId="3"/>
  </si>
  <si>
    <t>30cm上</t>
    <phoneticPr fontId="3"/>
  </si>
  <si>
    <t>母屋材</t>
  </si>
  <si>
    <t>10～13cm</t>
    <phoneticPr fontId="3"/>
  </si>
  <si>
    <t>3.65m　</t>
  </si>
  <si>
    <t>18～24cm</t>
    <phoneticPr fontId="3"/>
  </si>
  <si>
    <t>14～16cm</t>
    <phoneticPr fontId="3"/>
  </si>
  <si>
    <t>素 材 ・ 丸 太</t>
  </si>
  <si>
    <t>前年度平均</t>
    <rPh sb="0" eb="3">
      <t>ゼンネンド</t>
    </rPh>
    <rPh sb="3" eb="5">
      <t>ヘイキンチ</t>
    </rPh>
    <phoneticPr fontId="3"/>
  </si>
  <si>
    <t>前年度差</t>
    <rPh sb="0" eb="3">
      <t>ゼンネンド</t>
    </rPh>
    <rPh sb="3" eb="4">
      <t>サ</t>
    </rPh>
    <phoneticPr fontId="3"/>
  </si>
  <si>
    <t>平均値</t>
  </si>
  <si>
    <t>3月</t>
    <rPh sb="1" eb="2">
      <t>ガツ</t>
    </rPh>
    <phoneticPr fontId="3"/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</si>
  <si>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</si>
  <si>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</si>
  <si>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</si>
  <si>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</si>
  <si>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</si>
  <si>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</si>
  <si>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</si>
  <si>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</si>
  <si>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</si>
  <si>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  <rPh sb="1" eb="2">
      <t>ガツ</t>
    </rPh>
    <phoneticPr fontId="3"/>
  </si>
  <si>
    <t>4月</t>
    <rPh sb="1" eb="2">
      <t>ガツ</t>
    </rPh>
    <phoneticPr fontId="3"/>
  </si>
  <si>
    <t>区　分</t>
  </si>
  <si>
    <t>形    　量</t>
  </si>
  <si>
    <t>樹  種</t>
  </si>
  <si>
    <t>区  別</t>
  </si>
  <si>
    <t>素材・製材・合板価格調査結果（各環境森林事務所別集計表）</t>
    <rPh sb="0" eb="2">
      <t>ソザイ</t>
    </rPh>
    <rPh sb="3" eb="5">
      <t>セイザイ</t>
    </rPh>
    <rPh sb="6" eb="8">
      <t>ゴウバン</t>
    </rPh>
    <rPh sb="8" eb="10">
      <t>カカク</t>
    </rPh>
    <rPh sb="10" eb="12">
      <t>チョウサ</t>
    </rPh>
    <rPh sb="12" eb="14">
      <t>ケッカ</t>
    </rPh>
    <rPh sb="15" eb="16">
      <t>カク</t>
    </rPh>
    <rPh sb="16" eb="18">
      <t>カンキョウ</t>
    </rPh>
    <rPh sb="18" eb="20">
      <t>シンリン</t>
    </rPh>
    <rPh sb="20" eb="22">
      <t>ジム</t>
    </rPh>
    <rPh sb="22" eb="23">
      <t>ショ</t>
    </rPh>
    <rPh sb="23" eb="24">
      <t>ベツ</t>
    </rPh>
    <rPh sb="24" eb="27">
      <t>シュウケイヒョウ</t>
    </rPh>
    <phoneticPr fontId="3"/>
  </si>
  <si>
    <t>平成２３年４月～平成２４年３月（円／ｍ３）</t>
    <rPh sb="6" eb="7">
      <t>ガツ</t>
    </rPh>
    <rPh sb="8" eb="10">
      <t>ヘイセイ</t>
    </rPh>
    <rPh sb="12" eb="13">
      <t>ネン</t>
    </rPh>
    <phoneticPr fontId="3"/>
  </si>
  <si>
    <t>外　材</t>
    <rPh sb="0" eb="1">
      <t>ソト</t>
    </rPh>
    <rPh sb="2" eb="3">
      <t>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</si>
</sst>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＋&quot;\ #,##0;&quot;▼&quot;\ #,##0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2" borderId="5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23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37" fontId="21" fillId="0" borderId="0"/>
    <xf numFmtId="0" fontId="20" fillId="4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1"/>
    <xf numFmtId="38" fontId="22" fillId="0" borderId="0" xfId="37" applyFont="1" applyFill="1" applyBorder="1" applyAlignment="1">
      <alignment vertical="center"/>
    </xf>
    <xf numFmtId="38" fontId="22" fillId="0" borderId="0" xfId="37" applyFont="1" applyBorder="1" applyAlignment="1">
      <alignment vertical="center"/>
    </xf>
    <xf numFmtId="177" fontId="22" fillId="0" borderId="0" xfId="1" applyNumberFormat="1" applyFont="1" applyFill="1" applyAlignment="1">
      <alignment vertical="center"/>
    </xf>
    <xf numFmtId="38" fontId="22" fillId="0" borderId="32" xfId="37" applyFont="1" applyBorder="1" applyAlignment="1">
      <alignment vertical="center"/>
    </xf>
    <xf numFmtId="38" fontId="22" fillId="0" borderId="23" xfId="37" applyFont="1" applyBorder="1" applyAlignment="1">
      <alignment vertical="center"/>
    </xf>
    <xf numFmtId="38" fontId="22" fillId="0" borderId="21" xfId="37" applyFont="1" applyBorder="1" applyAlignment="1">
      <alignment vertical="center"/>
    </xf>
    <xf numFmtId="38" fontId="22" fillId="0" borderId="20" xfId="37" applyFont="1" applyBorder="1" applyAlignment="1">
      <alignment vertical="center"/>
    </xf>
    <xf numFmtId="38" fontId="22" fillId="0" borderId="26" xfId="37" applyFont="1" applyBorder="1" applyAlignment="1">
      <alignment vertical="center"/>
    </xf>
    <xf numFmtId="38" fontId="22" fillId="0" borderId="22" xfId="37" applyFont="1" applyBorder="1" applyAlignment="1">
      <alignment vertical="center"/>
    </xf>
    <xf numFmtId="0" fontId="22" fillId="0" borderId="20" xfId="1" applyFont="1" applyBorder="1" applyAlignment="1">
      <alignment horizontal="center" vertical="center"/>
    </xf>
    <xf numFmtId="0" fontId="2" fillId="0" borderId="0" xfId="1" applyAlignment="1">
      <alignment vertical="center"/>
    </xf>
    <xf numFmtId="38" fontId="22" fillId="0" borderId="36" xfId="37" applyFont="1" applyBorder="1" applyAlignment="1">
      <alignment vertical="center"/>
    </xf>
    <xf numFmtId="38" fontId="22" fillId="0" borderId="37" xfId="37" applyFont="1" applyBorder="1" applyAlignment="1">
      <alignment vertical="center"/>
    </xf>
    <xf numFmtId="38" fontId="22" fillId="0" borderId="24" xfId="37" applyFont="1" applyBorder="1" applyAlignment="1">
      <alignment vertical="center"/>
    </xf>
    <xf numFmtId="38" fontId="22" fillId="0" borderId="38" xfId="37" applyFont="1" applyBorder="1" applyAlignment="1">
      <alignment vertical="center"/>
    </xf>
    <xf numFmtId="38" fontId="22" fillId="0" borderId="28" xfId="37" applyFont="1" applyBorder="1" applyAlignment="1">
      <alignment vertical="center"/>
    </xf>
    <xf numFmtId="38" fontId="22" fillId="0" borderId="39" xfId="37" applyFont="1" applyBorder="1" applyAlignment="1">
      <alignment vertical="center"/>
    </xf>
    <xf numFmtId="0" fontId="22" fillId="0" borderId="38" xfId="1" applyFont="1" applyBorder="1" applyAlignment="1">
      <alignment horizontal="center" vertical="center"/>
    </xf>
    <xf numFmtId="38" fontId="22" fillId="0" borderId="41" xfId="37" applyFont="1" applyBorder="1" applyAlignment="1">
      <alignment vertical="center"/>
    </xf>
    <xf numFmtId="38" fontId="22" fillId="0" borderId="42" xfId="37" applyFont="1" applyBorder="1" applyAlignment="1">
      <alignment vertical="center"/>
    </xf>
    <xf numFmtId="38" fontId="22" fillId="0" borderId="25" xfId="37" applyFont="1" applyBorder="1" applyAlignment="1">
      <alignment vertical="center"/>
    </xf>
    <xf numFmtId="38" fontId="22" fillId="0" borderId="18" xfId="37" applyFont="1" applyBorder="1" applyAlignment="1">
      <alignment vertical="center"/>
    </xf>
    <xf numFmtId="38" fontId="22" fillId="0" borderId="27" xfId="37" applyFont="1" applyBorder="1" applyAlignment="1">
      <alignment vertical="center"/>
    </xf>
    <xf numFmtId="0" fontId="22" fillId="0" borderId="18" xfId="1" applyFont="1" applyBorder="1" applyAlignment="1">
      <alignment horizontal="center" vertical="center"/>
    </xf>
    <xf numFmtId="38" fontId="22" fillId="0" borderId="2" xfId="37" applyFont="1" applyBorder="1" applyAlignment="1">
      <alignment vertical="center"/>
    </xf>
    <xf numFmtId="38" fontId="22" fillId="0" borderId="1" xfId="37" applyFont="1" applyBorder="1" applyAlignment="1">
      <alignment vertical="center"/>
    </xf>
    <xf numFmtId="38" fontId="22" fillId="0" borderId="3" xfId="37" applyFont="1" applyBorder="1" applyAlignment="1">
      <alignment vertical="center"/>
    </xf>
    <xf numFmtId="0" fontId="22" fillId="24" borderId="1" xfId="1" applyFont="1" applyFill="1" applyBorder="1" applyAlignment="1">
      <alignment horizontal="center" vertical="center"/>
    </xf>
    <xf numFmtId="38" fontId="22" fillId="0" borderId="14" xfId="37" applyFont="1" applyBorder="1" applyAlignment="1">
      <alignment vertical="center"/>
    </xf>
    <xf numFmtId="38" fontId="22" fillId="0" borderId="27" xfId="37" applyFont="1" applyFill="1" applyBorder="1" applyAlignment="1">
      <alignment vertical="center"/>
    </xf>
    <xf numFmtId="0" fontId="22" fillId="24" borderId="18" xfId="1" applyFont="1" applyFill="1" applyBorder="1" applyAlignment="1">
      <alignment horizontal="center" vertical="center"/>
    </xf>
    <xf numFmtId="38" fontId="22" fillId="0" borderId="50" xfId="37" applyFont="1" applyBorder="1" applyAlignment="1">
      <alignment vertical="center"/>
    </xf>
    <xf numFmtId="38" fontId="22" fillId="0" borderId="51" xfId="37" applyFont="1" applyBorder="1" applyAlignment="1">
      <alignment vertical="center"/>
    </xf>
    <xf numFmtId="176" fontId="22" fillId="0" borderId="38" xfId="1" applyNumberFormat="1" applyFont="1" applyFill="1" applyBorder="1" applyAlignment="1">
      <alignment vertical="center"/>
    </xf>
    <xf numFmtId="0" fontId="22" fillId="24" borderId="42" xfId="1" applyFont="1" applyFill="1" applyBorder="1" applyAlignment="1">
      <alignment horizontal="center" vertical="center" shrinkToFit="1"/>
    </xf>
    <xf numFmtId="0" fontId="22" fillId="24" borderId="50" xfId="1" applyFont="1" applyFill="1" applyBorder="1" applyAlignment="1">
      <alignment horizontal="center" vertical="center" shrinkToFit="1"/>
    </xf>
    <xf numFmtId="0" fontId="22" fillId="24" borderId="50" xfId="1" applyFont="1" applyFill="1" applyBorder="1" applyAlignment="1">
      <alignment horizontal="center" vertical="center"/>
    </xf>
    <xf numFmtId="0" fontId="22" fillId="24" borderId="2" xfId="1" applyFont="1" applyFill="1" applyBorder="1" applyAlignment="1">
      <alignment horizontal="center" vertical="center" shrinkToFit="1"/>
    </xf>
    <xf numFmtId="0" fontId="22" fillId="24" borderId="1" xfId="1" applyFont="1" applyFill="1" applyBorder="1" applyAlignment="1">
      <alignment horizontal="center" vertical="center" shrinkToFit="1"/>
    </xf>
    <xf numFmtId="176" fontId="22" fillId="0" borderId="20" xfId="1" applyNumberFormat="1" applyFont="1" applyFill="1" applyBorder="1" applyAlignment="1">
      <alignment vertical="center"/>
    </xf>
    <xf numFmtId="0" fontId="22" fillId="24" borderId="21" xfId="1" applyFont="1" applyFill="1" applyBorder="1" applyAlignment="1">
      <alignment horizontal="center" vertical="center" shrinkToFit="1"/>
    </xf>
    <xf numFmtId="0" fontId="22" fillId="24" borderId="20" xfId="1" applyFont="1" applyFill="1" applyBorder="1" applyAlignment="1">
      <alignment horizontal="center" vertical="center" shrinkToFit="1"/>
    </xf>
    <xf numFmtId="0" fontId="22" fillId="24" borderId="20" xfId="1" applyFont="1" applyFill="1" applyBorder="1" applyAlignment="1">
      <alignment horizontal="center" vertical="center"/>
    </xf>
    <xf numFmtId="0" fontId="22" fillId="24" borderId="14" xfId="1" applyFont="1" applyFill="1" applyBorder="1" applyAlignment="1">
      <alignment horizontal="center" vertical="center" shrinkToFit="1"/>
    </xf>
    <xf numFmtId="38" fontId="22" fillId="0" borderId="19" xfId="37" applyFont="1" applyBorder="1" applyAlignment="1">
      <alignment vertical="center"/>
    </xf>
    <xf numFmtId="0" fontId="22" fillId="24" borderId="16" xfId="1" applyFont="1" applyFill="1" applyBorder="1" applyAlignment="1">
      <alignment horizontal="center" vertical="center" shrinkToFit="1"/>
    </xf>
    <xf numFmtId="0" fontId="22" fillId="24" borderId="15" xfId="1" applyFont="1" applyFill="1" applyBorder="1" applyAlignment="1">
      <alignment horizontal="center" vertical="center" shrinkToFit="1"/>
    </xf>
    <xf numFmtId="0" fontId="22" fillId="24" borderId="15" xfId="1" applyFont="1" applyFill="1" applyBorder="1" applyAlignment="1">
      <alignment horizontal="center" vertical="center"/>
    </xf>
    <xf numFmtId="38" fontId="22" fillId="0" borderId="26" xfId="37" applyFont="1" applyFill="1" applyBorder="1" applyAlignment="1">
      <alignment vertical="center"/>
    </xf>
    <xf numFmtId="38" fontId="22" fillId="0" borderId="28" xfId="37" applyFont="1" applyFill="1" applyBorder="1" applyAlignment="1">
      <alignment vertical="center"/>
    </xf>
    <xf numFmtId="38" fontId="22" fillId="0" borderId="55" xfId="37" applyFont="1" applyBorder="1" applyAlignment="1">
      <alignment vertical="center"/>
    </xf>
    <xf numFmtId="38" fontId="22" fillId="0" borderId="47" xfId="37" applyFont="1" applyBorder="1" applyAlignment="1">
      <alignment vertical="center"/>
    </xf>
    <xf numFmtId="38" fontId="22" fillId="0" borderId="52" xfId="37" applyFont="1" applyBorder="1" applyAlignment="1">
      <alignment vertical="center"/>
    </xf>
    <xf numFmtId="38" fontId="22" fillId="0" borderId="45" xfId="37" applyFont="1" applyBorder="1" applyAlignment="1">
      <alignment vertical="center"/>
    </xf>
    <xf numFmtId="38" fontId="22" fillId="0" borderId="1" xfId="37" applyFont="1" applyFill="1" applyBorder="1" applyAlignment="1">
      <alignment vertical="center"/>
    </xf>
    <xf numFmtId="0" fontId="22" fillId="24" borderId="52" xfId="1" applyFont="1" applyFill="1" applyBorder="1" applyAlignment="1">
      <alignment horizontal="center" vertical="center"/>
    </xf>
    <xf numFmtId="3" fontId="22" fillId="0" borderId="1" xfId="1" applyNumberFormat="1" applyFont="1" applyBorder="1" applyAlignment="1">
      <alignment vertical="center"/>
    </xf>
    <xf numFmtId="38" fontId="22" fillId="0" borderId="3" xfId="37" applyFont="1" applyFill="1" applyBorder="1" applyAlignment="1">
      <alignment vertical="center"/>
    </xf>
    <xf numFmtId="3" fontId="22" fillId="0" borderId="1" xfId="1" applyNumberFormat="1" applyFont="1" applyBorder="1" applyAlignment="1">
      <alignment horizontal="right" vertical="center"/>
    </xf>
    <xf numFmtId="38" fontId="22" fillId="0" borderId="56" xfId="37" applyFont="1" applyBorder="1" applyAlignment="1">
      <alignment vertical="center"/>
    </xf>
    <xf numFmtId="38" fontId="22" fillId="0" borderId="57" xfId="37" applyFont="1" applyBorder="1" applyAlignment="1">
      <alignment vertical="center"/>
    </xf>
    <xf numFmtId="38" fontId="22" fillId="0" borderId="58" xfId="37" applyFont="1" applyBorder="1" applyAlignment="1">
      <alignment vertical="center"/>
    </xf>
    <xf numFmtId="38" fontId="22" fillId="0" borderId="59" xfId="37" applyFont="1" applyBorder="1" applyAlignment="1">
      <alignment vertical="center"/>
    </xf>
    <xf numFmtId="38" fontId="22" fillId="0" borderId="60" xfId="37" applyFont="1" applyBorder="1" applyAlignment="1">
      <alignment vertical="center"/>
    </xf>
    <xf numFmtId="3" fontId="22" fillId="0" borderId="38" xfId="1" applyNumberFormat="1" applyFont="1" applyBorder="1" applyAlignment="1">
      <alignment vertical="center"/>
    </xf>
    <xf numFmtId="38" fontId="22" fillId="0" borderId="61" xfId="37" applyFont="1" applyFill="1" applyBorder="1" applyAlignment="1">
      <alignment vertical="center"/>
    </xf>
    <xf numFmtId="38" fontId="22" fillId="0" borderId="61" xfId="37" applyFont="1" applyBorder="1" applyAlignment="1">
      <alignment vertical="center"/>
    </xf>
    <xf numFmtId="0" fontId="2" fillId="0" borderId="0" xfId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64" xfId="1" applyFont="1" applyBorder="1" applyAlignment="1">
      <alignment horizontal="center" vertical="center"/>
    </xf>
    <xf numFmtId="0" fontId="22" fillId="0" borderId="65" xfId="1" applyFont="1" applyFill="1" applyBorder="1" applyAlignment="1">
      <alignment horizontal="center" vertical="center"/>
    </xf>
    <xf numFmtId="0" fontId="22" fillId="0" borderId="66" xfId="1" applyFont="1" applyFill="1" applyBorder="1" applyAlignment="1">
      <alignment horizontal="center" vertical="center"/>
    </xf>
    <xf numFmtId="0" fontId="22" fillId="0" borderId="67" xfId="1" applyFont="1" applyFill="1" applyBorder="1" applyAlignment="1">
      <alignment horizontal="center" vertical="center"/>
    </xf>
    <xf numFmtId="0" fontId="22" fillId="0" borderId="69" xfId="1" applyFont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2" fillId="24" borderId="15" xfId="1" applyFont="1" applyFill="1" applyBorder="1" applyAlignment="1">
      <alignment horizontal="center" vertical="center"/>
    </xf>
    <xf numFmtId="0" fontId="22" fillId="24" borderId="50" xfId="1" applyFont="1" applyFill="1" applyBorder="1" applyAlignment="1">
      <alignment horizontal="center" vertical="center"/>
    </xf>
    <xf numFmtId="0" fontId="22" fillId="24" borderId="38" xfId="1" applyFont="1" applyFill="1" applyBorder="1" applyAlignment="1">
      <alignment horizontal="center" vertical="center"/>
    </xf>
    <xf numFmtId="0" fontId="22" fillId="0" borderId="20" xfId="1" applyFont="1" applyBorder="1" applyAlignment="1">
      <alignment horizontal="center" vertical="center" shrinkToFit="1"/>
    </xf>
    <xf numFmtId="0" fontId="22" fillId="0" borderId="21" xfId="1" applyFont="1" applyBorder="1" applyAlignment="1">
      <alignment horizontal="center" vertical="center" shrinkToFit="1"/>
    </xf>
    <xf numFmtId="0" fontId="22" fillId="0" borderId="16" xfId="1" applyFont="1" applyBorder="1" applyAlignment="1">
      <alignment horizontal="center" vertical="center" shrinkToFit="1"/>
    </xf>
    <xf numFmtId="0" fontId="22" fillId="0" borderId="30" xfId="1" applyFont="1" applyBorder="1" applyAlignment="1">
      <alignment horizontal="center" vertical="center" shrinkToFit="1"/>
    </xf>
    <xf numFmtId="0" fontId="22" fillId="0" borderId="34" xfId="1" applyFont="1" applyBorder="1" applyAlignment="1">
      <alignment horizontal="center" vertical="center" shrinkToFit="1"/>
    </xf>
    <xf numFmtId="0" fontId="22" fillId="0" borderId="33" xfId="1" applyFont="1" applyBorder="1" applyAlignment="1">
      <alignment horizontal="center" vertical="center" shrinkToFit="1"/>
    </xf>
    <xf numFmtId="0" fontId="22" fillId="0" borderId="38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 shrinkToFit="1"/>
    </xf>
    <xf numFmtId="0" fontId="22" fillId="0" borderId="24" xfId="1" applyFont="1" applyBorder="1" applyAlignment="1">
      <alignment horizontal="center" vertical="center" shrinkToFit="1"/>
    </xf>
    <xf numFmtId="0" fontId="22" fillId="0" borderId="21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24" borderId="15" xfId="1" applyFont="1" applyFill="1" applyBorder="1" applyAlignment="1">
      <alignment horizontal="center" vertical="center" textRotation="255"/>
    </xf>
    <xf numFmtId="0" fontId="22" fillId="24" borderId="50" xfId="1" applyFont="1" applyFill="1" applyBorder="1" applyAlignment="1">
      <alignment horizontal="center" vertical="center" textRotation="255"/>
    </xf>
    <xf numFmtId="0" fontId="22" fillId="24" borderId="53" xfId="1" applyFont="1" applyFill="1" applyBorder="1" applyAlignment="1">
      <alignment horizontal="center" vertical="center" textRotation="255"/>
    </xf>
    <xf numFmtId="0" fontId="23" fillId="0" borderId="29" xfId="1" applyFont="1" applyBorder="1" applyAlignment="1">
      <alignment horizontal="center" vertical="center" textRotation="255" wrapText="1"/>
    </xf>
    <xf numFmtId="0" fontId="23" fillId="0" borderId="40" xfId="1" applyFont="1" applyBorder="1" applyAlignment="1">
      <alignment horizontal="center" vertical="center" textRotation="255" wrapText="1"/>
    </xf>
    <xf numFmtId="0" fontId="23" fillId="0" borderId="35" xfId="1" applyFont="1" applyBorder="1" applyAlignment="1">
      <alignment horizontal="center" vertical="center" textRotation="255" wrapText="1"/>
    </xf>
    <xf numFmtId="0" fontId="22" fillId="0" borderId="18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 shrinkToFit="1"/>
    </xf>
    <xf numFmtId="0" fontId="22" fillId="0" borderId="25" xfId="1" applyFont="1" applyBorder="1" applyAlignment="1">
      <alignment horizontal="center" vertical="center" shrinkToFit="1"/>
    </xf>
    <xf numFmtId="0" fontId="22" fillId="24" borderId="21" xfId="1" applyFont="1" applyFill="1" applyBorder="1" applyAlignment="1">
      <alignment horizontal="center" vertical="center"/>
    </xf>
    <xf numFmtId="0" fontId="22" fillId="24" borderId="26" xfId="1" applyFont="1" applyFill="1" applyBorder="1" applyAlignment="1">
      <alignment horizontal="center" vertical="center"/>
    </xf>
    <xf numFmtId="0" fontId="22" fillId="24" borderId="17" xfId="1" applyFont="1" applyFill="1" applyBorder="1" applyAlignment="1">
      <alignment horizontal="center" vertical="center"/>
    </xf>
    <xf numFmtId="0" fontId="22" fillId="24" borderId="18" xfId="1" applyFont="1" applyFill="1" applyBorder="1" applyAlignment="1">
      <alignment horizontal="center" vertical="center"/>
    </xf>
    <xf numFmtId="0" fontId="22" fillId="24" borderId="13" xfId="1" applyFont="1" applyFill="1" applyBorder="1" applyAlignment="1">
      <alignment horizontal="center" vertical="center"/>
    </xf>
    <xf numFmtId="0" fontId="22" fillId="24" borderId="1" xfId="1" applyFont="1" applyFill="1" applyBorder="1" applyAlignment="1">
      <alignment horizontal="center" vertical="center"/>
    </xf>
    <xf numFmtId="0" fontId="22" fillId="24" borderId="44" xfId="1" applyFont="1" applyFill="1" applyBorder="1" applyAlignment="1">
      <alignment horizontal="center" vertical="center"/>
    </xf>
    <xf numFmtId="0" fontId="22" fillId="24" borderId="25" xfId="1" applyFont="1" applyFill="1" applyBorder="1" applyAlignment="1">
      <alignment horizontal="center" vertical="center"/>
    </xf>
    <xf numFmtId="0" fontId="22" fillId="24" borderId="49" xfId="1" applyFont="1" applyFill="1" applyBorder="1" applyAlignment="1">
      <alignment horizontal="center" vertical="center"/>
    </xf>
    <xf numFmtId="0" fontId="22" fillId="24" borderId="18" xfId="1" applyFont="1" applyFill="1" applyBorder="1" applyAlignment="1">
      <alignment horizontal="center" vertical="center" shrinkToFit="1"/>
    </xf>
    <xf numFmtId="0" fontId="22" fillId="24" borderId="25" xfId="1" applyFont="1" applyFill="1" applyBorder="1" applyAlignment="1">
      <alignment horizontal="center" vertical="center" shrinkToFit="1"/>
    </xf>
    <xf numFmtId="0" fontId="22" fillId="24" borderId="2" xfId="1" applyFont="1" applyFill="1" applyBorder="1" applyAlignment="1">
      <alignment horizontal="center" vertical="center"/>
    </xf>
    <xf numFmtId="0" fontId="22" fillId="24" borderId="48" xfId="1" applyFont="1" applyFill="1" applyBorder="1" applyAlignment="1">
      <alignment horizontal="center" vertical="center"/>
    </xf>
    <xf numFmtId="0" fontId="22" fillId="24" borderId="3" xfId="1" applyFont="1" applyFill="1" applyBorder="1" applyAlignment="1">
      <alignment horizontal="center" vertical="center"/>
    </xf>
    <xf numFmtId="0" fontId="22" fillId="24" borderId="1" xfId="1" applyFont="1" applyFill="1" applyBorder="1" applyAlignment="1">
      <alignment horizontal="center" vertical="center" shrinkToFit="1"/>
    </xf>
    <xf numFmtId="0" fontId="22" fillId="24" borderId="2" xfId="1" applyFont="1" applyFill="1" applyBorder="1" applyAlignment="1">
      <alignment horizontal="center" vertical="center" shrinkToFit="1"/>
    </xf>
    <xf numFmtId="0" fontId="22" fillId="24" borderId="47" xfId="1" applyFont="1" applyFill="1" applyBorder="1" applyAlignment="1">
      <alignment horizontal="center" vertical="center"/>
    </xf>
    <xf numFmtId="0" fontId="22" fillId="24" borderId="46" xfId="1" applyFont="1" applyFill="1" applyBorder="1" applyAlignment="1">
      <alignment horizontal="center" vertical="center"/>
    </xf>
    <xf numFmtId="0" fontId="22" fillId="24" borderId="45" xfId="1" applyFont="1" applyFill="1" applyBorder="1" applyAlignment="1">
      <alignment horizontal="center" vertical="center"/>
    </xf>
    <xf numFmtId="0" fontId="22" fillId="24" borderId="24" xfId="1" applyFont="1" applyFill="1" applyBorder="1" applyAlignment="1">
      <alignment horizontal="center" vertical="center"/>
    </xf>
    <xf numFmtId="0" fontId="22" fillId="24" borderId="43" xfId="1" applyFont="1" applyFill="1" applyBorder="1" applyAlignment="1">
      <alignment horizontal="center" vertical="center"/>
    </xf>
    <xf numFmtId="0" fontId="22" fillId="24" borderId="28" xfId="1" applyFont="1" applyFill="1" applyBorder="1" applyAlignment="1">
      <alignment horizontal="center" vertical="center"/>
    </xf>
    <xf numFmtId="0" fontId="22" fillId="24" borderId="29" xfId="1" applyFont="1" applyFill="1" applyBorder="1" applyAlignment="1">
      <alignment horizontal="center" vertical="center" textRotation="255"/>
    </xf>
    <xf numFmtId="0" fontId="22" fillId="24" borderId="40" xfId="1" applyFont="1" applyFill="1" applyBorder="1" applyAlignment="1">
      <alignment horizontal="center" vertical="center" textRotation="255"/>
    </xf>
    <xf numFmtId="0" fontId="22" fillId="24" borderId="35" xfId="1" applyFont="1" applyFill="1" applyBorder="1" applyAlignment="1">
      <alignment horizontal="center" vertical="center" textRotation="255"/>
    </xf>
    <xf numFmtId="0" fontId="22" fillId="24" borderId="20" xfId="1" applyFont="1" applyFill="1" applyBorder="1" applyAlignment="1">
      <alignment horizontal="center" vertical="center"/>
    </xf>
    <xf numFmtId="0" fontId="22" fillId="24" borderId="52" xfId="1" applyFont="1" applyFill="1" applyBorder="1" applyAlignment="1">
      <alignment horizontal="center" vertical="center"/>
    </xf>
    <xf numFmtId="0" fontId="22" fillId="24" borderId="1" xfId="1" applyFont="1" applyFill="1" applyBorder="1" applyAlignment="1">
      <alignment horizontal="center" vertical="center" textRotation="255"/>
    </xf>
    <xf numFmtId="0" fontId="22" fillId="24" borderId="54" xfId="1" applyFont="1" applyFill="1" applyBorder="1" applyAlignment="1">
      <alignment horizontal="center" vertical="center"/>
    </xf>
    <xf numFmtId="0" fontId="22" fillId="24" borderId="62" xfId="1" applyFont="1" applyFill="1" applyBorder="1" applyAlignment="1">
      <alignment horizontal="center" vertical="center"/>
    </xf>
    <xf numFmtId="0" fontId="22" fillId="24" borderId="60" xfId="1" applyFont="1" applyFill="1" applyBorder="1" applyAlignment="1">
      <alignment horizontal="center" vertical="center"/>
    </xf>
    <xf numFmtId="0" fontId="22" fillId="24" borderId="59" xfId="1" applyFont="1" applyFill="1" applyBorder="1" applyAlignment="1">
      <alignment horizontal="center" vertical="center"/>
    </xf>
    <xf numFmtId="0" fontId="22" fillId="24" borderId="63" xfId="1" applyFont="1" applyFill="1" applyBorder="1" applyAlignment="1">
      <alignment horizontal="center" vertical="center" textRotation="255"/>
    </xf>
    <xf numFmtId="0" fontId="22" fillId="24" borderId="39" xfId="1" applyFont="1" applyFill="1" applyBorder="1" applyAlignment="1">
      <alignment horizontal="center" vertical="center" textRotation="255"/>
    </xf>
    <xf numFmtId="0" fontId="22" fillId="24" borderId="13" xfId="1" applyFont="1" applyFill="1" applyBorder="1" applyAlignment="1">
      <alignment horizontal="center" vertical="center" textRotation="255"/>
    </xf>
    <xf numFmtId="0" fontId="22" fillId="24" borderId="60" xfId="1" applyFont="1" applyFill="1" applyBorder="1" applyAlignment="1">
      <alignment horizontal="center" vertical="center" textRotation="255"/>
    </xf>
    <xf numFmtId="0" fontId="22" fillId="24" borderId="38" xfId="1" applyFont="1" applyFill="1" applyBorder="1" applyAlignment="1">
      <alignment horizontal="center" vertical="center" textRotation="255"/>
    </xf>
    <xf numFmtId="0" fontId="22" fillId="24" borderId="52" xfId="1" applyFont="1" applyFill="1" applyBorder="1" applyAlignment="1">
      <alignment horizontal="center" vertical="center" textRotation="255"/>
    </xf>
    <xf numFmtId="0" fontId="24" fillId="0" borderId="0" xfId="1" applyFont="1" applyAlignment="1">
      <alignment horizontal="center"/>
    </xf>
    <xf numFmtId="0" fontId="22" fillId="0" borderId="31" xfId="1" applyFont="1" applyBorder="1" applyAlignment="1">
      <alignment horizontal="right" vertical="center"/>
    </xf>
    <xf numFmtId="0" fontId="22" fillId="0" borderId="67" xfId="1" applyFont="1" applyBorder="1" applyAlignment="1">
      <alignment horizontal="center" vertical="center"/>
    </xf>
    <xf numFmtId="0" fontId="22" fillId="0" borderId="69" xfId="1" applyFont="1" applyBorder="1" applyAlignment="1">
      <alignment horizontal="center" vertical="center"/>
    </xf>
    <xf numFmtId="0" fontId="22" fillId="0" borderId="68" xfId="1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3" xfId="29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3" xfId="3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6"/>
  <sheetViews>
    <sheetView tabSelected="1" view="pageBreakPreview" topLeftCell="I16" zoomScaleNormal="85" zoomScaleSheetLayoutView="100" workbookViewId="0">
      <selection activeCell="X46" sqref="X46"/>
    </sheetView>
  </sheetViews>
  <sheetFormatPr defaultRowHeight="13.5"/>
  <cols>
    <col min="1" max="1" width="4.75" style="1" customWidth="1"/>
    <col min="2" max="2" width="5.125" style="1" customWidth="1"/>
    <col min="3" max="3" width="8.125" style="1" customWidth="1"/>
    <col min="4" max="4" width="9" style="1"/>
    <col min="5" max="6" width="6.625" style="1" customWidth="1"/>
    <col min="7" max="8" width="9" style="1"/>
    <col min="9" max="9" width="10.625" style="1" customWidth="1"/>
    <col min="10" max="22" width="9.25" style="1" customWidth="1"/>
    <col min="23" max="24" width="10.125" style="1" customWidth="1"/>
    <col min="25" max="16384" width="9" style="1"/>
  </cols>
  <sheetData>
    <row r="1" spans="1:24" ht="21">
      <c r="A1" s="139" t="s">
        <v>122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4" ht="15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40" t="s">
        <v>123</v>
      </c>
      <c r="Q2" s="140"/>
      <c r="R2" s="140"/>
      <c r="S2" s="140"/>
      <c r="T2" s="140"/>
      <c r="U2" s="140"/>
      <c r="V2" s="140"/>
      <c r="W2" s="76"/>
      <c r="X2" s="12"/>
    </row>
    <row r="3" spans="1:24" ht="15.95" customHeight="1" thickBot="1">
      <c r="A3" s="141" t="s">
        <v>121</v>
      </c>
      <c r="B3" s="142"/>
      <c r="C3" s="75" t="s">
        <v>120</v>
      </c>
      <c r="D3" s="142" t="s">
        <v>119</v>
      </c>
      <c r="E3" s="142"/>
      <c r="F3" s="142"/>
      <c r="G3" s="142"/>
      <c r="H3" s="142" t="s">
        <v>118</v>
      </c>
      <c r="I3" s="143"/>
      <c r="J3" s="74" t="s">
        <v>117</v>
      </c>
      <c r="K3" s="73" t="s">
        <v>116</v>
      </c>
      <c r="L3" s="73" t="s">
        <v>115</v>
      </c>
      <c r="M3" s="73" t="s">
        <v>114</v>
      </c>
      <c r="N3" s="73" t="s">
        <v>113</v>
      </c>
      <c r="O3" s="73" t="s">
        <v>112</v>
      </c>
      <c r="P3" s="73" t="s">
        <v>111</v>
      </c>
      <c r="Q3" s="73" t="s">
        <v>110</v>
      </c>
      <c r="R3" s="73" t="s">
        <v>109</v>
      </c>
      <c r="S3" s="73" t="s">
        <v>108</v>
      </c>
      <c r="T3" s="73" t="s">
        <v>107</v>
      </c>
      <c r="U3" s="72" t="s">
        <v>106</v>
      </c>
      <c r="V3" s="71" t="s">
        <v>105</v>
      </c>
      <c r="W3" s="70" t="s">
        <v>104</v>
      </c>
      <c r="X3" s="69" t="s">
        <v>103</v>
      </c>
    </row>
    <row r="4" spans="1:24" ht="15.95" customHeight="1" thickTop="1">
      <c r="A4" s="133" t="s">
        <v>102</v>
      </c>
      <c r="B4" s="136" t="s">
        <v>80</v>
      </c>
      <c r="C4" s="130" t="s">
        <v>79</v>
      </c>
      <c r="D4" s="131" t="s">
        <v>94</v>
      </c>
      <c r="E4" s="131"/>
      <c r="F4" s="131" t="s">
        <v>101</v>
      </c>
      <c r="G4" s="131"/>
      <c r="H4" s="131" t="s">
        <v>92</v>
      </c>
      <c r="I4" s="132"/>
      <c r="J4" s="18">
        <v>11100</v>
      </c>
      <c r="K4" s="68">
        <v>10700</v>
      </c>
      <c r="L4" s="67">
        <v>10200</v>
      </c>
      <c r="M4" s="66">
        <v>9500</v>
      </c>
      <c r="N4" s="65">
        <v>8600</v>
      </c>
      <c r="O4" s="65">
        <v>10000</v>
      </c>
      <c r="P4" s="65">
        <v>10800</v>
      </c>
      <c r="Q4" s="65">
        <v>10900</v>
      </c>
      <c r="R4" s="64">
        <v>11100</v>
      </c>
      <c r="S4" s="63">
        <v>11300</v>
      </c>
      <c r="T4" s="63">
        <v>10500</v>
      </c>
      <c r="U4" s="62">
        <v>10200</v>
      </c>
      <c r="V4" s="61">
        <f>ROUND(AVERAGE(J4:U4),-2)</f>
        <v>10400</v>
      </c>
      <c r="W4" s="4">
        <f t="shared" ref="W4:W45" si="0">V4-X4</f>
        <v>300</v>
      </c>
      <c r="X4" s="3">
        <v>10100</v>
      </c>
    </row>
    <row r="5" spans="1:24" ht="15.95" customHeight="1">
      <c r="A5" s="134"/>
      <c r="B5" s="137"/>
      <c r="C5" s="78"/>
      <c r="D5" s="106" t="s">
        <v>91</v>
      </c>
      <c r="E5" s="106"/>
      <c r="F5" s="106" t="s">
        <v>100</v>
      </c>
      <c r="G5" s="106"/>
      <c r="H5" s="106" t="s">
        <v>89</v>
      </c>
      <c r="I5" s="112"/>
      <c r="J5" s="18">
        <v>11900</v>
      </c>
      <c r="K5" s="28">
        <v>11700</v>
      </c>
      <c r="L5" s="51">
        <v>11100</v>
      </c>
      <c r="M5" s="58">
        <v>10700</v>
      </c>
      <c r="N5" s="27">
        <v>9500</v>
      </c>
      <c r="O5" s="27">
        <v>10900</v>
      </c>
      <c r="P5" s="27">
        <v>11800</v>
      </c>
      <c r="Q5" s="60">
        <v>11700</v>
      </c>
      <c r="R5" s="26">
        <v>12000</v>
      </c>
      <c r="S5" s="26">
        <v>12000</v>
      </c>
      <c r="T5" s="26">
        <v>11000</v>
      </c>
      <c r="U5" s="30">
        <v>10800</v>
      </c>
      <c r="V5" s="13">
        <f>ROUND(AVERAGE(J5:U5),-2)</f>
        <v>11300</v>
      </c>
      <c r="W5" s="4">
        <f t="shared" si="0"/>
        <v>-200</v>
      </c>
      <c r="X5" s="3">
        <v>11500</v>
      </c>
    </row>
    <row r="6" spans="1:24" ht="15.95" customHeight="1">
      <c r="A6" s="135"/>
      <c r="B6" s="128"/>
      <c r="C6" s="78"/>
      <c r="D6" s="106" t="s">
        <v>99</v>
      </c>
      <c r="E6" s="106"/>
      <c r="F6" s="106" t="s">
        <v>4</v>
      </c>
      <c r="G6" s="106"/>
      <c r="H6" s="106" t="s">
        <v>88</v>
      </c>
      <c r="I6" s="112"/>
      <c r="J6" s="18">
        <v>12100</v>
      </c>
      <c r="K6" s="28">
        <v>11700</v>
      </c>
      <c r="L6" s="59">
        <v>11200</v>
      </c>
      <c r="M6" s="58">
        <v>10800</v>
      </c>
      <c r="N6" s="27">
        <v>9800</v>
      </c>
      <c r="O6" s="27">
        <v>10700</v>
      </c>
      <c r="P6" s="27">
        <v>11500</v>
      </c>
      <c r="Q6" s="27">
        <v>11500</v>
      </c>
      <c r="R6" s="26">
        <v>11600</v>
      </c>
      <c r="S6" s="26">
        <v>11700</v>
      </c>
      <c r="T6" s="26">
        <v>11200</v>
      </c>
      <c r="U6" s="30">
        <v>11100</v>
      </c>
      <c r="V6" s="13">
        <f t="shared" ref="V6:V45" si="1">ROUND(AVERAGE(J6:U6),-2)</f>
        <v>11200</v>
      </c>
      <c r="W6" s="4">
        <f t="shared" si="0"/>
        <v>200</v>
      </c>
      <c r="X6" s="3">
        <v>11000</v>
      </c>
    </row>
    <row r="7" spans="1:24" ht="15.95" customHeight="1">
      <c r="A7" s="135"/>
      <c r="B7" s="128"/>
      <c r="C7" s="78"/>
      <c r="D7" s="106" t="s">
        <v>87</v>
      </c>
      <c r="E7" s="106"/>
      <c r="F7" s="106" t="s">
        <v>98</v>
      </c>
      <c r="G7" s="106"/>
      <c r="H7" s="106" t="s">
        <v>97</v>
      </c>
      <c r="I7" s="112"/>
      <c r="J7" s="18">
        <v>7800</v>
      </c>
      <c r="K7" s="28">
        <v>7500</v>
      </c>
      <c r="L7" s="59">
        <v>7200</v>
      </c>
      <c r="M7" s="58">
        <v>7000</v>
      </c>
      <c r="N7" s="27">
        <v>6300</v>
      </c>
      <c r="O7" s="27">
        <v>6600</v>
      </c>
      <c r="P7" s="27">
        <v>6900</v>
      </c>
      <c r="Q7" s="27">
        <v>6800</v>
      </c>
      <c r="R7" s="26">
        <v>7000</v>
      </c>
      <c r="S7" s="26">
        <v>7100</v>
      </c>
      <c r="T7" s="26">
        <v>7300</v>
      </c>
      <c r="U7" s="30">
        <v>7600</v>
      </c>
      <c r="V7" s="13">
        <f t="shared" si="1"/>
        <v>7100</v>
      </c>
      <c r="W7" s="4">
        <f t="shared" si="0"/>
        <v>500</v>
      </c>
      <c r="X7" s="3">
        <v>6600</v>
      </c>
    </row>
    <row r="8" spans="1:24" ht="15.95" customHeight="1">
      <c r="A8" s="135"/>
      <c r="B8" s="128"/>
      <c r="C8" s="79"/>
      <c r="D8" s="106" t="s">
        <v>87</v>
      </c>
      <c r="E8" s="106"/>
      <c r="F8" s="112" t="s">
        <v>96</v>
      </c>
      <c r="G8" s="114"/>
      <c r="H8" s="112" t="s">
        <v>95</v>
      </c>
      <c r="I8" s="129"/>
      <c r="J8" s="18">
        <v>12800</v>
      </c>
      <c r="K8" s="28">
        <v>12800</v>
      </c>
      <c r="L8" s="59">
        <v>12300</v>
      </c>
      <c r="M8" s="58">
        <v>11500</v>
      </c>
      <c r="N8" s="27">
        <v>10500</v>
      </c>
      <c r="O8" s="27">
        <v>11700</v>
      </c>
      <c r="P8" s="27">
        <v>12500</v>
      </c>
      <c r="Q8" s="27">
        <v>12400</v>
      </c>
      <c r="R8" s="26">
        <v>12600</v>
      </c>
      <c r="S8" s="26">
        <v>12900</v>
      </c>
      <c r="T8" s="26">
        <v>12100</v>
      </c>
      <c r="U8" s="30">
        <v>11900</v>
      </c>
      <c r="V8" s="13">
        <f t="shared" si="1"/>
        <v>12200</v>
      </c>
      <c r="W8" s="4">
        <f t="shared" si="0"/>
        <v>500</v>
      </c>
      <c r="X8" s="3">
        <v>11700</v>
      </c>
    </row>
    <row r="9" spans="1:24" ht="15.95" customHeight="1">
      <c r="A9" s="135"/>
      <c r="B9" s="128"/>
      <c r="C9" s="127" t="s">
        <v>71</v>
      </c>
      <c r="D9" s="106" t="s">
        <v>94</v>
      </c>
      <c r="E9" s="106"/>
      <c r="F9" s="106" t="s">
        <v>93</v>
      </c>
      <c r="G9" s="106"/>
      <c r="H9" s="106" t="s">
        <v>92</v>
      </c>
      <c r="I9" s="112"/>
      <c r="J9" s="18">
        <v>17000</v>
      </c>
      <c r="K9" s="28">
        <v>16300</v>
      </c>
      <c r="L9" s="59">
        <v>14700</v>
      </c>
      <c r="M9" s="58">
        <v>14400</v>
      </c>
      <c r="N9" s="27">
        <v>14000</v>
      </c>
      <c r="O9" s="27">
        <v>14800</v>
      </c>
      <c r="P9" s="27">
        <v>14900</v>
      </c>
      <c r="Q9" s="27">
        <v>14900</v>
      </c>
      <c r="R9" s="26">
        <v>14900</v>
      </c>
      <c r="S9" s="26">
        <v>15700</v>
      </c>
      <c r="T9" s="26">
        <v>14500</v>
      </c>
      <c r="U9" s="30">
        <v>14300</v>
      </c>
      <c r="V9" s="13">
        <f t="shared" si="1"/>
        <v>15000</v>
      </c>
      <c r="W9" s="4">
        <f t="shared" si="0"/>
        <v>-1500</v>
      </c>
      <c r="X9" s="3">
        <v>16500</v>
      </c>
    </row>
    <row r="10" spans="1:24" ht="15.95" customHeight="1">
      <c r="A10" s="135"/>
      <c r="B10" s="128"/>
      <c r="C10" s="78"/>
      <c r="D10" s="106" t="s">
        <v>91</v>
      </c>
      <c r="E10" s="106"/>
      <c r="F10" s="106" t="s">
        <v>90</v>
      </c>
      <c r="G10" s="106"/>
      <c r="H10" s="106" t="s">
        <v>89</v>
      </c>
      <c r="I10" s="112"/>
      <c r="J10" s="18">
        <v>19000</v>
      </c>
      <c r="K10" s="28">
        <v>18400</v>
      </c>
      <c r="L10" s="59">
        <v>17400</v>
      </c>
      <c r="M10" s="58">
        <v>16900</v>
      </c>
      <c r="N10" s="27">
        <v>15700</v>
      </c>
      <c r="O10" s="27">
        <v>16200</v>
      </c>
      <c r="P10" s="27">
        <v>16600</v>
      </c>
      <c r="Q10" s="27">
        <v>16600</v>
      </c>
      <c r="R10" s="26">
        <v>16700</v>
      </c>
      <c r="S10" s="26">
        <v>16900</v>
      </c>
      <c r="T10" s="26">
        <v>16200</v>
      </c>
      <c r="U10" s="30">
        <v>16300</v>
      </c>
      <c r="V10" s="13">
        <f t="shared" si="1"/>
        <v>16900</v>
      </c>
      <c r="W10" s="4">
        <f t="shared" si="0"/>
        <v>-2200</v>
      </c>
      <c r="X10" s="3">
        <v>19100</v>
      </c>
    </row>
    <row r="11" spans="1:24" ht="15.95" customHeight="1">
      <c r="A11" s="135"/>
      <c r="B11" s="128"/>
      <c r="C11" s="79"/>
      <c r="D11" s="106" t="s">
        <v>87</v>
      </c>
      <c r="E11" s="106"/>
      <c r="F11" s="106" t="s">
        <v>4</v>
      </c>
      <c r="G11" s="106"/>
      <c r="H11" s="106" t="s">
        <v>88</v>
      </c>
      <c r="I11" s="112"/>
      <c r="J11" s="18">
        <v>21500</v>
      </c>
      <c r="K11" s="28">
        <v>20800</v>
      </c>
      <c r="L11" s="59">
        <v>19000</v>
      </c>
      <c r="M11" s="58">
        <v>18700</v>
      </c>
      <c r="N11" s="27">
        <v>17800</v>
      </c>
      <c r="O11" s="27">
        <v>19000</v>
      </c>
      <c r="P11" s="27">
        <v>19300</v>
      </c>
      <c r="Q11" s="27">
        <v>19700</v>
      </c>
      <c r="R11" s="26">
        <v>19600</v>
      </c>
      <c r="S11" s="26">
        <v>19500</v>
      </c>
      <c r="T11" s="26">
        <v>18100</v>
      </c>
      <c r="U11" s="30">
        <v>17600</v>
      </c>
      <c r="V11" s="13">
        <f t="shared" si="1"/>
        <v>19200</v>
      </c>
      <c r="W11" s="4">
        <f t="shared" si="0"/>
        <v>-2600</v>
      </c>
      <c r="X11" s="3">
        <v>21800</v>
      </c>
    </row>
    <row r="12" spans="1:24" ht="15.95" customHeight="1">
      <c r="A12" s="135"/>
      <c r="B12" s="138"/>
      <c r="C12" s="57" t="s">
        <v>64</v>
      </c>
      <c r="D12" s="127" t="s">
        <v>87</v>
      </c>
      <c r="E12" s="127"/>
      <c r="F12" s="127" t="s">
        <v>5</v>
      </c>
      <c r="G12" s="127"/>
      <c r="H12" s="127" t="s">
        <v>86</v>
      </c>
      <c r="I12" s="117"/>
      <c r="J12" s="18">
        <v>7600</v>
      </c>
      <c r="K12" s="55">
        <v>8400</v>
      </c>
      <c r="L12" s="56">
        <v>8100</v>
      </c>
      <c r="M12" s="55">
        <v>7700</v>
      </c>
      <c r="N12" s="54">
        <v>8100</v>
      </c>
      <c r="O12" s="54">
        <v>8100</v>
      </c>
      <c r="P12" s="54">
        <v>8100</v>
      </c>
      <c r="Q12" s="54">
        <v>8100</v>
      </c>
      <c r="R12" s="53">
        <v>8100</v>
      </c>
      <c r="S12" s="53">
        <v>9000</v>
      </c>
      <c r="T12" s="53">
        <v>8100</v>
      </c>
      <c r="U12" s="52">
        <v>8100</v>
      </c>
      <c r="V12" s="13">
        <f t="shared" si="1"/>
        <v>8100</v>
      </c>
      <c r="W12" s="4">
        <f t="shared" si="0"/>
        <v>-500</v>
      </c>
      <c r="X12" s="3">
        <v>8600</v>
      </c>
    </row>
    <row r="13" spans="1:24" ht="15.95" customHeight="1">
      <c r="A13" s="135"/>
      <c r="B13" s="128"/>
      <c r="C13" s="29" t="s">
        <v>84</v>
      </c>
      <c r="D13" s="112" t="s">
        <v>6</v>
      </c>
      <c r="E13" s="114"/>
      <c r="F13" s="112" t="s">
        <v>83</v>
      </c>
      <c r="G13" s="114"/>
      <c r="H13" s="112" t="s">
        <v>85</v>
      </c>
      <c r="I13" s="129"/>
      <c r="J13" s="18">
        <v>27600</v>
      </c>
      <c r="K13" s="28">
        <v>27600</v>
      </c>
      <c r="L13" s="51">
        <v>27200</v>
      </c>
      <c r="M13" s="28">
        <v>29000</v>
      </c>
      <c r="N13" s="27">
        <v>29000</v>
      </c>
      <c r="O13" s="27">
        <v>29000</v>
      </c>
      <c r="P13" s="27">
        <v>29000</v>
      </c>
      <c r="Q13" s="27">
        <v>29000</v>
      </c>
      <c r="R13" s="26">
        <v>29000</v>
      </c>
      <c r="S13" s="26">
        <v>29000</v>
      </c>
      <c r="T13" s="26">
        <v>29000</v>
      </c>
      <c r="U13" s="30">
        <v>29000</v>
      </c>
      <c r="V13" s="13">
        <f t="shared" si="1"/>
        <v>28600</v>
      </c>
      <c r="W13" s="4">
        <f t="shared" si="0"/>
        <v>2500</v>
      </c>
      <c r="X13" s="3">
        <v>26100</v>
      </c>
    </row>
    <row r="14" spans="1:24" ht="15.95" customHeight="1" thickBot="1">
      <c r="A14" s="135"/>
      <c r="B14" s="128"/>
      <c r="C14" s="29" t="s">
        <v>84</v>
      </c>
      <c r="D14" s="112" t="s">
        <v>6</v>
      </c>
      <c r="E14" s="114"/>
      <c r="F14" s="112" t="s">
        <v>83</v>
      </c>
      <c r="G14" s="114"/>
      <c r="H14" s="112" t="s">
        <v>82</v>
      </c>
      <c r="I14" s="129"/>
      <c r="J14" s="10">
        <v>23900</v>
      </c>
      <c r="K14" s="28">
        <v>23900</v>
      </c>
      <c r="L14" s="50">
        <v>24200</v>
      </c>
      <c r="M14" s="28">
        <v>23400</v>
      </c>
      <c r="N14" s="27">
        <v>23150</v>
      </c>
      <c r="O14" s="27">
        <v>23000</v>
      </c>
      <c r="P14" s="27">
        <v>23000</v>
      </c>
      <c r="Q14" s="27">
        <v>22900</v>
      </c>
      <c r="R14" s="26">
        <v>22900</v>
      </c>
      <c r="S14" s="26">
        <v>24500</v>
      </c>
      <c r="T14" s="26">
        <v>23500</v>
      </c>
      <c r="U14" s="30">
        <v>23200</v>
      </c>
      <c r="V14" s="5">
        <f t="shared" si="1"/>
        <v>23500</v>
      </c>
      <c r="W14" s="4">
        <f t="shared" si="0"/>
        <v>-800</v>
      </c>
      <c r="X14" s="3">
        <v>24300</v>
      </c>
    </row>
    <row r="15" spans="1:24" ht="15.95" customHeight="1">
      <c r="A15" s="123" t="s">
        <v>81</v>
      </c>
      <c r="B15" s="91" t="s">
        <v>80</v>
      </c>
      <c r="C15" s="77" t="s">
        <v>79</v>
      </c>
      <c r="D15" s="49" t="s">
        <v>1</v>
      </c>
      <c r="E15" s="77" t="s">
        <v>78</v>
      </c>
      <c r="F15" s="77"/>
      <c r="G15" s="49" t="s">
        <v>7</v>
      </c>
      <c r="H15" s="48" t="s">
        <v>16</v>
      </c>
      <c r="I15" s="47" t="s">
        <v>70</v>
      </c>
      <c r="J15" s="18">
        <v>56100</v>
      </c>
      <c r="K15" s="24">
        <v>55700</v>
      </c>
      <c r="L15" s="35">
        <v>54500</v>
      </c>
      <c r="M15" s="24">
        <v>54300</v>
      </c>
      <c r="N15" s="23">
        <v>54400</v>
      </c>
      <c r="O15" s="23">
        <v>54300</v>
      </c>
      <c r="P15" s="23">
        <v>54200</v>
      </c>
      <c r="Q15" s="23">
        <v>54000</v>
      </c>
      <c r="R15" s="22">
        <v>53800</v>
      </c>
      <c r="S15" s="22">
        <v>53800</v>
      </c>
      <c r="T15" s="22">
        <v>53800</v>
      </c>
      <c r="U15" s="46">
        <v>53500</v>
      </c>
      <c r="V15" s="13">
        <f t="shared" si="1"/>
        <v>54400</v>
      </c>
      <c r="W15" s="4">
        <f t="shared" si="0"/>
        <v>1900</v>
      </c>
      <c r="X15" s="3">
        <v>52500</v>
      </c>
    </row>
    <row r="16" spans="1:24" ht="15.95" customHeight="1">
      <c r="A16" s="124"/>
      <c r="B16" s="92"/>
      <c r="C16" s="78"/>
      <c r="D16" s="29" t="s">
        <v>1</v>
      </c>
      <c r="E16" s="106" t="s">
        <v>7</v>
      </c>
      <c r="F16" s="106"/>
      <c r="G16" s="29" t="s">
        <v>7</v>
      </c>
      <c r="H16" s="40" t="s">
        <v>16</v>
      </c>
      <c r="I16" s="45" t="s">
        <v>77</v>
      </c>
      <c r="J16" s="18">
        <v>44300</v>
      </c>
      <c r="K16" s="17">
        <v>43000</v>
      </c>
      <c r="L16" s="35">
        <v>42500</v>
      </c>
      <c r="M16" s="17">
        <v>42100</v>
      </c>
      <c r="N16" s="16">
        <v>42300</v>
      </c>
      <c r="O16" s="16">
        <v>42400</v>
      </c>
      <c r="P16" s="16">
        <v>42400</v>
      </c>
      <c r="Q16" s="16">
        <v>40500</v>
      </c>
      <c r="R16" s="15">
        <v>40700</v>
      </c>
      <c r="S16" s="15">
        <v>40700</v>
      </c>
      <c r="T16" s="15">
        <v>40700</v>
      </c>
      <c r="U16" s="14">
        <v>40900</v>
      </c>
      <c r="V16" s="13">
        <f t="shared" si="1"/>
        <v>41900</v>
      </c>
      <c r="W16" s="4">
        <f t="shared" si="0"/>
        <v>1400</v>
      </c>
      <c r="X16" s="3">
        <v>40500</v>
      </c>
    </row>
    <row r="17" spans="1:24" ht="15.95" customHeight="1">
      <c r="A17" s="124"/>
      <c r="B17" s="92"/>
      <c r="C17" s="78"/>
      <c r="D17" s="29" t="s">
        <v>1</v>
      </c>
      <c r="E17" s="106" t="s">
        <v>66</v>
      </c>
      <c r="F17" s="106"/>
      <c r="G17" s="29" t="s">
        <v>8</v>
      </c>
      <c r="H17" s="40" t="s">
        <v>16</v>
      </c>
      <c r="I17" s="45" t="s">
        <v>17</v>
      </c>
      <c r="J17" s="18">
        <v>56100</v>
      </c>
      <c r="K17" s="17">
        <v>55700</v>
      </c>
      <c r="L17" s="35">
        <v>54600</v>
      </c>
      <c r="M17" s="17">
        <v>54400</v>
      </c>
      <c r="N17" s="16">
        <v>54400</v>
      </c>
      <c r="O17" s="16">
        <v>54300</v>
      </c>
      <c r="P17" s="16">
        <v>54200</v>
      </c>
      <c r="Q17" s="16">
        <v>54000</v>
      </c>
      <c r="R17" s="15">
        <v>53900</v>
      </c>
      <c r="S17" s="15">
        <v>53900</v>
      </c>
      <c r="T17" s="15">
        <v>53900</v>
      </c>
      <c r="U17" s="14">
        <v>53500</v>
      </c>
      <c r="V17" s="13">
        <f t="shared" si="1"/>
        <v>54400</v>
      </c>
      <c r="W17" s="4">
        <f t="shared" si="0"/>
        <v>1700</v>
      </c>
      <c r="X17" s="3">
        <v>52700</v>
      </c>
    </row>
    <row r="18" spans="1:24" ht="15.95" customHeight="1">
      <c r="A18" s="124"/>
      <c r="B18" s="92"/>
      <c r="C18" s="78"/>
      <c r="D18" s="29" t="s">
        <v>1</v>
      </c>
      <c r="E18" s="106" t="s">
        <v>66</v>
      </c>
      <c r="F18" s="106"/>
      <c r="G18" s="29" t="s">
        <v>8</v>
      </c>
      <c r="H18" s="40" t="s">
        <v>16</v>
      </c>
      <c r="I18" s="45" t="s">
        <v>76</v>
      </c>
      <c r="J18" s="18">
        <v>44500</v>
      </c>
      <c r="K18" s="17">
        <v>43000</v>
      </c>
      <c r="L18" s="35">
        <v>42500</v>
      </c>
      <c r="M18" s="17">
        <v>41900</v>
      </c>
      <c r="N18" s="16">
        <v>42100</v>
      </c>
      <c r="O18" s="16">
        <v>42400</v>
      </c>
      <c r="P18" s="16">
        <v>42400</v>
      </c>
      <c r="Q18" s="16">
        <v>40500</v>
      </c>
      <c r="R18" s="15">
        <v>40700</v>
      </c>
      <c r="S18" s="15">
        <v>40700</v>
      </c>
      <c r="T18" s="15">
        <v>40700</v>
      </c>
      <c r="U18" s="14">
        <v>40900</v>
      </c>
      <c r="V18" s="13">
        <f t="shared" si="1"/>
        <v>41900</v>
      </c>
      <c r="W18" s="4">
        <f t="shared" si="0"/>
        <v>1100</v>
      </c>
      <c r="X18" s="3">
        <v>40800</v>
      </c>
    </row>
    <row r="19" spans="1:24" ht="15.95" customHeight="1">
      <c r="A19" s="124"/>
      <c r="B19" s="92"/>
      <c r="C19" s="78"/>
      <c r="D19" s="29" t="s">
        <v>2</v>
      </c>
      <c r="E19" s="106" t="s">
        <v>75</v>
      </c>
      <c r="F19" s="106"/>
      <c r="G19" s="29" t="s">
        <v>9</v>
      </c>
      <c r="H19" s="40" t="s">
        <v>16</v>
      </c>
      <c r="I19" s="39" t="s">
        <v>18</v>
      </c>
      <c r="J19" s="18">
        <v>49500</v>
      </c>
      <c r="K19" s="28">
        <v>48900</v>
      </c>
      <c r="L19" s="35">
        <v>48400</v>
      </c>
      <c r="M19" s="28">
        <v>48300</v>
      </c>
      <c r="N19" s="27">
        <v>48400</v>
      </c>
      <c r="O19" s="27">
        <v>48400</v>
      </c>
      <c r="P19" s="27">
        <v>48200</v>
      </c>
      <c r="Q19" s="27">
        <v>48400</v>
      </c>
      <c r="R19" s="26">
        <v>47900</v>
      </c>
      <c r="S19" s="26">
        <v>48400</v>
      </c>
      <c r="T19" s="26">
        <v>48100</v>
      </c>
      <c r="U19" s="30">
        <v>48100</v>
      </c>
      <c r="V19" s="13">
        <f t="shared" si="1"/>
        <v>48400</v>
      </c>
      <c r="W19" s="4">
        <f t="shared" si="0"/>
        <v>1900</v>
      </c>
      <c r="X19" s="3">
        <v>46500</v>
      </c>
    </row>
    <row r="20" spans="1:24" ht="15.95" customHeight="1">
      <c r="A20" s="124"/>
      <c r="B20" s="92"/>
      <c r="C20" s="78"/>
      <c r="D20" s="29" t="s">
        <v>2</v>
      </c>
      <c r="E20" s="106" t="s">
        <v>10</v>
      </c>
      <c r="F20" s="106"/>
      <c r="G20" s="29" t="s">
        <v>11</v>
      </c>
      <c r="H20" s="40" t="s">
        <v>16</v>
      </c>
      <c r="I20" s="39" t="s">
        <v>19</v>
      </c>
      <c r="J20" s="18">
        <v>48300</v>
      </c>
      <c r="K20" s="28">
        <v>47900</v>
      </c>
      <c r="L20" s="35">
        <v>47400</v>
      </c>
      <c r="M20" s="28">
        <v>47300</v>
      </c>
      <c r="N20" s="27">
        <v>47600</v>
      </c>
      <c r="O20" s="27">
        <v>47800</v>
      </c>
      <c r="P20" s="27">
        <v>47800</v>
      </c>
      <c r="Q20" s="27">
        <v>47400</v>
      </c>
      <c r="R20" s="26">
        <v>47400</v>
      </c>
      <c r="S20" s="26">
        <v>47800</v>
      </c>
      <c r="T20" s="26">
        <v>46400</v>
      </c>
      <c r="U20" s="30">
        <v>46500</v>
      </c>
      <c r="V20" s="13">
        <f t="shared" si="1"/>
        <v>47500</v>
      </c>
      <c r="W20" s="4">
        <f t="shared" si="0"/>
        <v>2200</v>
      </c>
      <c r="X20" s="3">
        <v>45300</v>
      </c>
    </row>
    <row r="21" spans="1:24" ht="15.95" customHeight="1">
      <c r="A21" s="124"/>
      <c r="B21" s="92"/>
      <c r="C21" s="78"/>
      <c r="D21" s="29" t="s">
        <v>2</v>
      </c>
      <c r="E21" s="106" t="s">
        <v>11</v>
      </c>
      <c r="F21" s="106"/>
      <c r="G21" s="29" t="s">
        <v>7</v>
      </c>
      <c r="H21" s="40" t="s">
        <v>20</v>
      </c>
      <c r="I21" s="39" t="s">
        <v>21</v>
      </c>
      <c r="J21" s="18">
        <v>156700</v>
      </c>
      <c r="K21" s="28">
        <v>157700</v>
      </c>
      <c r="L21" s="35">
        <v>157000</v>
      </c>
      <c r="M21" s="28">
        <v>157000</v>
      </c>
      <c r="N21" s="27">
        <v>155000</v>
      </c>
      <c r="O21" s="27">
        <v>155000</v>
      </c>
      <c r="P21" s="27">
        <v>155000</v>
      </c>
      <c r="Q21" s="27">
        <v>155000</v>
      </c>
      <c r="R21" s="26">
        <v>155000</v>
      </c>
      <c r="S21" s="26">
        <v>155000</v>
      </c>
      <c r="T21" s="26">
        <v>156600</v>
      </c>
      <c r="U21" s="30">
        <v>156600</v>
      </c>
      <c r="V21" s="13">
        <f t="shared" si="1"/>
        <v>156000</v>
      </c>
      <c r="W21" s="4">
        <f t="shared" si="0"/>
        <v>6100</v>
      </c>
      <c r="X21" s="3">
        <v>149900</v>
      </c>
    </row>
    <row r="22" spans="1:24" ht="15.95" customHeight="1">
      <c r="A22" s="124"/>
      <c r="B22" s="92"/>
      <c r="C22" s="78"/>
      <c r="D22" s="29" t="s">
        <v>3</v>
      </c>
      <c r="E22" s="106" t="s">
        <v>12</v>
      </c>
      <c r="F22" s="106"/>
      <c r="G22" s="29" t="s">
        <v>12</v>
      </c>
      <c r="H22" s="40" t="s">
        <v>22</v>
      </c>
      <c r="I22" s="39" t="s">
        <v>23</v>
      </c>
      <c r="J22" s="18">
        <v>43000</v>
      </c>
      <c r="K22" s="28">
        <v>43400</v>
      </c>
      <c r="L22" s="35">
        <v>42100</v>
      </c>
      <c r="M22" s="28">
        <v>41700</v>
      </c>
      <c r="N22" s="27">
        <v>41400</v>
      </c>
      <c r="O22" s="27">
        <v>41600</v>
      </c>
      <c r="P22" s="27">
        <v>41600</v>
      </c>
      <c r="Q22" s="27">
        <v>41600</v>
      </c>
      <c r="R22" s="26">
        <v>41500</v>
      </c>
      <c r="S22" s="26">
        <v>43300</v>
      </c>
      <c r="T22" s="26">
        <v>43300</v>
      </c>
      <c r="U22" s="30">
        <v>42100</v>
      </c>
      <c r="V22" s="13">
        <f t="shared" si="1"/>
        <v>42200</v>
      </c>
      <c r="W22" s="4">
        <f t="shared" si="0"/>
        <v>4600</v>
      </c>
      <c r="X22" s="3">
        <v>37600</v>
      </c>
    </row>
    <row r="23" spans="1:24" ht="15.95" customHeight="1">
      <c r="A23" s="124"/>
      <c r="B23" s="92"/>
      <c r="C23" s="79"/>
      <c r="D23" s="29" t="s">
        <v>67</v>
      </c>
      <c r="E23" s="112" t="s">
        <v>66</v>
      </c>
      <c r="F23" s="114"/>
      <c r="G23" s="29" t="s">
        <v>74</v>
      </c>
      <c r="H23" s="40" t="s">
        <v>73</v>
      </c>
      <c r="I23" s="39" t="s">
        <v>72</v>
      </c>
      <c r="J23" s="18">
        <v>71400</v>
      </c>
      <c r="K23" s="28">
        <v>71400</v>
      </c>
      <c r="L23" s="35">
        <v>70600</v>
      </c>
      <c r="M23" s="28">
        <v>70400</v>
      </c>
      <c r="N23" s="27">
        <v>70300</v>
      </c>
      <c r="O23" s="27">
        <v>70300</v>
      </c>
      <c r="P23" s="27">
        <v>70300</v>
      </c>
      <c r="Q23" s="27">
        <v>70300</v>
      </c>
      <c r="R23" s="26">
        <v>70300</v>
      </c>
      <c r="S23" s="26">
        <v>70300</v>
      </c>
      <c r="T23" s="26">
        <v>69900</v>
      </c>
      <c r="U23" s="30">
        <v>70500</v>
      </c>
      <c r="V23" s="13">
        <f t="shared" si="1"/>
        <v>70500</v>
      </c>
      <c r="W23" s="4">
        <f t="shared" si="0"/>
        <v>2100</v>
      </c>
      <c r="X23" s="3">
        <v>68400</v>
      </c>
    </row>
    <row r="24" spans="1:24" ht="15.95" customHeight="1">
      <c r="A24" s="124"/>
      <c r="B24" s="92"/>
      <c r="C24" s="106" t="s">
        <v>71</v>
      </c>
      <c r="D24" s="29" t="s">
        <v>1</v>
      </c>
      <c r="E24" s="106" t="s">
        <v>7</v>
      </c>
      <c r="F24" s="106"/>
      <c r="G24" s="29" t="s">
        <v>7</v>
      </c>
      <c r="H24" s="40" t="s">
        <v>16</v>
      </c>
      <c r="I24" s="39" t="s">
        <v>70</v>
      </c>
      <c r="J24" s="18">
        <v>80700</v>
      </c>
      <c r="K24" s="28">
        <v>78200</v>
      </c>
      <c r="L24" s="35">
        <v>77600</v>
      </c>
      <c r="M24" s="28">
        <v>78400</v>
      </c>
      <c r="N24" s="27">
        <v>77700</v>
      </c>
      <c r="O24" s="27">
        <v>77700</v>
      </c>
      <c r="P24" s="27">
        <v>76900</v>
      </c>
      <c r="Q24" s="27">
        <v>76900</v>
      </c>
      <c r="R24" s="26">
        <v>76400</v>
      </c>
      <c r="S24" s="26">
        <v>75900</v>
      </c>
      <c r="T24" s="26">
        <v>76400</v>
      </c>
      <c r="U24" s="30">
        <v>76400</v>
      </c>
      <c r="V24" s="13">
        <f t="shared" si="1"/>
        <v>77400</v>
      </c>
      <c r="W24" s="4">
        <f t="shared" si="0"/>
        <v>1500</v>
      </c>
      <c r="X24" s="3">
        <v>75900</v>
      </c>
    </row>
    <row r="25" spans="1:24" ht="15.95" customHeight="1">
      <c r="A25" s="124"/>
      <c r="B25" s="92"/>
      <c r="C25" s="106"/>
      <c r="D25" s="29" t="s">
        <v>1</v>
      </c>
      <c r="E25" s="106" t="s">
        <v>7</v>
      </c>
      <c r="F25" s="106"/>
      <c r="G25" s="29" t="s">
        <v>7</v>
      </c>
      <c r="H25" s="40" t="s">
        <v>16</v>
      </c>
      <c r="I25" s="39" t="s">
        <v>68</v>
      </c>
      <c r="J25" s="18">
        <v>67500</v>
      </c>
      <c r="K25" s="28">
        <v>66600</v>
      </c>
      <c r="L25" s="35">
        <v>66100</v>
      </c>
      <c r="M25" s="28">
        <v>65500</v>
      </c>
      <c r="N25" s="27">
        <v>65300</v>
      </c>
      <c r="O25" s="27">
        <v>66300</v>
      </c>
      <c r="P25" s="27">
        <v>65800</v>
      </c>
      <c r="Q25" s="27">
        <v>64400</v>
      </c>
      <c r="R25" s="26">
        <v>64400</v>
      </c>
      <c r="S25" s="26">
        <v>65100</v>
      </c>
      <c r="T25" s="26">
        <v>65100</v>
      </c>
      <c r="U25" s="30">
        <v>65100</v>
      </c>
      <c r="V25" s="13">
        <f t="shared" si="1"/>
        <v>65600</v>
      </c>
      <c r="W25" s="4">
        <f t="shared" si="0"/>
        <v>1000</v>
      </c>
      <c r="X25" s="3">
        <v>64600</v>
      </c>
    </row>
    <row r="26" spans="1:24" ht="15" customHeight="1">
      <c r="A26" s="124"/>
      <c r="B26" s="92"/>
      <c r="C26" s="106"/>
      <c r="D26" s="29" t="s">
        <v>1</v>
      </c>
      <c r="E26" s="106" t="s">
        <v>8</v>
      </c>
      <c r="F26" s="106"/>
      <c r="G26" s="29" t="s">
        <v>8</v>
      </c>
      <c r="H26" s="40" t="s">
        <v>16</v>
      </c>
      <c r="I26" s="39" t="s">
        <v>69</v>
      </c>
      <c r="J26" s="18">
        <v>81800</v>
      </c>
      <c r="K26" s="28">
        <v>79300</v>
      </c>
      <c r="L26" s="35">
        <v>79000</v>
      </c>
      <c r="M26" s="28">
        <v>79500</v>
      </c>
      <c r="N26" s="27">
        <v>78900</v>
      </c>
      <c r="O26" s="27">
        <v>79500</v>
      </c>
      <c r="P26" s="27">
        <v>78600</v>
      </c>
      <c r="Q26" s="27">
        <v>78400</v>
      </c>
      <c r="R26" s="26">
        <v>77900</v>
      </c>
      <c r="S26" s="26">
        <v>77400</v>
      </c>
      <c r="T26" s="26">
        <v>77900</v>
      </c>
      <c r="U26" s="30">
        <v>75900</v>
      </c>
      <c r="V26" s="13">
        <f t="shared" si="1"/>
        <v>78700</v>
      </c>
      <c r="W26" s="4">
        <f t="shared" si="0"/>
        <v>1900</v>
      </c>
      <c r="X26" s="3">
        <v>76800</v>
      </c>
    </row>
    <row r="27" spans="1:24" ht="15.95" customHeight="1">
      <c r="A27" s="124"/>
      <c r="B27" s="92"/>
      <c r="C27" s="106"/>
      <c r="D27" s="29" t="s">
        <v>1</v>
      </c>
      <c r="E27" s="106" t="s">
        <v>8</v>
      </c>
      <c r="F27" s="106"/>
      <c r="G27" s="29" t="s">
        <v>8</v>
      </c>
      <c r="H27" s="40" t="s">
        <v>16</v>
      </c>
      <c r="I27" s="39" t="s">
        <v>68</v>
      </c>
      <c r="J27" s="18">
        <v>67900</v>
      </c>
      <c r="K27" s="28">
        <v>67100</v>
      </c>
      <c r="L27" s="35">
        <v>66100</v>
      </c>
      <c r="M27" s="28">
        <v>65500</v>
      </c>
      <c r="N27" s="27">
        <v>65300</v>
      </c>
      <c r="O27" s="27">
        <v>63500</v>
      </c>
      <c r="P27" s="27">
        <v>65800</v>
      </c>
      <c r="Q27" s="27">
        <v>64400</v>
      </c>
      <c r="R27" s="26">
        <v>64400</v>
      </c>
      <c r="S27" s="26">
        <v>65100</v>
      </c>
      <c r="T27" s="26">
        <v>65100</v>
      </c>
      <c r="U27" s="30">
        <v>65500</v>
      </c>
      <c r="V27" s="13">
        <f t="shared" si="1"/>
        <v>65500</v>
      </c>
      <c r="W27" s="4">
        <f t="shared" si="0"/>
        <v>100</v>
      </c>
      <c r="X27" s="3">
        <v>65400</v>
      </c>
    </row>
    <row r="28" spans="1:24" ht="15.95" customHeight="1">
      <c r="A28" s="124"/>
      <c r="B28" s="92"/>
      <c r="C28" s="106"/>
      <c r="D28" s="29" t="s">
        <v>3</v>
      </c>
      <c r="E28" s="106" t="s">
        <v>7</v>
      </c>
      <c r="F28" s="106"/>
      <c r="G28" s="29" t="s">
        <v>7</v>
      </c>
      <c r="H28" s="40" t="s">
        <v>16</v>
      </c>
      <c r="I28" s="39" t="s">
        <v>25</v>
      </c>
      <c r="J28" s="18">
        <v>76500</v>
      </c>
      <c r="K28" s="28">
        <v>74900</v>
      </c>
      <c r="L28" s="35">
        <v>74600</v>
      </c>
      <c r="M28" s="28">
        <v>74000</v>
      </c>
      <c r="N28" s="27">
        <v>73900</v>
      </c>
      <c r="O28" s="27">
        <v>73900</v>
      </c>
      <c r="P28" s="27">
        <v>73900</v>
      </c>
      <c r="Q28" s="27">
        <v>73900</v>
      </c>
      <c r="R28" s="26">
        <v>73900</v>
      </c>
      <c r="S28" s="26">
        <v>72900</v>
      </c>
      <c r="T28" s="26">
        <v>74400</v>
      </c>
      <c r="U28" s="30">
        <v>76400</v>
      </c>
      <c r="V28" s="13">
        <f t="shared" si="1"/>
        <v>74400</v>
      </c>
      <c r="W28" s="4">
        <f t="shared" si="0"/>
        <v>2400</v>
      </c>
      <c r="X28" s="3">
        <v>72000</v>
      </c>
    </row>
    <row r="29" spans="1:24" ht="15.95" customHeight="1">
      <c r="A29" s="124"/>
      <c r="B29" s="92"/>
      <c r="C29" s="106"/>
      <c r="D29" s="29" t="s">
        <v>67</v>
      </c>
      <c r="E29" s="112" t="s">
        <v>66</v>
      </c>
      <c r="F29" s="114"/>
      <c r="G29" s="29" t="s">
        <v>66</v>
      </c>
      <c r="H29" s="40" t="s">
        <v>16</v>
      </c>
      <c r="I29" s="39" t="s">
        <v>25</v>
      </c>
      <c r="J29" s="18">
        <v>80000</v>
      </c>
      <c r="K29" s="28">
        <v>79200</v>
      </c>
      <c r="L29" s="35">
        <v>77400</v>
      </c>
      <c r="M29" s="28">
        <v>76800</v>
      </c>
      <c r="N29" s="27">
        <v>76700</v>
      </c>
      <c r="O29" s="27">
        <v>76700</v>
      </c>
      <c r="P29" s="27">
        <v>76300</v>
      </c>
      <c r="Q29" s="27">
        <v>76300</v>
      </c>
      <c r="R29" s="26">
        <v>76300</v>
      </c>
      <c r="S29" s="26">
        <v>75700</v>
      </c>
      <c r="T29" s="26">
        <v>75700</v>
      </c>
      <c r="U29" s="30">
        <v>77200</v>
      </c>
      <c r="V29" s="13">
        <f t="shared" si="1"/>
        <v>77000</v>
      </c>
      <c r="W29" s="4">
        <f t="shared" si="0"/>
        <v>900</v>
      </c>
      <c r="X29" s="3">
        <v>76100</v>
      </c>
    </row>
    <row r="30" spans="1:24" ht="15.95" customHeight="1">
      <c r="A30" s="124"/>
      <c r="B30" s="92"/>
      <c r="C30" s="106"/>
      <c r="D30" s="29" t="s">
        <v>3</v>
      </c>
      <c r="E30" s="106" t="s">
        <v>11</v>
      </c>
      <c r="F30" s="106"/>
      <c r="G30" s="29" t="s">
        <v>7</v>
      </c>
      <c r="H30" s="40" t="s">
        <v>65</v>
      </c>
      <c r="I30" s="39" t="s">
        <v>26</v>
      </c>
      <c r="J30" s="18">
        <v>191300</v>
      </c>
      <c r="K30" s="28">
        <v>172900</v>
      </c>
      <c r="L30" s="35">
        <v>188300</v>
      </c>
      <c r="M30" s="28">
        <v>180400</v>
      </c>
      <c r="N30" s="27">
        <v>179200</v>
      </c>
      <c r="O30" s="27">
        <v>181700</v>
      </c>
      <c r="P30" s="27">
        <v>180400</v>
      </c>
      <c r="Q30" s="27">
        <v>180400</v>
      </c>
      <c r="R30" s="26">
        <v>180400</v>
      </c>
      <c r="S30" s="26">
        <v>179200</v>
      </c>
      <c r="T30" s="26">
        <v>206300</v>
      </c>
      <c r="U30" s="30">
        <v>216300</v>
      </c>
      <c r="V30" s="13">
        <f t="shared" si="1"/>
        <v>186400</v>
      </c>
      <c r="W30" s="4">
        <f t="shared" si="0"/>
        <v>4200</v>
      </c>
      <c r="X30" s="3">
        <v>182200</v>
      </c>
    </row>
    <row r="31" spans="1:24" ht="15.95" customHeight="1" thickBot="1">
      <c r="A31" s="124"/>
      <c r="B31" s="93"/>
      <c r="C31" s="44" t="s">
        <v>64</v>
      </c>
      <c r="D31" s="44" t="s">
        <v>3</v>
      </c>
      <c r="E31" s="126" t="s">
        <v>14</v>
      </c>
      <c r="F31" s="126"/>
      <c r="G31" s="44" t="s">
        <v>15</v>
      </c>
      <c r="H31" s="43" t="s">
        <v>24</v>
      </c>
      <c r="I31" s="42" t="s">
        <v>27</v>
      </c>
      <c r="J31" s="10">
        <v>40400</v>
      </c>
      <c r="K31" s="9">
        <v>37100</v>
      </c>
      <c r="L31" s="41">
        <v>39600</v>
      </c>
      <c r="M31" s="9">
        <v>35600</v>
      </c>
      <c r="N31" s="8">
        <v>31400</v>
      </c>
      <c r="O31" s="8">
        <v>31700</v>
      </c>
      <c r="P31" s="8">
        <v>31700</v>
      </c>
      <c r="Q31" s="8">
        <v>32100</v>
      </c>
      <c r="R31" s="7">
        <v>32100</v>
      </c>
      <c r="S31" s="7">
        <v>35600</v>
      </c>
      <c r="T31" s="7">
        <v>32100</v>
      </c>
      <c r="U31" s="6">
        <v>36600</v>
      </c>
      <c r="V31" s="5">
        <f t="shared" si="1"/>
        <v>34700</v>
      </c>
      <c r="W31" s="4">
        <f t="shared" si="0"/>
        <v>-5200</v>
      </c>
      <c r="X31" s="3">
        <v>39900</v>
      </c>
    </row>
    <row r="32" spans="1:24" ht="15.95" customHeight="1">
      <c r="A32" s="124"/>
      <c r="B32" s="91" t="s">
        <v>124</v>
      </c>
      <c r="C32" s="40" t="s">
        <v>63</v>
      </c>
      <c r="D32" s="29" t="s">
        <v>3</v>
      </c>
      <c r="E32" s="106" t="s">
        <v>7</v>
      </c>
      <c r="F32" s="106"/>
      <c r="G32" s="29" t="s">
        <v>7</v>
      </c>
      <c r="H32" s="40" t="s">
        <v>16</v>
      </c>
      <c r="I32" s="39" t="s">
        <v>28</v>
      </c>
      <c r="J32" s="18">
        <v>56600</v>
      </c>
      <c r="K32" s="28">
        <v>56600</v>
      </c>
      <c r="L32" s="35">
        <v>56300</v>
      </c>
      <c r="M32" s="28">
        <v>56600</v>
      </c>
      <c r="N32" s="27">
        <v>57100</v>
      </c>
      <c r="O32" s="27">
        <v>57100</v>
      </c>
      <c r="P32" s="16">
        <v>56900</v>
      </c>
      <c r="Q32" s="27">
        <v>57300</v>
      </c>
      <c r="R32" s="26">
        <v>56600</v>
      </c>
      <c r="S32" s="21">
        <v>56600</v>
      </c>
      <c r="T32" s="21">
        <v>56600</v>
      </c>
      <c r="U32" s="20">
        <v>56000</v>
      </c>
      <c r="V32" s="13">
        <f t="shared" si="1"/>
        <v>56700</v>
      </c>
      <c r="W32" s="4">
        <f t="shared" si="0"/>
        <v>200</v>
      </c>
      <c r="X32" s="3">
        <v>56500</v>
      </c>
    </row>
    <row r="33" spans="1:24" ht="15.95" customHeight="1">
      <c r="A33" s="124"/>
      <c r="B33" s="92"/>
      <c r="C33" s="115" t="s">
        <v>0</v>
      </c>
      <c r="D33" s="29" t="s">
        <v>3</v>
      </c>
      <c r="E33" s="106" t="s">
        <v>8</v>
      </c>
      <c r="F33" s="106"/>
      <c r="G33" s="29" t="s">
        <v>13</v>
      </c>
      <c r="H33" s="40" t="s">
        <v>16</v>
      </c>
      <c r="I33" s="39" t="s">
        <v>29</v>
      </c>
      <c r="J33" s="18">
        <v>62400</v>
      </c>
      <c r="K33" s="28">
        <v>62400</v>
      </c>
      <c r="L33" s="35">
        <v>61800</v>
      </c>
      <c r="M33" s="28">
        <v>61900</v>
      </c>
      <c r="N33" s="27">
        <v>62000</v>
      </c>
      <c r="O33" s="27">
        <v>62000</v>
      </c>
      <c r="P33" s="27">
        <v>62000</v>
      </c>
      <c r="Q33" s="27">
        <v>61800</v>
      </c>
      <c r="R33" s="26">
        <v>61600</v>
      </c>
      <c r="S33" s="26">
        <v>61600</v>
      </c>
      <c r="T33" s="26">
        <v>61600</v>
      </c>
      <c r="U33" s="30">
        <v>61600</v>
      </c>
      <c r="V33" s="13">
        <f t="shared" si="1"/>
        <v>61900</v>
      </c>
      <c r="W33" s="4">
        <f t="shared" si="0"/>
        <v>600</v>
      </c>
      <c r="X33" s="3">
        <v>61300</v>
      </c>
    </row>
    <row r="34" spans="1:24" ht="15.95" customHeight="1">
      <c r="A34" s="124"/>
      <c r="B34" s="92"/>
      <c r="C34" s="115"/>
      <c r="D34" s="29" t="s">
        <v>3</v>
      </c>
      <c r="E34" s="106" t="s">
        <v>12</v>
      </c>
      <c r="F34" s="106"/>
      <c r="G34" s="29" t="s">
        <v>12</v>
      </c>
      <c r="H34" s="40" t="s">
        <v>16</v>
      </c>
      <c r="I34" s="39" t="s">
        <v>30</v>
      </c>
      <c r="J34" s="18">
        <v>56200</v>
      </c>
      <c r="K34" s="28">
        <v>56200</v>
      </c>
      <c r="L34" s="35">
        <v>55100</v>
      </c>
      <c r="M34" s="28">
        <v>54800</v>
      </c>
      <c r="N34" s="27">
        <v>54800</v>
      </c>
      <c r="O34" s="27">
        <v>54800</v>
      </c>
      <c r="P34" s="27">
        <v>54800</v>
      </c>
      <c r="Q34" s="27">
        <v>55200</v>
      </c>
      <c r="R34" s="26">
        <v>54800</v>
      </c>
      <c r="S34" s="26">
        <v>54600</v>
      </c>
      <c r="T34" s="26">
        <v>55000</v>
      </c>
      <c r="U34" s="30">
        <v>54500</v>
      </c>
      <c r="V34" s="13">
        <f t="shared" si="1"/>
        <v>55100</v>
      </c>
      <c r="W34" s="4">
        <f t="shared" si="0"/>
        <v>0</v>
      </c>
      <c r="X34" s="3">
        <v>55100</v>
      </c>
    </row>
    <row r="35" spans="1:24" ht="15.95" customHeight="1">
      <c r="A35" s="124"/>
      <c r="B35" s="92"/>
      <c r="C35" s="40" t="s">
        <v>62</v>
      </c>
      <c r="D35" s="29" t="s">
        <v>61</v>
      </c>
      <c r="E35" s="112" t="s">
        <v>60</v>
      </c>
      <c r="F35" s="114"/>
      <c r="G35" s="29" t="s">
        <v>59</v>
      </c>
      <c r="H35" s="40" t="s">
        <v>16</v>
      </c>
      <c r="I35" s="39" t="s">
        <v>58</v>
      </c>
      <c r="J35" s="18">
        <v>63500</v>
      </c>
      <c r="K35" s="28">
        <v>62600</v>
      </c>
      <c r="L35" s="35">
        <v>61800</v>
      </c>
      <c r="M35" s="28">
        <v>61900</v>
      </c>
      <c r="N35" s="27">
        <v>62300</v>
      </c>
      <c r="O35" s="27">
        <v>62500</v>
      </c>
      <c r="P35" s="27">
        <v>62300</v>
      </c>
      <c r="Q35" s="27">
        <v>62300</v>
      </c>
      <c r="R35" s="26">
        <v>62300</v>
      </c>
      <c r="S35" s="26">
        <v>62000</v>
      </c>
      <c r="T35" s="26">
        <v>62000</v>
      </c>
      <c r="U35" s="30">
        <v>62000</v>
      </c>
      <c r="V35" s="13">
        <f t="shared" si="1"/>
        <v>62300</v>
      </c>
      <c r="W35" s="4">
        <f t="shared" si="0"/>
        <v>1400</v>
      </c>
      <c r="X35" s="3">
        <v>60900</v>
      </c>
    </row>
    <row r="36" spans="1:24" ht="15.95" customHeight="1">
      <c r="A36" s="124"/>
      <c r="B36" s="92"/>
      <c r="C36" s="40" t="s">
        <v>31</v>
      </c>
      <c r="D36" s="29" t="s">
        <v>3</v>
      </c>
      <c r="E36" s="106" t="s">
        <v>32</v>
      </c>
      <c r="F36" s="106"/>
      <c r="G36" s="29" t="s">
        <v>33</v>
      </c>
      <c r="H36" s="40" t="s">
        <v>24</v>
      </c>
      <c r="I36" s="39" t="s">
        <v>24</v>
      </c>
      <c r="J36" s="18">
        <v>211700</v>
      </c>
      <c r="K36" s="28">
        <v>211700</v>
      </c>
      <c r="L36" s="35">
        <v>211700</v>
      </c>
      <c r="M36" s="28">
        <v>211700</v>
      </c>
      <c r="N36" s="27">
        <v>211700</v>
      </c>
      <c r="O36" s="27">
        <v>211700</v>
      </c>
      <c r="P36" s="27">
        <v>215000</v>
      </c>
      <c r="Q36" s="27">
        <v>220000</v>
      </c>
      <c r="R36" s="26">
        <v>223300</v>
      </c>
      <c r="S36" s="26">
        <v>226700</v>
      </c>
      <c r="T36" s="26">
        <v>226700</v>
      </c>
      <c r="U36" s="30">
        <v>235800</v>
      </c>
      <c r="V36" s="13">
        <f t="shared" si="1"/>
        <v>218100</v>
      </c>
      <c r="W36" s="4">
        <f t="shared" si="0"/>
        <v>3900</v>
      </c>
      <c r="X36" s="3">
        <v>214200</v>
      </c>
    </row>
    <row r="37" spans="1:24" ht="15.95" customHeight="1" thickBot="1">
      <c r="A37" s="125"/>
      <c r="B37" s="93"/>
      <c r="C37" s="37" t="s">
        <v>57</v>
      </c>
      <c r="D37" s="38" t="s">
        <v>56</v>
      </c>
      <c r="E37" s="101" t="s">
        <v>55</v>
      </c>
      <c r="F37" s="102"/>
      <c r="G37" s="38" t="s">
        <v>55</v>
      </c>
      <c r="H37" s="37" t="s">
        <v>54</v>
      </c>
      <c r="I37" s="36" t="s">
        <v>53</v>
      </c>
      <c r="J37" s="10">
        <v>63900</v>
      </c>
      <c r="K37" s="34">
        <v>63500</v>
      </c>
      <c r="L37" s="35">
        <v>62700</v>
      </c>
      <c r="M37" s="34">
        <v>62100</v>
      </c>
      <c r="N37" s="33">
        <v>62000</v>
      </c>
      <c r="O37" s="33">
        <v>61500</v>
      </c>
      <c r="P37" s="27">
        <v>61300</v>
      </c>
      <c r="Q37" s="33">
        <v>60900</v>
      </c>
      <c r="R37" s="21">
        <v>60400</v>
      </c>
      <c r="S37" s="7">
        <v>60200</v>
      </c>
      <c r="T37" s="7">
        <v>59800</v>
      </c>
      <c r="U37" s="6">
        <v>57800</v>
      </c>
      <c r="V37" s="5">
        <f t="shared" si="1"/>
        <v>61300</v>
      </c>
      <c r="W37" s="4">
        <f t="shared" si="0"/>
        <v>-2800</v>
      </c>
      <c r="X37" s="3">
        <v>64100</v>
      </c>
    </row>
    <row r="38" spans="1:24" ht="15.95" customHeight="1">
      <c r="A38" s="103" t="s">
        <v>52</v>
      </c>
      <c r="B38" s="104"/>
      <c r="C38" s="104"/>
      <c r="D38" s="108" t="s">
        <v>34</v>
      </c>
      <c r="E38" s="109"/>
      <c r="F38" s="109"/>
      <c r="G38" s="32" t="s">
        <v>47</v>
      </c>
      <c r="H38" s="110" t="s">
        <v>51</v>
      </c>
      <c r="I38" s="111"/>
      <c r="J38" s="18">
        <v>1680</v>
      </c>
      <c r="K38" s="24">
        <v>1610</v>
      </c>
      <c r="L38" s="31">
        <v>1680</v>
      </c>
      <c r="M38" s="24">
        <v>1680</v>
      </c>
      <c r="N38" s="23">
        <v>1670</v>
      </c>
      <c r="O38" s="23">
        <v>1660</v>
      </c>
      <c r="P38" s="23">
        <v>1430</v>
      </c>
      <c r="Q38" s="23">
        <v>1650</v>
      </c>
      <c r="R38" s="22">
        <v>1640</v>
      </c>
      <c r="S38" s="21">
        <v>1640</v>
      </c>
      <c r="T38" s="21">
        <v>1620</v>
      </c>
      <c r="U38" s="20">
        <v>1690</v>
      </c>
      <c r="V38" s="13">
        <f>ROUND(AVERAGE(J38:U38),-1)</f>
        <v>1640</v>
      </c>
      <c r="W38" s="4">
        <f t="shared" si="0"/>
        <v>50</v>
      </c>
      <c r="X38" s="3">
        <v>1590</v>
      </c>
    </row>
    <row r="39" spans="1:24" ht="15.95" customHeight="1">
      <c r="A39" s="105"/>
      <c r="B39" s="106"/>
      <c r="C39" s="106"/>
      <c r="D39" s="112" t="s">
        <v>50</v>
      </c>
      <c r="E39" s="113"/>
      <c r="F39" s="114"/>
      <c r="G39" s="29" t="s">
        <v>47</v>
      </c>
      <c r="H39" s="115"/>
      <c r="I39" s="116"/>
      <c r="J39" s="18">
        <v>1220</v>
      </c>
      <c r="K39" s="28">
        <v>1410</v>
      </c>
      <c r="L39" s="28">
        <v>1390</v>
      </c>
      <c r="M39" s="28">
        <v>1400</v>
      </c>
      <c r="N39" s="27">
        <v>1370</v>
      </c>
      <c r="O39" s="27">
        <v>1350</v>
      </c>
      <c r="P39" s="16">
        <v>1370</v>
      </c>
      <c r="Q39" s="27">
        <v>1380</v>
      </c>
      <c r="R39" s="26">
        <v>1360</v>
      </c>
      <c r="S39" s="26">
        <v>1390</v>
      </c>
      <c r="T39" s="26">
        <v>1260</v>
      </c>
      <c r="U39" s="30">
        <v>1230</v>
      </c>
      <c r="V39" s="13">
        <f t="shared" ref="V39:V41" si="2">ROUND(AVERAGE(J39:U39),-1)</f>
        <v>1340</v>
      </c>
      <c r="W39" s="4">
        <f t="shared" si="0"/>
        <v>300</v>
      </c>
      <c r="X39" s="3">
        <v>1040</v>
      </c>
    </row>
    <row r="40" spans="1:24" ht="15.95" customHeight="1">
      <c r="A40" s="105"/>
      <c r="B40" s="106"/>
      <c r="C40" s="106"/>
      <c r="D40" s="117" t="s">
        <v>49</v>
      </c>
      <c r="E40" s="118"/>
      <c r="F40" s="119"/>
      <c r="G40" s="29" t="s">
        <v>47</v>
      </c>
      <c r="H40" s="115" t="s">
        <v>48</v>
      </c>
      <c r="I40" s="116"/>
      <c r="J40" s="18">
        <v>1200</v>
      </c>
      <c r="K40" s="28">
        <v>1330</v>
      </c>
      <c r="L40" s="28">
        <v>1200</v>
      </c>
      <c r="M40" s="28">
        <v>1280</v>
      </c>
      <c r="N40" s="27">
        <v>1170</v>
      </c>
      <c r="O40" s="27">
        <v>1170</v>
      </c>
      <c r="P40" s="27">
        <v>1120</v>
      </c>
      <c r="Q40" s="27">
        <v>1150</v>
      </c>
      <c r="R40" s="26">
        <v>1160</v>
      </c>
      <c r="S40" s="26">
        <v>1160</v>
      </c>
      <c r="T40" s="26">
        <v>1140</v>
      </c>
      <c r="U40" s="30">
        <v>1120</v>
      </c>
      <c r="V40" s="13">
        <f t="shared" si="2"/>
        <v>1180</v>
      </c>
      <c r="W40" s="4">
        <f t="shared" si="0"/>
        <v>290</v>
      </c>
      <c r="X40" s="3">
        <v>890</v>
      </c>
    </row>
    <row r="41" spans="1:24" ht="15.95" customHeight="1" thickBot="1">
      <c r="A41" s="107"/>
      <c r="B41" s="106"/>
      <c r="C41" s="106"/>
      <c r="D41" s="120"/>
      <c r="E41" s="121"/>
      <c r="F41" s="122"/>
      <c r="G41" s="29" t="s">
        <v>47</v>
      </c>
      <c r="H41" s="115" t="s">
        <v>46</v>
      </c>
      <c r="I41" s="116"/>
      <c r="J41" s="10">
        <v>1350</v>
      </c>
      <c r="K41" s="28">
        <v>1460</v>
      </c>
      <c r="L41" s="28">
        <v>1450</v>
      </c>
      <c r="M41" s="28">
        <v>1460</v>
      </c>
      <c r="N41" s="27">
        <v>1430</v>
      </c>
      <c r="O41" s="27">
        <v>1410</v>
      </c>
      <c r="P41" s="27">
        <v>1360</v>
      </c>
      <c r="Q41" s="27">
        <v>1360</v>
      </c>
      <c r="R41" s="26">
        <v>1360</v>
      </c>
      <c r="S41" s="7">
        <v>1360</v>
      </c>
      <c r="T41" s="7">
        <v>1280</v>
      </c>
      <c r="U41" s="6">
        <v>1230</v>
      </c>
      <c r="V41" s="5">
        <f t="shared" si="2"/>
        <v>1380</v>
      </c>
      <c r="W41" s="4">
        <f t="shared" si="0"/>
        <v>240</v>
      </c>
      <c r="X41" s="3">
        <v>1140</v>
      </c>
    </row>
    <row r="42" spans="1:24" ht="15.95" customHeight="1">
      <c r="A42" s="94" t="s">
        <v>45</v>
      </c>
      <c r="B42" s="97" t="s">
        <v>44</v>
      </c>
      <c r="C42" s="97"/>
      <c r="D42" s="25" t="s">
        <v>3</v>
      </c>
      <c r="E42" s="97" t="s">
        <v>43</v>
      </c>
      <c r="F42" s="97"/>
      <c r="G42" s="25" t="s">
        <v>24</v>
      </c>
      <c r="H42" s="99" t="s">
        <v>36</v>
      </c>
      <c r="I42" s="100"/>
      <c r="J42" s="18">
        <v>360</v>
      </c>
      <c r="K42" s="24">
        <v>360</v>
      </c>
      <c r="L42" s="24">
        <v>360</v>
      </c>
      <c r="M42" s="24">
        <v>360</v>
      </c>
      <c r="N42" s="23">
        <v>360</v>
      </c>
      <c r="O42" s="23">
        <v>360</v>
      </c>
      <c r="P42" s="23">
        <v>360</v>
      </c>
      <c r="Q42" s="23">
        <v>360</v>
      </c>
      <c r="R42" s="22">
        <v>360</v>
      </c>
      <c r="S42" s="21">
        <v>360</v>
      </c>
      <c r="T42" s="21">
        <v>360</v>
      </c>
      <c r="U42" s="20">
        <v>360</v>
      </c>
      <c r="V42" s="13">
        <f>ROUND(AVERAGE(J42:U42),-1)</f>
        <v>360</v>
      </c>
      <c r="W42" s="4">
        <f t="shared" si="0"/>
        <v>0</v>
      </c>
      <c r="X42" s="3">
        <v>360</v>
      </c>
    </row>
    <row r="43" spans="1:24" ht="15.95" customHeight="1" thickBot="1">
      <c r="A43" s="95"/>
      <c r="B43" s="98"/>
      <c r="C43" s="98"/>
      <c r="D43" s="11" t="s">
        <v>35</v>
      </c>
      <c r="E43" s="98" t="s">
        <v>42</v>
      </c>
      <c r="F43" s="98"/>
      <c r="G43" s="11" t="s">
        <v>24</v>
      </c>
      <c r="H43" s="80" t="s">
        <v>37</v>
      </c>
      <c r="I43" s="81"/>
      <c r="J43" s="10">
        <v>340</v>
      </c>
      <c r="K43" s="9">
        <v>330</v>
      </c>
      <c r="L43" s="9">
        <v>330</v>
      </c>
      <c r="M43" s="9">
        <v>330</v>
      </c>
      <c r="N43" s="8">
        <v>330</v>
      </c>
      <c r="O43" s="8">
        <v>330</v>
      </c>
      <c r="P43" s="8">
        <v>330</v>
      </c>
      <c r="Q43" s="8">
        <v>330</v>
      </c>
      <c r="R43" s="7">
        <v>330</v>
      </c>
      <c r="S43" s="7">
        <v>320</v>
      </c>
      <c r="T43" s="7">
        <v>320</v>
      </c>
      <c r="U43" s="6">
        <v>320</v>
      </c>
      <c r="V43" s="5">
        <f>ROUND(AVERAGE(J43:U43),-1)</f>
        <v>330</v>
      </c>
      <c r="W43" s="4">
        <f t="shared" si="0"/>
        <v>-10</v>
      </c>
      <c r="X43" s="3">
        <v>340</v>
      </c>
    </row>
    <row r="44" spans="1:24" ht="15.95" customHeight="1">
      <c r="A44" s="95"/>
      <c r="B44" s="82" t="s">
        <v>41</v>
      </c>
      <c r="C44" s="83"/>
      <c r="D44" s="19" t="s">
        <v>3</v>
      </c>
      <c r="E44" s="86" t="s">
        <v>40</v>
      </c>
      <c r="F44" s="86"/>
      <c r="G44" s="19" t="s">
        <v>24</v>
      </c>
      <c r="H44" s="87" t="s">
        <v>36</v>
      </c>
      <c r="I44" s="88"/>
      <c r="J44" s="18">
        <v>14800</v>
      </c>
      <c r="K44" s="17">
        <v>14800</v>
      </c>
      <c r="L44" s="17">
        <v>14800</v>
      </c>
      <c r="M44" s="17">
        <v>14800</v>
      </c>
      <c r="N44" s="16">
        <v>14800</v>
      </c>
      <c r="O44" s="16">
        <v>14800</v>
      </c>
      <c r="P44" s="16">
        <v>14800</v>
      </c>
      <c r="Q44" s="16">
        <v>14800</v>
      </c>
      <c r="R44" s="15">
        <v>14800</v>
      </c>
      <c r="S44" s="15">
        <v>14800</v>
      </c>
      <c r="T44" s="15">
        <v>14800</v>
      </c>
      <c r="U44" s="14">
        <v>14800</v>
      </c>
      <c r="V44" s="13">
        <f t="shared" si="1"/>
        <v>14800</v>
      </c>
      <c r="W44" s="4">
        <f t="shared" si="0"/>
        <v>0</v>
      </c>
      <c r="X44" s="3">
        <v>14800</v>
      </c>
    </row>
    <row r="45" spans="1:24" ht="15.95" customHeight="1" thickBot="1">
      <c r="A45" s="96"/>
      <c r="B45" s="84"/>
      <c r="C45" s="85"/>
      <c r="D45" s="11" t="s">
        <v>3</v>
      </c>
      <c r="E45" s="89" t="s">
        <v>39</v>
      </c>
      <c r="F45" s="90"/>
      <c r="G45" s="11" t="s">
        <v>24</v>
      </c>
      <c r="H45" s="80" t="s">
        <v>38</v>
      </c>
      <c r="I45" s="81"/>
      <c r="J45" s="10">
        <v>28800</v>
      </c>
      <c r="K45" s="9">
        <v>28800</v>
      </c>
      <c r="L45" s="9">
        <v>28800</v>
      </c>
      <c r="M45" s="9">
        <v>28800</v>
      </c>
      <c r="N45" s="8">
        <v>28800</v>
      </c>
      <c r="O45" s="8">
        <v>28800</v>
      </c>
      <c r="P45" s="8">
        <v>28800</v>
      </c>
      <c r="Q45" s="8">
        <v>28800</v>
      </c>
      <c r="R45" s="7">
        <v>28800</v>
      </c>
      <c r="S45" s="7">
        <v>28800</v>
      </c>
      <c r="T45" s="7">
        <v>28800</v>
      </c>
      <c r="U45" s="6">
        <v>28800</v>
      </c>
      <c r="V45" s="5">
        <f t="shared" si="1"/>
        <v>28800</v>
      </c>
      <c r="W45" s="4">
        <f t="shared" si="0"/>
        <v>0</v>
      </c>
      <c r="X45" s="3">
        <v>28800</v>
      </c>
    </row>
    <row r="46" spans="1:24" ht="14.25">
      <c r="Q46" s="2"/>
    </row>
  </sheetData>
  <mergeCells count="91">
    <mergeCell ref="A1:W1"/>
    <mergeCell ref="P2:V2"/>
    <mergeCell ref="A3:B3"/>
    <mergeCell ref="D3:G3"/>
    <mergeCell ref="H3:I3"/>
    <mergeCell ref="A4:A14"/>
    <mergeCell ref="B4:B12"/>
    <mergeCell ref="D4:E4"/>
    <mergeCell ref="F4:G4"/>
    <mergeCell ref="D7:E7"/>
    <mergeCell ref="F7:G7"/>
    <mergeCell ref="D12:E12"/>
    <mergeCell ref="F12:G12"/>
    <mergeCell ref="D5:E5"/>
    <mergeCell ref="F5:G5"/>
    <mergeCell ref="H5:I5"/>
    <mergeCell ref="D6:E6"/>
    <mergeCell ref="F6:G6"/>
    <mergeCell ref="H6:I6"/>
    <mergeCell ref="H7:I7"/>
    <mergeCell ref="D8:E8"/>
    <mergeCell ref="F8:G8"/>
    <mergeCell ref="H8:I8"/>
    <mergeCell ref="C9:C11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C4:C8"/>
    <mergeCell ref="H4:I4"/>
    <mergeCell ref="H12:I12"/>
    <mergeCell ref="B13:B14"/>
    <mergeCell ref="D13:E13"/>
    <mergeCell ref="F13:G13"/>
    <mergeCell ref="H13:I13"/>
    <mergeCell ref="D14:E14"/>
    <mergeCell ref="F14:G14"/>
    <mergeCell ref="H14:I14"/>
    <mergeCell ref="E23:F23"/>
    <mergeCell ref="C24:C30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H41:I41"/>
    <mergeCell ref="A15:A37"/>
    <mergeCell ref="C33:C34"/>
    <mergeCell ref="E33:F33"/>
    <mergeCell ref="E34:F34"/>
    <mergeCell ref="E35:F35"/>
    <mergeCell ref="E36:F36"/>
    <mergeCell ref="E28:F28"/>
    <mergeCell ref="E29:F29"/>
    <mergeCell ref="E30:F30"/>
    <mergeCell ref="E31:F31"/>
    <mergeCell ref="E32:F32"/>
    <mergeCell ref="B15:B31"/>
    <mergeCell ref="E15:F15"/>
    <mergeCell ref="E16:F16"/>
    <mergeCell ref="E17:F17"/>
    <mergeCell ref="A42:A45"/>
    <mergeCell ref="B42:C43"/>
    <mergeCell ref="E42:F42"/>
    <mergeCell ref="H42:I42"/>
    <mergeCell ref="E43:F43"/>
    <mergeCell ref="C15:C23"/>
    <mergeCell ref="H43:I43"/>
    <mergeCell ref="B44:C45"/>
    <mergeCell ref="E44:F44"/>
    <mergeCell ref="H44:I44"/>
    <mergeCell ref="E45:F45"/>
    <mergeCell ref="H45:I45"/>
    <mergeCell ref="B32:B37"/>
    <mergeCell ref="E37:F37"/>
    <mergeCell ref="A38:C41"/>
    <mergeCell ref="D38:F38"/>
    <mergeCell ref="H38:I38"/>
    <mergeCell ref="D39:F39"/>
    <mergeCell ref="H39:I39"/>
    <mergeCell ref="D40:F41"/>
    <mergeCell ref="H40:I40"/>
  </mergeCells>
  <phoneticPr fontId="1"/>
  <pageMargins left="0.19685039370078741" right="0.19685039370078741" top="0.78740157480314965" bottom="0.39370078740157483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23年度平均</vt:lpstr>
      <vt:lpstr>'23年度平均'!Print_Area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2013-12-04T02:39:56Z</dcterms:created>
  <dcterms:modified xsi:type="dcterms:W3CDTF">2013-12-04T08:13:32Z</dcterms:modified>
</cp:coreProperties>
</file>