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562BDCC3-BF4B-4A03-BDD9-92601E1432AE}" xr6:coauthVersionLast="47" xr6:coauthVersionMax="47" xr10:uidLastSave="{00000000-0000-0000-0000-000000000000}"/>
  <bookViews>
    <workbookView xWindow="0" yWindow="0" windowWidth="11520" windowHeight="12360" xr2:uid="{95222723-EFA1-4202-B6EE-3F11E04DC58B}"/>
  </bookViews>
  <sheets>
    <sheet name="1401" sheetId="1" r:id="rId1"/>
    <sheet name="1403" sheetId="2" r:id="rId2"/>
    <sheet name="1404" sheetId="3" r:id="rId3"/>
    <sheet name="1405" sheetId="4" r:id="rId4"/>
    <sheet name="1406" sheetId="5" r:id="rId5"/>
    <sheet name="1407" sheetId="6" r:id="rId6"/>
  </sheets>
  <definedNames>
    <definedName name="_xlnm.Print_Area" localSheetId="0">'1401'!$A$2:$BO$60</definedName>
    <definedName name="_xlnm.Print_Area" localSheetId="1">'1403'!$A$1:$P$46</definedName>
    <definedName name="_xlnm.Print_Area" localSheetId="2">'1404'!$A$1:$P$58</definedName>
    <definedName name="_xlnm.Print_Area" localSheetId="5">'1407'!$A$1:$AN$42</definedName>
    <definedName name="_xlnm.Print_Titles" localSheetId="0">'1401'!$A:$C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9" i="6" l="1"/>
  <c r="AM39" i="6"/>
  <c r="AE39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7" i="6"/>
  <c r="AA36" i="6"/>
  <c r="AA35" i="6"/>
  <c r="AA34" i="6"/>
  <c r="AA38" i="6" s="1"/>
  <c r="AM32" i="6"/>
  <c r="AL32" i="6"/>
  <c r="AL39" i="6" s="1"/>
  <c r="AE32" i="6"/>
  <c r="AD32" i="6"/>
  <c r="AD39" i="6" s="1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AM18" i="6"/>
  <c r="AL18" i="6"/>
  <c r="AK18" i="6"/>
  <c r="AK32" i="6" s="1"/>
  <c r="AK39" i="6" s="1"/>
  <c r="AJ18" i="6"/>
  <c r="AJ32" i="6" s="1"/>
  <c r="AJ39" i="6" s="1"/>
  <c r="AI18" i="6"/>
  <c r="AI32" i="6" s="1"/>
  <c r="AI39" i="6" s="1"/>
  <c r="AH18" i="6"/>
  <c r="AH32" i="6" s="1"/>
  <c r="AH39" i="6" s="1"/>
  <c r="AG18" i="6"/>
  <c r="AG32" i="6" s="1"/>
  <c r="AG39" i="6" s="1"/>
  <c r="AF18" i="6"/>
  <c r="AF32" i="6" s="1"/>
  <c r="AF39" i="6" s="1"/>
  <c r="AE18" i="6"/>
  <c r="AD18" i="6"/>
  <c r="AC18" i="6"/>
  <c r="AC32" i="6" s="1"/>
  <c r="AC39" i="6" s="1"/>
  <c r="AB18" i="6"/>
  <c r="AB32" i="6" s="1"/>
  <c r="AB39" i="6" s="1"/>
  <c r="AA18" i="6"/>
  <c r="AA32" i="6" s="1"/>
  <c r="E32" i="2"/>
  <c r="E31" i="2"/>
  <c r="E30" i="2"/>
  <c r="M29" i="2"/>
  <c r="I29" i="2"/>
  <c r="E29" i="2"/>
  <c r="M28" i="2"/>
  <c r="I28" i="2"/>
  <c r="E28" i="2"/>
  <c r="M27" i="2"/>
  <c r="I27" i="2"/>
  <c r="E27" i="2"/>
  <c r="M26" i="2"/>
  <c r="I26" i="2"/>
  <c r="E26" i="2"/>
  <c r="M25" i="2"/>
  <c r="I25" i="2"/>
  <c r="E25" i="2"/>
  <c r="M24" i="2"/>
  <c r="I24" i="2"/>
  <c r="E24" i="2"/>
  <c r="M23" i="2"/>
  <c r="I23" i="2"/>
  <c r="E23" i="2"/>
  <c r="M22" i="2"/>
  <c r="I22" i="2"/>
  <c r="E22" i="2"/>
  <c r="M21" i="2"/>
  <c r="I21" i="2"/>
  <c r="E21" i="2"/>
  <c r="M20" i="2"/>
  <c r="E20" i="2"/>
  <c r="M19" i="2"/>
  <c r="I19" i="2"/>
  <c r="E19" i="2"/>
  <c r="M18" i="2"/>
  <c r="I18" i="2"/>
  <c r="E18" i="2"/>
  <c r="M17" i="2"/>
  <c r="I17" i="2"/>
  <c r="E17" i="2"/>
  <c r="M16" i="2"/>
  <c r="I16" i="2"/>
  <c r="E16" i="2"/>
  <c r="M15" i="2"/>
  <c r="I15" i="2"/>
  <c r="E15" i="2"/>
  <c r="M14" i="2"/>
  <c r="I14" i="2"/>
  <c r="E14" i="2"/>
  <c r="M13" i="2"/>
  <c r="I13" i="2"/>
  <c r="E13" i="2"/>
  <c r="M12" i="2"/>
  <c r="I12" i="2"/>
  <c r="E12" i="2"/>
  <c r="M11" i="2"/>
  <c r="I11" i="2"/>
  <c r="E11" i="2"/>
  <c r="M10" i="2"/>
  <c r="I10" i="2"/>
  <c r="E10" i="2"/>
  <c r="M9" i="2"/>
  <c r="I9" i="2"/>
  <c r="E9" i="2"/>
  <c r="M8" i="2"/>
  <c r="I8" i="2"/>
  <c r="E8" i="2"/>
  <c r="M7" i="2"/>
  <c r="I7" i="2"/>
  <c r="E7" i="2"/>
  <c r="M6" i="2"/>
  <c r="I6" i="2"/>
  <c r="E6" i="2"/>
  <c r="AC40" i="6" l="1"/>
  <c r="AK40" i="6"/>
  <c r="AD40" i="6"/>
  <c r="AL40" i="6"/>
  <c r="AF40" i="6"/>
  <c r="AG40" i="6"/>
  <c r="AH40" i="6"/>
  <c r="AA39" i="6"/>
  <c r="AA40" i="6" s="1"/>
  <c r="AI40" i="6"/>
  <c r="AE40" i="6" l="1"/>
  <c r="AJ40" i="6"/>
  <c r="AB40" i="6"/>
</calcChain>
</file>

<file path=xl/sharedStrings.xml><?xml version="1.0" encoding="utf-8"?>
<sst xmlns="http://schemas.openxmlformats.org/spreadsheetml/2006/main" count="935" uniqueCount="212">
  <si>
    <t>14－第１表　介護サービス利用状況(件数)，要介護度別，市町村・保健福祉事務所別</t>
    <rPh sb="3" eb="4">
      <t>ダイ</t>
    </rPh>
    <rPh sb="5" eb="6">
      <t>ヒョウ</t>
    </rPh>
    <rPh sb="7" eb="9">
      <t>カイゴ</t>
    </rPh>
    <rPh sb="13" eb="15">
      <t>リヨウ</t>
    </rPh>
    <rPh sb="15" eb="17">
      <t>ジョウキョウ</t>
    </rPh>
    <rPh sb="18" eb="20">
      <t>ケンスウ</t>
    </rPh>
    <rPh sb="22" eb="23">
      <t>ヨウ</t>
    </rPh>
    <rPh sb="23" eb="25">
      <t>カイゴ</t>
    </rPh>
    <rPh sb="25" eb="26">
      <t>ド</t>
    </rPh>
    <rPh sb="26" eb="27">
      <t>ベツ</t>
    </rPh>
    <rPh sb="28" eb="31">
      <t>シチョウソン</t>
    </rPh>
    <rPh sb="32" eb="34">
      <t>ホケン</t>
    </rPh>
    <rPh sb="34" eb="36">
      <t>フクシ</t>
    </rPh>
    <rPh sb="36" eb="38">
      <t>ジム</t>
    </rPh>
    <rPh sb="38" eb="39">
      <t>ショ</t>
    </rPh>
    <rPh sb="39" eb="40">
      <t>ベツ</t>
    </rPh>
    <phoneticPr fontId="10"/>
  </si>
  <si>
    <t>訪問サービス</t>
    <rPh sb="0" eb="2">
      <t>ホウモン</t>
    </rPh>
    <phoneticPr fontId="5"/>
  </si>
  <si>
    <t>通所サービス</t>
    <rPh sb="0" eb="2">
      <t>ツウショ</t>
    </rPh>
    <phoneticPr fontId="5"/>
  </si>
  <si>
    <t>短期入所サービス</t>
    <rPh sb="0" eb="2">
      <t>タンキ</t>
    </rPh>
    <rPh sb="2" eb="4">
      <t>ニュウショ</t>
    </rPh>
    <phoneticPr fontId="5"/>
  </si>
  <si>
    <t>福祉用具・住宅改修サービス</t>
    <rPh sb="0" eb="4">
      <t>フクシヨウグ</t>
    </rPh>
    <rPh sb="5" eb="7">
      <t>ジュウタク</t>
    </rPh>
    <rPh sb="7" eb="9">
      <t>カイシュウ</t>
    </rPh>
    <phoneticPr fontId="5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</si>
  <si>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5"/>
  </si>
  <si>
    <t>介護予防支援・居宅介護支援</t>
    <rPh sb="0" eb="2">
      <t>カイゴ</t>
    </rPh>
    <rPh sb="2" eb="4">
      <t>ヨボウ</t>
    </rPh>
    <rPh sb="4" eb="6">
      <t>シエン</t>
    </rPh>
    <rPh sb="7" eb="9">
      <t>キョタク</t>
    </rPh>
    <rPh sb="9" eb="11">
      <t>カイゴ</t>
    </rPh>
    <rPh sb="11" eb="13">
      <t>シエン</t>
    </rPh>
    <phoneticPr fontId="5"/>
  </si>
  <si>
    <t>地域密着型（介護予防）サービス</t>
    <rPh sb="0" eb="2">
      <t>チイキ</t>
    </rPh>
    <rPh sb="2" eb="5">
      <t>ミッチャクガタ</t>
    </rPh>
    <rPh sb="6" eb="8">
      <t>カイゴ</t>
    </rPh>
    <rPh sb="8" eb="10">
      <t>ヨボウ</t>
    </rPh>
    <phoneticPr fontId="5"/>
  </si>
  <si>
    <t>施設サービス</t>
    <rPh sb="0" eb="2">
      <t>シセツ</t>
    </rPh>
    <phoneticPr fontId="5"/>
  </si>
  <si>
    <t>要介護度別内訳</t>
    <rPh sb="0" eb="3">
      <t>ヨウカイゴ</t>
    </rPh>
    <rPh sb="3" eb="4">
      <t>ド</t>
    </rPh>
    <rPh sb="4" eb="7">
      <t>ベツウチワケ</t>
    </rPh>
    <phoneticPr fontId="5"/>
  </si>
  <si>
    <t>要介護度別内訳</t>
    <rPh sb="0" eb="3">
      <t>ヨウカイゴ</t>
    </rPh>
    <rPh sb="3" eb="4">
      <t>ド</t>
    </rPh>
    <rPh sb="4" eb="5">
      <t>ベツ</t>
    </rPh>
    <rPh sb="5" eb="7">
      <t>ウチワケ</t>
    </rPh>
    <phoneticPr fontId="5"/>
  </si>
  <si>
    <t>要支援1</t>
    <rPh sb="0" eb="3">
      <t>ヨウシエン</t>
    </rPh>
    <phoneticPr fontId="5"/>
  </si>
  <si>
    <t>要支援２</t>
    <rPh sb="0" eb="3">
      <t>ヨウシエン</t>
    </rPh>
    <phoneticPr fontId="5"/>
  </si>
  <si>
    <t>要介護１</t>
    <rPh sb="0" eb="3">
      <t>ヨウカイゴ</t>
    </rPh>
    <phoneticPr fontId="5"/>
  </si>
  <si>
    <t>要介護２</t>
    <rPh sb="0" eb="3">
      <t>ヨウカイゴ</t>
    </rPh>
    <phoneticPr fontId="5"/>
  </si>
  <si>
    <t>要介護３</t>
    <rPh sb="0" eb="3">
      <t>ヨウカイゴ</t>
    </rPh>
    <phoneticPr fontId="5"/>
  </si>
  <si>
    <t>要介護４</t>
    <rPh sb="0" eb="3">
      <t>ヨウカイゴ</t>
    </rPh>
    <phoneticPr fontId="5"/>
  </si>
  <si>
    <t>要介護５</t>
    <rPh sb="0" eb="3">
      <t>ヨウカイゴ</t>
    </rPh>
    <phoneticPr fontId="5"/>
  </si>
  <si>
    <t>合計</t>
    <rPh sb="0" eb="2">
      <t>ゴウケイ</t>
    </rPh>
    <phoneticPr fontId="5"/>
  </si>
  <si>
    <t>県　計</t>
    <phoneticPr fontId="5"/>
  </si>
  <si>
    <t>市　計</t>
    <rPh sb="0" eb="1">
      <t>シ</t>
    </rPh>
    <rPh sb="2" eb="3">
      <t>ケイ</t>
    </rPh>
    <phoneticPr fontId="5"/>
  </si>
  <si>
    <t>町村計</t>
    <rPh sb="0" eb="2">
      <t>チョウソン</t>
    </rPh>
    <rPh sb="2" eb="3">
      <t>ケイ</t>
    </rPh>
    <phoneticPr fontId="5"/>
  </si>
  <si>
    <t>渋川保健福祉事務所</t>
    <rPh sb="0" eb="2">
      <t>シブカワ</t>
    </rPh>
    <rPh sb="2" eb="4">
      <t>ホケン</t>
    </rPh>
    <rPh sb="4" eb="6">
      <t>フクシ</t>
    </rPh>
    <rPh sb="6" eb="9">
      <t>ジムショ</t>
    </rPh>
    <phoneticPr fontId="5"/>
  </si>
  <si>
    <t>渋川市</t>
    <phoneticPr fontId="5"/>
  </si>
  <si>
    <t>榛東村</t>
  </si>
  <si>
    <t>吉岡町</t>
  </si>
  <si>
    <t>伊勢崎保健福祉事務所</t>
    <rPh sb="0" eb="3">
      <t>イセサキ</t>
    </rPh>
    <rPh sb="3" eb="5">
      <t>ホケン</t>
    </rPh>
    <rPh sb="5" eb="7">
      <t>フクシ</t>
    </rPh>
    <rPh sb="7" eb="10">
      <t>ジムショ</t>
    </rPh>
    <phoneticPr fontId="5"/>
  </si>
  <si>
    <t>前橋市</t>
    <phoneticPr fontId="5"/>
  </si>
  <si>
    <t>伊勢崎市</t>
  </si>
  <si>
    <t>玉村町</t>
  </si>
  <si>
    <t>富岡保健福祉事務所</t>
    <rPh sb="0" eb="2">
      <t>トミオカ</t>
    </rPh>
    <rPh sb="2" eb="4">
      <t>ホケン</t>
    </rPh>
    <rPh sb="4" eb="6">
      <t>フクシ</t>
    </rPh>
    <rPh sb="6" eb="9">
      <t>ジムショ</t>
    </rPh>
    <phoneticPr fontId="5"/>
  </si>
  <si>
    <t>高崎市</t>
  </si>
  <si>
    <t>安中市</t>
  </si>
  <si>
    <t>藤岡市</t>
  </si>
  <si>
    <t>上野村</t>
  </si>
  <si>
    <t>神流町</t>
    <rPh sb="0" eb="3">
      <t>カンナマチ</t>
    </rPh>
    <phoneticPr fontId="5"/>
  </si>
  <si>
    <t>富岡市</t>
  </si>
  <si>
    <t>下仁田町</t>
  </si>
  <si>
    <t>南牧村</t>
  </si>
  <si>
    <t>甘楽町</t>
  </si>
  <si>
    <t>吾妻保健福祉事務所</t>
    <rPh sb="0" eb="2">
      <t>アガツマ</t>
    </rPh>
    <rPh sb="2" eb="4">
      <t>ホケン</t>
    </rPh>
    <rPh sb="4" eb="6">
      <t>フクシ</t>
    </rPh>
    <rPh sb="6" eb="9">
      <t>ジムショ</t>
    </rPh>
    <phoneticPr fontId="5"/>
  </si>
  <si>
    <t>中之条町</t>
  </si>
  <si>
    <t>長野原町</t>
  </si>
  <si>
    <t>嬬恋村</t>
  </si>
  <si>
    <t>草津町</t>
  </si>
  <si>
    <t>高山村</t>
  </si>
  <si>
    <t>東吾妻町</t>
    <rPh sb="0" eb="1">
      <t>ヒガシ</t>
    </rPh>
    <phoneticPr fontId="5"/>
  </si>
  <si>
    <t>利根沼田保健福祉事務所</t>
    <rPh sb="0" eb="2">
      <t>トネ</t>
    </rPh>
    <rPh sb="4" eb="6">
      <t>ホケン</t>
    </rPh>
    <rPh sb="6" eb="8">
      <t>フクシ</t>
    </rPh>
    <rPh sb="8" eb="11">
      <t>ジムショ</t>
    </rPh>
    <phoneticPr fontId="5"/>
  </si>
  <si>
    <t>沼田市</t>
  </si>
  <si>
    <t>片品村</t>
  </si>
  <si>
    <t>川場村</t>
  </si>
  <si>
    <t>昭和村</t>
  </si>
  <si>
    <t>みなかみ町</t>
    <phoneticPr fontId="5"/>
  </si>
  <si>
    <t>太田保健福祉事務所</t>
    <rPh sb="0" eb="2">
      <t>オオタ</t>
    </rPh>
    <rPh sb="2" eb="4">
      <t>ホケン</t>
    </rPh>
    <rPh sb="4" eb="6">
      <t>フクシ</t>
    </rPh>
    <rPh sb="6" eb="9">
      <t>ジムショ</t>
    </rPh>
    <phoneticPr fontId="5"/>
  </si>
  <si>
    <t>太田市</t>
  </si>
  <si>
    <t>桐生市</t>
  </si>
  <si>
    <t>みどり市</t>
    <rPh sb="3" eb="4">
      <t>シ</t>
    </rPh>
    <phoneticPr fontId="5"/>
  </si>
  <si>
    <t>館林保健福祉事務所</t>
    <rPh sb="0" eb="2">
      <t>タテバヤシ</t>
    </rPh>
    <rPh sb="2" eb="4">
      <t>ホケン</t>
    </rPh>
    <rPh sb="4" eb="6">
      <t>フクシ</t>
    </rPh>
    <rPh sb="6" eb="9">
      <t>ジムショ</t>
    </rPh>
    <phoneticPr fontId="5"/>
  </si>
  <si>
    <t>館林市</t>
  </si>
  <si>
    <t>板倉町</t>
  </si>
  <si>
    <t>明和町</t>
  </si>
  <si>
    <t>千代田町</t>
  </si>
  <si>
    <t>大泉町</t>
  </si>
  <si>
    <t>邑楽町</t>
    <rPh sb="0" eb="3">
      <t>オウラマチ</t>
    </rPh>
    <phoneticPr fontId="5"/>
  </si>
  <si>
    <t>出典：介護保険事業状況報告（年報）</t>
    <rPh sb="0" eb="2">
      <t>シュッテン</t>
    </rPh>
    <rPh sb="3" eb="5">
      <t>カイゴ</t>
    </rPh>
    <rPh sb="5" eb="7">
      <t>ホケン</t>
    </rPh>
    <rPh sb="7" eb="9">
      <t>ジギョウ</t>
    </rPh>
    <rPh sb="9" eb="11">
      <t>ジョウキョウ</t>
    </rPh>
    <rPh sb="11" eb="13">
      <t>ホウコク</t>
    </rPh>
    <rPh sb="14" eb="16">
      <t>ネンポウ</t>
    </rPh>
    <phoneticPr fontId="5"/>
  </si>
  <si>
    <t xml:space="preserve"> -</t>
  </si>
  <si>
    <t>令和４年３月～令和５年２月サービス分　（件）</t>
    <rPh sb="0" eb="2">
      <t>レイワ</t>
    </rPh>
    <rPh sb="5" eb="6">
      <t>ガツ</t>
    </rPh>
    <rPh sb="7" eb="9">
      <t>レイワ</t>
    </rPh>
    <rPh sb="10" eb="11">
      <t>ネン</t>
    </rPh>
    <rPh sb="12" eb="13">
      <t>ガツ</t>
    </rPh>
    <rPh sb="17" eb="18">
      <t>ブン</t>
    </rPh>
    <rPh sb="20" eb="21">
      <t>ケン</t>
    </rPh>
    <phoneticPr fontId="5"/>
  </si>
  <si>
    <t>14－第３表　老人ホーム等の施設数，定員及び年度末現在員数</t>
    <rPh sb="3" eb="4">
      <t>ダイ</t>
    </rPh>
    <rPh sb="5" eb="6">
      <t>ヒョウ</t>
    </rPh>
    <phoneticPr fontId="10"/>
  </si>
  <si>
    <t>令和５年度　</t>
    <rPh sb="0" eb="2">
      <t>レイワ</t>
    </rPh>
    <rPh sb="3" eb="5">
      <t>ネンド</t>
    </rPh>
    <phoneticPr fontId="3"/>
  </si>
  <si>
    <t>総数</t>
    <rPh sb="0" eb="2">
      <t>ソウスウ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</si>
  <si>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</si>
  <si>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</si>
  <si>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計</t>
    <rPh sb="0" eb="1">
      <t>ケイ</t>
    </rPh>
    <phoneticPr fontId="3"/>
  </si>
  <si>
    <t>群馬県</t>
  </si>
  <si>
    <t>（別掲）
前橋市</t>
    <rPh sb="1" eb="3">
      <t>ベッケイ</t>
    </rPh>
    <phoneticPr fontId="3"/>
  </si>
  <si>
    <t>（別掲）
高崎市</t>
    <rPh sb="1" eb="3">
      <t>ベッケイ</t>
    </rPh>
    <phoneticPr fontId="3"/>
  </si>
  <si>
    <t>養護老人ホーム</t>
  </si>
  <si>
    <t>施設数</t>
  </si>
  <si>
    <t>-</t>
  </si>
  <si>
    <t>定員</t>
  </si>
  <si>
    <t>現在員数</t>
  </si>
  <si>
    <t>被措置者</t>
  </si>
  <si>
    <t>総数</t>
  </si>
  <si>
    <t>-</t>
    <phoneticPr fontId="3"/>
  </si>
  <si>
    <t>管内分</t>
  </si>
  <si>
    <t>管外委託分</t>
  </si>
  <si>
    <t>その他</t>
  </si>
  <si>
    <t>特別養護老人ホーム</t>
  </si>
  <si>
    <t>･</t>
  </si>
  <si>
    <t>軽費老人ホーム</t>
  </si>
  <si>
    <t>都市型軽費老人ホーム</t>
  </si>
  <si>
    <t>軽費老人ホームＡ型</t>
  </si>
  <si>
    <t>軽費老人ホームＢ型</t>
  </si>
  <si>
    <t>生活支援ハウス</t>
  </si>
  <si>
    <t>出典：福祉行政報告例</t>
    <rPh sb="0" eb="2">
      <t>シュッテン</t>
    </rPh>
    <rPh sb="3" eb="5">
      <t>フクシ</t>
    </rPh>
    <rPh sb="5" eb="7">
      <t>ギョウセイ</t>
    </rPh>
    <rPh sb="7" eb="10">
      <t>ホウコクレイ</t>
    </rPh>
    <phoneticPr fontId="3"/>
  </si>
  <si>
    <t>14－第４表　介護保険被保険者数・要介護認定者数,　市町村・保健福祉事務所別</t>
    <rPh sb="3" eb="4">
      <t>ダイ</t>
    </rPh>
    <rPh sb="5" eb="6">
      <t>ヒョウ</t>
    </rPh>
    <rPh sb="7" eb="9">
      <t>カイゴ</t>
    </rPh>
    <rPh sb="9" eb="11">
      <t>ホケン</t>
    </rPh>
    <rPh sb="11" eb="12">
      <t>ヒ</t>
    </rPh>
    <rPh sb="12" eb="15">
      <t>ホケンシャ</t>
    </rPh>
    <rPh sb="15" eb="16">
      <t>スウ</t>
    </rPh>
    <rPh sb="17" eb="18">
      <t>ヨウ</t>
    </rPh>
    <rPh sb="18" eb="20">
      <t>カイゴ</t>
    </rPh>
    <rPh sb="20" eb="23">
      <t>ニンテイシャ</t>
    </rPh>
    <rPh sb="23" eb="24">
      <t>スウ</t>
    </rPh>
    <rPh sb="26" eb="29">
      <t>シチョウソン</t>
    </rPh>
    <rPh sb="30" eb="32">
      <t>ホケン</t>
    </rPh>
    <rPh sb="32" eb="34">
      <t>フクシ</t>
    </rPh>
    <rPh sb="34" eb="37">
      <t>ジムショ</t>
    </rPh>
    <rPh sb="37" eb="38">
      <t>ベツ</t>
    </rPh>
    <phoneticPr fontId="5"/>
  </si>
  <si>
    <t xml:space="preserve">令和５年３月３１日現在  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5"/>
  </si>
  <si>
    <t>第1号被保険者数</t>
  </si>
  <si>
    <t>要介護（要支援）認定者数</t>
  </si>
  <si>
    <t>総数</t>
    <rPh sb="0" eb="2">
      <t>ソウスウ</t>
    </rPh>
    <phoneticPr fontId="5"/>
  </si>
  <si>
    <t>65歳以上
75歳未満</t>
    <phoneticPr fontId="5"/>
  </si>
  <si>
    <t>75歳以上</t>
    <phoneticPr fontId="5"/>
  </si>
  <si>
    <t>第１号
被保険者</t>
    <phoneticPr fontId="5"/>
  </si>
  <si>
    <t>第２号
被保険者</t>
    <phoneticPr fontId="5"/>
  </si>
  <si>
    <t>要介護度別内訳</t>
  </si>
  <si>
    <t>要支援1</t>
    <rPh sb="0" eb="1">
      <t>ヨウ</t>
    </rPh>
    <rPh sb="1" eb="3">
      <t>シエン</t>
    </rPh>
    <phoneticPr fontId="5"/>
  </si>
  <si>
    <t>要支援2</t>
    <rPh sb="0" eb="3">
      <t>ヨウシエン</t>
    </rPh>
    <phoneticPr fontId="5"/>
  </si>
  <si>
    <t>要介護1</t>
    <rPh sb="0" eb="1">
      <t>ヨウ</t>
    </rPh>
    <rPh sb="1" eb="3">
      <t>カイゴ</t>
    </rPh>
    <phoneticPr fontId="5"/>
  </si>
  <si>
    <t>要介護2</t>
    <rPh sb="0" eb="1">
      <t>ヨウ</t>
    </rPh>
    <rPh sb="1" eb="3">
      <t>カイゴ</t>
    </rPh>
    <phoneticPr fontId="5"/>
  </si>
  <si>
    <t>要介護3</t>
    <rPh sb="0" eb="1">
      <t>ヨウ</t>
    </rPh>
    <rPh sb="1" eb="3">
      <t>カイゴ</t>
    </rPh>
    <phoneticPr fontId="5"/>
  </si>
  <si>
    <t>要介護4</t>
    <rPh sb="0" eb="1">
      <t>ヨウ</t>
    </rPh>
    <rPh sb="1" eb="3">
      <t>カイゴ</t>
    </rPh>
    <phoneticPr fontId="5"/>
  </si>
  <si>
    <t>要介護5</t>
    <rPh sb="0" eb="1">
      <t>ヨウ</t>
    </rPh>
    <rPh sb="1" eb="3">
      <t>カイゴ</t>
    </rPh>
    <phoneticPr fontId="5"/>
  </si>
  <si>
    <t>渋川市</t>
  </si>
  <si>
    <t>前橋市</t>
  </si>
  <si>
    <t>14－第５表  介護サービス受給者数,　市町村・保健福祉事務所別</t>
    <rPh sb="3" eb="4">
      <t>ダイ</t>
    </rPh>
    <rPh sb="5" eb="6">
      <t>ヒョウ</t>
    </rPh>
    <rPh sb="8" eb="10">
      <t>カイゴ</t>
    </rPh>
    <rPh sb="14" eb="17">
      <t>ジュキュウシャ</t>
    </rPh>
    <rPh sb="17" eb="18">
      <t>スウ</t>
    </rPh>
    <rPh sb="20" eb="23">
      <t>シチョウソン</t>
    </rPh>
    <rPh sb="24" eb="26">
      <t>ホケン</t>
    </rPh>
    <rPh sb="26" eb="28">
      <t>フクシ</t>
    </rPh>
    <rPh sb="28" eb="31">
      <t>ジムショ</t>
    </rPh>
    <rPh sb="31" eb="32">
      <t>ベツ</t>
    </rPh>
    <phoneticPr fontId="5"/>
  </si>
  <si>
    <t xml:space="preserve">令和４年３月～令和５年２月受給者数（延べ人数） 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3" eb="16">
      <t>ジュキュウシャ</t>
    </rPh>
    <rPh sb="16" eb="17">
      <t>スウ</t>
    </rPh>
    <rPh sb="18" eb="19">
      <t>ノ</t>
    </rPh>
    <rPh sb="20" eb="22">
      <t>ニンズウ</t>
    </rPh>
    <phoneticPr fontId="5"/>
  </si>
  <si>
    <t>居宅介護(介護予防)サービス受給者数</t>
    <rPh sb="5" eb="7">
      <t>カイゴ</t>
    </rPh>
    <rPh sb="7" eb="9">
      <t>ヨボウ</t>
    </rPh>
    <phoneticPr fontId="5"/>
  </si>
  <si>
    <t>地域密着型（介護予防）ｻｰﾋﾞｽ受給者数</t>
    <rPh sb="0" eb="2">
      <t>チイキ</t>
    </rPh>
    <rPh sb="2" eb="5">
      <t>ミッチャクガタ</t>
    </rPh>
    <rPh sb="6" eb="8">
      <t>カイゴ</t>
    </rPh>
    <rPh sb="8" eb="10">
      <t>ヨボウ</t>
    </rPh>
    <rPh sb="16" eb="19">
      <t>ジュキュウシャ</t>
    </rPh>
    <rPh sb="19" eb="20">
      <t>スウ</t>
    </rPh>
    <phoneticPr fontId="5"/>
  </si>
  <si>
    <t>施設介護サービス受給者数（注）</t>
    <rPh sb="13" eb="14">
      <t>チュウ</t>
    </rPh>
    <phoneticPr fontId="5"/>
  </si>
  <si>
    <t>施設種別内訳</t>
  </si>
  <si>
    <t>介護老人
福祉施設</t>
    <rPh sb="0" eb="2">
      <t>カイゴ</t>
    </rPh>
    <rPh sb="2" eb="4">
      <t>ロウジン</t>
    </rPh>
    <rPh sb="5" eb="7">
      <t>フクシ</t>
    </rPh>
    <rPh sb="7" eb="9">
      <t>シセツ</t>
    </rPh>
    <phoneticPr fontId="5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</si>
  <si>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5"/>
  </si>
  <si>
    <t>介護療養型
医療施設</t>
    <rPh sb="0" eb="2">
      <t>カイゴ</t>
    </rPh>
    <rPh sb="2" eb="5">
      <t>リョウヨウガタ</t>
    </rPh>
    <rPh sb="6" eb="8">
      <t>イリョウ</t>
    </rPh>
    <rPh sb="8" eb="10">
      <t>シセツ</t>
    </rPh>
    <phoneticPr fontId="5"/>
  </si>
  <si>
    <t>介護医療院</t>
    <rPh sb="0" eb="2">
      <t>カイゴ</t>
    </rPh>
    <rPh sb="2" eb="4">
      <t>イリョウ</t>
    </rPh>
    <rPh sb="4" eb="5">
      <t>イン</t>
    </rPh>
    <phoneticPr fontId="5"/>
  </si>
  <si>
    <t>利根沼田保健福祉事務所</t>
    <rPh sb="0" eb="2">
      <t>トネ</t>
    </rPh>
    <rPh sb="2" eb="4">
      <t>ヌマタ</t>
    </rPh>
    <rPh sb="4" eb="6">
      <t>ホケン</t>
    </rPh>
    <rPh sb="6" eb="8">
      <t>フクシ</t>
    </rPh>
    <rPh sb="8" eb="11">
      <t>ジムショ</t>
    </rPh>
    <phoneticPr fontId="5"/>
  </si>
  <si>
    <t xml:space="preserve">        -</t>
  </si>
  <si>
    <t>（注）「介護サービス受給者」の総数は各月ごとの総数の累計人数、区分ごとの数は当該年度における施設介護サービス受給者数の延べ人数のため総数と一致しない。</t>
    <rPh sb="1" eb="2">
      <t>チュウ</t>
    </rPh>
    <rPh sb="4" eb="6">
      <t>カイゴ</t>
    </rPh>
    <rPh sb="10" eb="13">
      <t>ジュキュウシャ</t>
    </rPh>
    <rPh sb="15" eb="17">
      <t>ソウスウ</t>
    </rPh>
    <rPh sb="31" eb="33">
      <t>クブン</t>
    </rPh>
    <rPh sb="36" eb="37">
      <t>スウ</t>
    </rPh>
    <rPh sb="66" eb="68">
      <t>ソウスウ</t>
    </rPh>
    <rPh sb="69" eb="71">
      <t>イッチ</t>
    </rPh>
    <phoneticPr fontId="5"/>
  </si>
  <si>
    <t>14－第６表　介護保険給付（介護予防給付含む。）　件数・単位数・費用額・給付費，要介護度別</t>
    <rPh sb="3" eb="4">
      <t>ダイ</t>
    </rPh>
    <rPh sb="5" eb="6">
      <t>ヒョウ</t>
    </rPh>
    <rPh sb="7" eb="9">
      <t>カイゴ</t>
    </rPh>
    <rPh sb="14" eb="16">
      <t>カイゴ</t>
    </rPh>
    <rPh sb="16" eb="18">
      <t>ヨボウ</t>
    </rPh>
    <rPh sb="18" eb="20">
      <t>キュウフ</t>
    </rPh>
    <rPh sb="20" eb="21">
      <t>フク</t>
    </rPh>
    <rPh sb="25" eb="27">
      <t>ケンスウ</t>
    </rPh>
    <rPh sb="28" eb="31">
      <t>タンイスウ</t>
    </rPh>
    <rPh sb="32" eb="34">
      <t>ヒヨウ</t>
    </rPh>
    <rPh sb="34" eb="35">
      <t>ガク</t>
    </rPh>
    <rPh sb="36" eb="39">
      <t>キュウフヒ</t>
    </rPh>
    <rPh sb="40" eb="41">
      <t>ヨウ</t>
    </rPh>
    <rPh sb="41" eb="43">
      <t>カイゴ</t>
    </rPh>
    <rPh sb="43" eb="44">
      <t>ド</t>
    </rPh>
    <rPh sb="44" eb="45">
      <t>ベツ</t>
    </rPh>
    <phoneticPr fontId="10"/>
  </si>
  <si>
    <t>令和４年度累計（令和４年３月サービス分～令和５年２月サービス分） 　</t>
    <rPh sb="0" eb="2">
      <t>レイワ</t>
    </rPh>
    <rPh sb="8" eb="10">
      <t>レイワ</t>
    </rPh>
    <rPh sb="11" eb="12">
      <t>ネン</t>
    </rPh>
    <rPh sb="20" eb="22">
      <t>レイワ</t>
    </rPh>
    <phoneticPr fontId="19"/>
  </si>
  <si>
    <t>要支援１</t>
    <rPh sb="0" eb="3">
      <t>ヨウシエン</t>
    </rPh>
    <phoneticPr fontId="5"/>
  </si>
  <si>
    <t>件数
（単位：件）</t>
    <rPh sb="0" eb="2">
      <t>ケンスウ</t>
    </rPh>
    <rPh sb="4" eb="6">
      <t>タンイ</t>
    </rPh>
    <rPh sb="7" eb="8">
      <t>ケン</t>
    </rPh>
    <phoneticPr fontId="19"/>
  </si>
  <si>
    <t>居宅介護（介護予防）サービス</t>
    <rPh sb="0" eb="2">
      <t>キョタク</t>
    </rPh>
    <rPh sb="2" eb="4">
      <t>カイゴ</t>
    </rPh>
    <rPh sb="5" eb="7">
      <t>カイゴ</t>
    </rPh>
    <rPh sb="7" eb="9">
      <t>ヨボウ</t>
    </rPh>
    <phoneticPr fontId="5"/>
  </si>
  <si>
    <t>地域密着型介護（介護予防）サービス</t>
    <rPh sb="0" eb="2">
      <t>チイキ</t>
    </rPh>
    <rPh sb="2" eb="5">
      <t>ミッチャクガタ</t>
    </rPh>
    <rPh sb="5" eb="7">
      <t>カイゴ</t>
    </rPh>
    <rPh sb="8" eb="10">
      <t>カイゴ</t>
    </rPh>
    <rPh sb="10" eb="12">
      <t>ヨボウ</t>
    </rPh>
    <phoneticPr fontId="5"/>
  </si>
  <si>
    <t>施設介護サービス</t>
    <rPh sb="0" eb="2">
      <t>シセツ</t>
    </rPh>
    <rPh sb="2" eb="4">
      <t>カイゴ</t>
    </rPh>
    <phoneticPr fontId="5"/>
  </si>
  <si>
    <t>単位数
（単位：千単位）</t>
    <rPh sb="0" eb="3">
      <t>タンイスウ</t>
    </rPh>
    <rPh sb="5" eb="7">
      <t>タンイ</t>
    </rPh>
    <rPh sb="8" eb="11">
      <t>センタンイ</t>
    </rPh>
    <phoneticPr fontId="19"/>
  </si>
  <si>
    <t>費用額
（単位：千円）</t>
    <rPh sb="0" eb="2">
      <t>ヒヨウ</t>
    </rPh>
    <rPh sb="2" eb="3">
      <t>ガク</t>
    </rPh>
    <rPh sb="5" eb="7">
      <t>タンイ</t>
    </rPh>
    <rPh sb="8" eb="10">
      <t>センエン</t>
    </rPh>
    <phoneticPr fontId="19"/>
  </si>
  <si>
    <t>施設介護サービス－介護老人福祉施設</t>
    <rPh sb="0" eb="2">
      <t>シセツ</t>
    </rPh>
    <rPh sb="2" eb="4">
      <t>カイゴ</t>
    </rPh>
    <phoneticPr fontId="5"/>
  </si>
  <si>
    <t>給付費
（単位：千円）</t>
    <rPh sb="0" eb="2">
      <t>キュウフ</t>
    </rPh>
    <rPh sb="2" eb="3">
      <t>ヒ</t>
    </rPh>
    <rPh sb="5" eb="7">
      <t>タンイ</t>
    </rPh>
    <rPh sb="8" eb="10">
      <t>センエン</t>
    </rPh>
    <phoneticPr fontId="19"/>
  </si>
  <si>
    <t>出典：介護保険事業状況報告</t>
    <rPh sb="0" eb="2">
      <t>シュッテン</t>
    </rPh>
    <rPh sb="3" eb="5">
      <t>カイゴ</t>
    </rPh>
    <rPh sb="5" eb="7">
      <t>ホケン</t>
    </rPh>
    <rPh sb="7" eb="9">
      <t>ジギョウ</t>
    </rPh>
    <rPh sb="9" eb="11">
      <t>ジョウキョウ</t>
    </rPh>
    <rPh sb="11" eb="13">
      <t>ホウコク</t>
    </rPh>
    <phoneticPr fontId="19"/>
  </si>
  <si>
    <t>14－第７表　介護保険サービス事業所・施設指定状況</t>
    <phoneticPr fontId="5"/>
  </si>
  <si>
    <t>各年４月１日現在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5"/>
  </si>
  <si>
    <t>サービス・施設種別</t>
    <rPh sb="5" eb="7">
      <t>シセツ</t>
    </rPh>
    <rPh sb="7" eb="9">
      <t>シュベツ</t>
    </rPh>
    <phoneticPr fontId="5"/>
  </si>
  <si>
    <t>H12</t>
    <phoneticPr fontId="5"/>
  </si>
  <si>
    <t>H13</t>
    <phoneticPr fontId="5"/>
  </si>
  <si>
    <t>H14</t>
    <phoneticPr fontId="5"/>
  </si>
  <si>
    <t>H15</t>
    <phoneticPr fontId="5"/>
  </si>
  <si>
    <t>H16</t>
    <phoneticPr fontId="5"/>
  </si>
  <si>
    <t>H17</t>
    <phoneticPr fontId="5"/>
  </si>
  <si>
    <t>H18</t>
    <phoneticPr fontId="5"/>
  </si>
  <si>
    <t>H19</t>
    <phoneticPr fontId="5"/>
  </si>
  <si>
    <t>H20</t>
    <phoneticPr fontId="5"/>
  </si>
  <si>
    <t>H21</t>
    <phoneticPr fontId="5"/>
  </si>
  <si>
    <t>H22</t>
    <phoneticPr fontId="5"/>
  </si>
  <si>
    <t>H23</t>
    <phoneticPr fontId="5"/>
  </si>
  <si>
    <t>H24</t>
    <phoneticPr fontId="5"/>
  </si>
  <si>
    <t>H25</t>
    <phoneticPr fontId="5"/>
  </si>
  <si>
    <t>H26</t>
    <phoneticPr fontId="5"/>
  </si>
  <si>
    <t>H27</t>
    <phoneticPr fontId="5"/>
  </si>
  <si>
    <t>H28</t>
    <phoneticPr fontId="5"/>
  </si>
  <si>
    <t>H29</t>
    <phoneticPr fontId="5"/>
  </si>
  <si>
    <t>H30</t>
    <phoneticPr fontId="5"/>
  </si>
  <si>
    <t>H31</t>
    <phoneticPr fontId="5"/>
  </si>
  <si>
    <t>R2</t>
    <phoneticPr fontId="5"/>
  </si>
  <si>
    <t>R3</t>
  </si>
  <si>
    <t>R4</t>
    <phoneticPr fontId="5"/>
  </si>
  <si>
    <t>R5</t>
    <phoneticPr fontId="5"/>
  </si>
  <si>
    <t>設置主体別指定数</t>
    <rPh sb="0" eb="2">
      <t>セッチ</t>
    </rPh>
    <rPh sb="2" eb="4">
      <t>シュタイ</t>
    </rPh>
    <rPh sb="4" eb="5">
      <t>ベツ</t>
    </rPh>
    <rPh sb="5" eb="7">
      <t>シテイ</t>
    </rPh>
    <rPh sb="7" eb="8">
      <t>スウ</t>
    </rPh>
    <phoneticPr fontId="5"/>
  </si>
  <si>
    <t>(再掲)
休止中</t>
    <rPh sb="1" eb="3">
      <t>サイケイ</t>
    </rPh>
    <rPh sb="5" eb="8">
      <t>キュウシチュウ</t>
    </rPh>
    <phoneticPr fontId="5"/>
  </si>
  <si>
    <t>定員</t>
    <rPh sb="0" eb="2">
      <t>テイイン</t>
    </rPh>
    <phoneticPr fontId="5"/>
  </si>
  <si>
    <t>営利
法人</t>
    <rPh sb="0" eb="2">
      <t>エイリ</t>
    </rPh>
    <rPh sb="3" eb="5">
      <t>ホウジン</t>
    </rPh>
    <phoneticPr fontId="5"/>
  </si>
  <si>
    <t>医療
法人</t>
    <rPh sb="0" eb="5">
      <t>イリョウホウジン</t>
    </rPh>
    <phoneticPr fontId="5"/>
  </si>
  <si>
    <t>社会
福祉
法人
(社協)</t>
    <rPh sb="0" eb="8">
      <t>シャカイフクシホウジン</t>
    </rPh>
    <rPh sb="10" eb="12">
      <t>シャキョウ</t>
    </rPh>
    <phoneticPr fontId="5"/>
  </si>
  <si>
    <t>社会
福祉
法人
(社協
以外)</t>
    <rPh sb="0" eb="8">
      <t>シャカイフクシホウジン</t>
    </rPh>
    <rPh sb="10" eb="12">
      <t>シャキョウ</t>
    </rPh>
    <rPh sb="13" eb="15">
      <t>イガイ</t>
    </rPh>
    <phoneticPr fontId="5"/>
  </si>
  <si>
    <t>NPO
法人</t>
    <rPh sb="4" eb="6">
      <t>ホウジン</t>
    </rPh>
    <phoneticPr fontId="5"/>
  </si>
  <si>
    <t>農業
協同
組合</t>
    <rPh sb="0" eb="2">
      <t>ノウギョウ</t>
    </rPh>
    <rPh sb="3" eb="5">
      <t>キョウドウ</t>
    </rPh>
    <rPh sb="6" eb="8">
      <t>クミアイ</t>
    </rPh>
    <phoneticPr fontId="5"/>
  </si>
  <si>
    <t>生活
協同
組合</t>
    <rPh sb="0" eb="2">
      <t>セイカツ</t>
    </rPh>
    <rPh sb="3" eb="5">
      <t>キョウドウ</t>
    </rPh>
    <rPh sb="6" eb="8">
      <t>クミアイ</t>
    </rPh>
    <phoneticPr fontId="5"/>
  </si>
  <si>
    <t>民法
法人
(社団・
財団)</t>
    <rPh sb="0" eb="2">
      <t>ミンポウ</t>
    </rPh>
    <rPh sb="3" eb="5">
      <t>ホウジン</t>
    </rPh>
    <rPh sb="7" eb="8">
      <t>シャ</t>
    </rPh>
    <rPh sb="8" eb="9">
      <t>ダン</t>
    </rPh>
    <rPh sb="11" eb="13">
      <t>ザイダン</t>
    </rPh>
    <phoneticPr fontId="5"/>
  </si>
  <si>
    <t>地方
公共
団体</t>
    <rPh sb="0" eb="2">
      <t>チホウ</t>
    </rPh>
    <rPh sb="3" eb="5">
      <t>コウキョウ</t>
    </rPh>
    <rPh sb="6" eb="8">
      <t>ダンタイ</t>
    </rPh>
    <phoneticPr fontId="5"/>
  </si>
  <si>
    <t>その
他の
法人</t>
    <rPh sb="0" eb="4">
      <t>ソノタ</t>
    </rPh>
    <rPh sb="6" eb="8">
      <t>ホウジン</t>
    </rPh>
    <phoneticPr fontId="5"/>
  </si>
  <si>
    <t>個人等</t>
    <rPh sb="0" eb="2">
      <t>コジン</t>
    </rPh>
    <rPh sb="2" eb="3">
      <t>トウ</t>
    </rPh>
    <phoneticPr fontId="5"/>
  </si>
  <si>
    <t>居　宅　サ　ー　ビ　ス</t>
    <rPh sb="0" eb="1">
      <t>キョ</t>
    </rPh>
    <rPh sb="2" eb="3">
      <t>タク</t>
    </rPh>
    <phoneticPr fontId="5"/>
  </si>
  <si>
    <t>介護給付</t>
    <rPh sb="0" eb="2">
      <t>カイゴ</t>
    </rPh>
    <rPh sb="2" eb="4">
      <t>キュウフ</t>
    </rPh>
    <phoneticPr fontId="5"/>
  </si>
  <si>
    <t>訪問介護</t>
  </si>
  <si>
    <t>・</t>
    <phoneticPr fontId="5"/>
  </si>
  <si>
    <t>訪問入浴介護</t>
  </si>
  <si>
    <t xml:space="preserve"> - </t>
  </si>
  <si>
    <t>・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</si>
  <si>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</si>
  <si>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</si>
  <si>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</si>
  <si>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</si>
  <si>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</si>
  <si>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</si>
  <si>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</t>
  </si>
  <si>
    <t>特定施設入居者生活介護</t>
    <rPh sb="5" eb="6">
      <t>キョ</t>
    </rPh>
    <phoneticPr fontId="5"/>
  </si>
  <si>
    <t>福祉用具貸与</t>
  </si>
  <si>
    <t>福祉用具販売</t>
  </si>
  <si>
    <t>介護給付　小計</t>
    <rPh sb="0" eb="2">
      <t>カイゴ</t>
    </rPh>
    <rPh sb="2" eb="4">
      <t>キュウフ</t>
    </rPh>
    <rPh sb="5" eb="6">
      <t>ショウ</t>
    </rPh>
    <rPh sb="6" eb="7">
      <t>ケイ</t>
    </rPh>
    <phoneticPr fontId="5"/>
  </si>
  <si>
    <t>介護予防給付</t>
    <rPh sb="0" eb="2">
      <t>カイゴ</t>
    </rPh>
    <rPh sb="2" eb="4">
      <t>ヨボウ</t>
    </rPh>
    <rPh sb="4" eb="6">
      <t>キュウフ</t>
    </rPh>
    <phoneticPr fontId="5"/>
  </si>
  <si>
    <t>介護予防給付　小計</t>
    <rPh sb="0" eb="2">
      <t>カイゴ</t>
    </rPh>
    <rPh sb="2" eb="4">
      <t>ヨボウ</t>
    </rPh>
    <rPh sb="4" eb="6">
      <t>キュウフ</t>
    </rPh>
    <rPh sb="7" eb="8">
      <t>ショウ</t>
    </rPh>
    <rPh sb="8" eb="9">
      <t>ケイ</t>
    </rPh>
    <phoneticPr fontId="5"/>
  </si>
  <si>
    <t>居宅サービス　計</t>
    <rPh sb="0" eb="2">
      <t>キョタク</t>
    </rPh>
    <rPh sb="7" eb="8">
      <t>ケイ</t>
    </rPh>
    <phoneticPr fontId="5"/>
  </si>
  <si>
    <t>居宅介護支援</t>
    <rPh sb="0" eb="6">
      <t>キョタクカイゴシエン</t>
    </rPh>
    <phoneticPr fontId="5"/>
  </si>
  <si>
    <t>介護老人福祉施設</t>
    <rPh sb="0" eb="4">
      <t>カイゴロウジン</t>
    </rPh>
    <rPh sb="4" eb="6">
      <t>フクシ</t>
    </rPh>
    <rPh sb="6" eb="8">
      <t>シセツ</t>
    </rPh>
    <phoneticPr fontId="5"/>
  </si>
  <si>
    <t>介護老人保健施設</t>
    <rPh sb="0" eb="8">
      <t>カイゴロウジンホケンシセツ</t>
    </rPh>
    <phoneticPr fontId="5"/>
  </si>
  <si>
    <t>介護療養型医療施設</t>
    <rPh sb="0" eb="9">
      <t>カイゴリョウヨウガタイリョウシセツ</t>
    </rPh>
    <phoneticPr fontId="5"/>
  </si>
  <si>
    <t>介護医療院</t>
    <rPh sb="0" eb="2">
      <t>カイゴ</t>
    </rPh>
    <rPh sb="2" eb="5">
      <t>イリョウイン</t>
    </rPh>
    <phoneticPr fontId="5"/>
  </si>
  <si>
    <t>施設サービス　計</t>
    <rPh sb="0" eb="2">
      <t>シセツ</t>
    </rPh>
    <rPh sb="7" eb="8">
      <t>ケイ</t>
    </rPh>
    <phoneticPr fontId="5"/>
  </si>
  <si>
    <t>総計</t>
    <rPh sb="0" eb="2">
      <t>ソウケイ</t>
    </rPh>
    <phoneticPr fontId="5"/>
  </si>
  <si>
    <t>出典：介護高齢課調べ</t>
    <rPh sb="0" eb="2">
      <t>シュッテン</t>
    </rPh>
    <rPh sb="3" eb="8">
      <t>カイゴコウレイカ</t>
    </rPh>
    <rPh sb="8" eb="9">
      <t>シラ</t>
    </rPh>
    <phoneticPr fontId="5"/>
  </si>
  <si>
    <t>総計に対する構成比</t>
    <phoneticPr fontId="5"/>
  </si>
  <si>
    <t>※１ 指定数の中には、休止数は含むが、廃止数は含まない。</t>
    <rPh sb="3" eb="5">
      <t>シテイ</t>
    </rPh>
    <rPh sb="5" eb="6">
      <t>スウ</t>
    </rPh>
    <rPh sb="7" eb="8">
      <t>ナカ</t>
    </rPh>
    <rPh sb="11" eb="13">
      <t>キュウシ</t>
    </rPh>
    <rPh sb="13" eb="14">
      <t>スウ</t>
    </rPh>
    <rPh sb="15" eb="16">
      <t>フク</t>
    </rPh>
    <rPh sb="19" eb="21">
      <t>ハイシ</t>
    </rPh>
    <rPh sb="21" eb="22">
      <t>スウ</t>
    </rPh>
    <rPh sb="23" eb="24">
      <t>フク</t>
    </rPh>
    <phoneticPr fontId="5"/>
  </si>
  <si>
    <t>※２ 基準該当サービスは含まない。</t>
    <rPh sb="3" eb="5">
      <t>キジュン</t>
    </rPh>
    <rPh sb="5" eb="7">
      <t>ガイトウ</t>
    </rPh>
    <rPh sb="12" eb="13">
      <t>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</si>
</sst>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);[Red]\(#,##0\)"/>
    <numFmt numFmtId="177" formatCode="_ * #,##0_ ;_ * \△#,##0_ ;_ * &quot;-&quot;_ ;_ @_ "/>
    <numFmt numFmtId="178" formatCode="0.0%"/>
  </numFmts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8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9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353">
    <xf numFmtId="0" fontId="0" fillId="0" borderId="0" xfId="0"/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41" fontId="2" fillId="0" borderId="4" xfId="1" applyNumberFormat="1" applyFont="1" applyFill="1" applyBorder="1" applyAlignment="1">
      <alignment vertical="center" shrinkToFit="1"/>
    </xf>
    <xf numFmtId="41" fontId="2" fillId="0" borderId="0" xfId="1" applyNumberFormat="1" applyFont="1" applyFill="1" applyBorder="1" applyAlignment="1">
      <alignment vertical="center" shrinkToFit="1"/>
    </xf>
    <xf numFmtId="41" fontId="2" fillId="0" borderId="5" xfId="1" applyNumberFormat="1" applyFont="1" applyFill="1" applyBorder="1" applyAlignment="1">
      <alignment vertical="center" shrinkToFit="1"/>
    </xf>
    <xf numFmtId="38" fontId="6" fillId="0" borderId="0" xfId="1" applyFont="1" applyFill="1" applyAlignment="1">
      <alignment vertical="center"/>
    </xf>
    <xf numFmtId="38" fontId="7" fillId="0" borderId="0" xfId="1" applyFont="1" applyFill="1" applyBorder="1" applyAlignment="1">
      <alignment vertical="center" shrinkToFit="1"/>
    </xf>
    <xf numFmtId="176" fontId="2" fillId="0" borderId="6" xfId="1" applyNumberFormat="1" applyFont="1" applyFill="1" applyBorder="1" applyAlignment="1">
      <alignment vertical="center" shrinkToFit="1"/>
    </xf>
    <xf numFmtId="176" fontId="2" fillId="0" borderId="7" xfId="1" applyNumberFormat="1" applyFont="1" applyFill="1" applyBorder="1" applyAlignment="1">
      <alignment vertical="center" shrinkToFit="1"/>
    </xf>
    <xf numFmtId="176" fontId="2" fillId="0" borderId="8" xfId="1" applyNumberFormat="1" applyFont="1" applyFill="1" applyBorder="1" applyAlignment="1">
      <alignment vertical="center" shrinkToFit="1"/>
    </xf>
    <xf numFmtId="38" fontId="6" fillId="0" borderId="6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center" wrapText="1"/>
    </xf>
    <xf numFmtId="38" fontId="6" fillId="0" borderId="9" xfId="1" applyFont="1" applyFill="1" applyBorder="1" applyAlignment="1">
      <alignment horizontal="center" vertical="center" wrapText="1"/>
    </xf>
    <xf numFmtId="38" fontId="8" fillId="0" borderId="10" xfId="1" applyFont="1" applyFill="1" applyBorder="1" applyAlignment="1">
      <alignment horizontal="center" vertical="center" wrapText="1"/>
    </xf>
    <xf numFmtId="38" fontId="8" fillId="0" borderId="11" xfId="1" applyFont="1" applyFill="1" applyBorder="1" applyAlignment="1">
      <alignment horizontal="center" vertical="center" wrapText="1"/>
    </xf>
    <xf numFmtId="38" fontId="8" fillId="0" borderId="12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0" xfId="1" applyFont="1" applyFill="1" applyAlignment="1">
      <alignment vertical="center" wrapText="1"/>
    </xf>
    <xf numFmtId="38" fontId="6" fillId="0" borderId="0" xfId="1" applyFont="1" applyFill="1" applyBorder="1" applyAlignment="1">
      <alignment vertical="center" wrapText="1"/>
    </xf>
    <xf numFmtId="38" fontId="6" fillId="0" borderId="6" xfId="1" applyFont="1" applyFill="1" applyBorder="1" applyAlignment="1">
      <alignment vertical="center" wrapText="1"/>
    </xf>
    <xf numFmtId="38" fontId="6" fillId="0" borderId="15" xfId="1" applyFont="1" applyFill="1" applyBorder="1" applyAlignment="1">
      <alignment vertical="center"/>
    </xf>
    <xf numFmtId="38" fontId="2" fillId="0" borderId="0" xfId="1" applyFont="1" applyFill="1" applyAlignment="1"/>
    <xf numFmtId="38" fontId="2" fillId="0" borderId="0" xfId="1" applyFont="1" applyFill="1" applyBorder="1" applyAlignment="1"/>
    <xf numFmtId="38" fontId="2" fillId="0" borderId="0" xfId="1" applyFont="1" applyFill="1" applyAlignment="1">
      <alignment horizontal="right"/>
    </xf>
    <xf numFmtId="38" fontId="2" fillId="0" borderId="0" xfId="1" applyFont="1" applyFill="1" applyBorder="1" applyAlignment="1">
      <alignment horizontal="right"/>
    </xf>
    <xf numFmtId="38" fontId="6" fillId="0" borderId="1" xfId="1" applyFont="1" applyFill="1" applyBorder="1" applyAlignment="1">
      <alignment horizontal="center" vertical="center" wrapText="1"/>
    </xf>
    <xf numFmtId="38" fontId="11" fillId="0" borderId="0" xfId="1" applyFont="1" applyFill="1" applyAlignment="1">
      <alignment horizontal="left" vertical="center"/>
    </xf>
    <xf numFmtId="38" fontId="2" fillId="0" borderId="0" xfId="1" applyFont="1" applyFill="1" applyAlignment="1">
      <alignment horizontal="left" vertical="center"/>
    </xf>
    <xf numFmtId="38" fontId="6" fillId="0" borderId="0" xfId="1" applyFont="1" applyFill="1" applyBorder="1" applyAlignment="1">
      <alignment horizontal="right" vertical="center"/>
    </xf>
    <xf numFmtId="41" fontId="2" fillId="0" borderId="5" xfId="2" applyNumberFormat="1" applyFont="1" applyFill="1" applyBorder="1" applyAlignment="1" applyProtection="1">
      <alignment vertical="center" shrinkToFit="1"/>
      <protection locked="0"/>
    </xf>
    <xf numFmtId="41" fontId="2" fillId="0" borderId="0" xfId="2" applyNumberFormat="1" applyFont="1" applyFill="1" applyAlignment="1" applyProtection="1">
      <alignment vertical="center" shrinkToFit="1"/>
      <protection locked="0"/>
    </xf>
    <xf numFmtId="41" fontId="2" fillId="0" borderId="4" xfId="2" applyNumberFormat="1" applyFont="1" applyFill="1" applyBorder="1" applyAlignment="1" applyProtection="1">
      <alignment vertical="center" shrinkToFit="1"/>
      <protection locked="0"/>
    </xf>
    <xf numFmtId="41" fontId="2" fillId="0" borderId="5" xfId="0" applyNumberFormat="1" applyFont="1" applyFill="1" applyBorder="1" applyAlignment="1">
      <alignment vertical="center" shrinkToFit="1"/>
    </xf>
    <xf numFmtId="41" fontId="2" fillId="0" borderId="0" xfId="0" applyNumberFormat="1" applyFont="1" applyFill="1" applyAlignment="1">
      <alignment vertical="center" shrinkToFit="1"/>
    </xf>
    <xf numFmtId="41" fontId="2" fillId="0" borderId="4" xfId="0" applyNumberFormat="1" applyFont="1" applyFill="1" applyBorder="1" applyAlignment="1">
      <alignment vertical="center" shrinkToFit="1"/>
    </xf>
    <xf numFmtId="41" fontId="2" fillId="0" borderId="3" xfId="0" applyNumberFormat="1" applyFont="1" applyFill="1" applyBorder="1" applyAlignment="1">
      <alignment vertical="center" shrinkToFit="1"/>
    </xf>
    <xf numFmtId="41" fontId="2" fillId="0" borderId="2" xfId="0" applyNumberFormat="1" applyFont="1" applyFill="1" applyBorder="1" applyAlignment="1">
      <alignment vertical="center" shrinkToFit="1"/>
    </xf>
    <xf numFmtId="41" fontId="2" fillId="0" borderId="1" xfId="1" applyNumberFormat="1" applyFont="1" applyFill="1" applyBorder="1" applyAlignment="1">
      <alignment vertical="center" shrinkToFit="1"/>
    </xf>
    <xf numFmtId="41" fontId="2" fillId="0" borderId="2" xfId="1" applyNumberFormat="1" applyFont="1" applyFill="1" applyBorder="1" applyAlignment="1">
      <alignment vertical="center" shrinkToFit="1"/>
    </xf>
    <xf numFmtId="38" fontId="6" fillId="0" borderId="10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0" fontId="6" fillId="0" borderId="19" xfId="5" applyFont="1" applyBorder="1" applyAlignment="1">
      <alignment horizontal="right" vertical="center"/>
    </xf>
    <xf numFmtId="41" fontId="6" fillId="0" borderId="8" xfId="4" applyNumberFormat="1" applyFont="1" applyBorder="1">
      <alignment vertical="center"/>
    </xf>
    <xf numFmtId="41" fontId="6" fillId="0" borderId="7" xfId="5" applyNumberFormat="1" applyFont="1" applyBorder="1" applyAlignment="1">
      <alignment horizontal="right" vertical="center"/>
    </xf>
    <xf numFmtId="41" fontId="6" fillId="0" borderId="8" xfId="5" applyNumberFormat="1" applyFont="1" applyBorder="1" applyAlignment="1">
      <alignment horizontal="right" vertical="center"/>
    </xf>
    <xf numFmtId="41" fontId="6" fillId="0" borderId="6" xfId="5" applyNumberFormat="1" applyFont="1" applyBorder="1" applyAlignment="1">
      <alignment horizontal="right" vertical="center"/>
    </xf>
    <xf numFmtId="0" fontId="6" fillId="0" borderId="0" xfId="5" applyFont="1" applyAlignment="1">
      <alignment horizontal="right" vertical="center"/>
    </xf>
    <xf numFmtId="0" fontId="6" fillId="0" borderId="0" xfId="5" applyFont="1">
      <alignment vertical="center"/>
    </xf>
    <xf numFmtId="41" fontId="6" fillId="0" borderId="0" xfId="5" applyNumberFormat="1" applyFont="1" applyAlignment="1">
      <alignment horizontal="right" vertical="center"/>
    </xf>
    <xf numFmtId="41" fontId="6" fillId="0" borderId="5" xfId="5" applyNumberFormat="1" applyFont="1" applyBorder="1" applyAlignment="1">
      <alignment horizontal="right" vertical="center"/>
    </xf>
    <xf numFmtId="41" fontId="6" fillId="0" borderId="4" xfId="5" applyNumberFormat="1" applyFont="1" applyBorder="1" applyAlignment="1">
      <alignment horizontal="right" vertical="center"/>
    </xf>
    <xf numFmtId="0" fontId="6" fillId="0" borderId="10" xfId="5" applyFont="1" applyBorder="1">
      <alignment vertical="center"/>
    </xf>
    <xf numFmtId="41" fontId="6" fillId="0" borderId="3" xfId="4" applyNumberFormat="1" applyFont="1" applyBorder="1">
      <alignment vertical="center"/>
    </xf>
    <xf numFmtId="41" fontId="6" fillId="0" borderId="2" xfId="5" applyNumberFormat="1" applyFont="1" applyBorder="1" applyAlignment="1">
      <alignment horizontal="right" vertical="center"/>
    </xf>
    <xf numFmtId="41" fontId="6" fillId="0" borderId="3" xfId="5" applyNumberFormat="1" applyFont="1" applyBorder="1" applyAlignment="1">
      <alignment horizontal="right" vertical="center"/>
    </xf>
    <xf numFmtId="41" fontId="6" fillId="0" borderId="1" xfId="5" applyNumberFormat="1" applyFont="1" applyBorder="1" applyAlignment="1">
      <alignment horizontal="right" vertical="center"/>
    </xf>
    <xf numFmtId="41" fontId="6" fillId="0" borderId="5" xfId="4" applyNumberFormat="1" applyFont="1" applyBorder="1">
      <alignment vertical="center"/>
    </xf>
    <xf numFmtId="41" fontId="6" fillId="0" borderId="8" xfId="4" applyNumberFormat="1" applyFont="1" applyFill="1" applyBorder="1">
      <alignment vertical="center"/>
    </xf>
    <xf numFmtId="41" fontId="6" fillId="0" borderId="5" xfId="4" applyNumberFormat="1" applyFont="1" applyFill="1" applyBorder="1" applyAlignment="1">
      <alignment horizontal="right" vertical="center"/>
    </xf>
    <xf numFmtId="41" fontId="6" fillId="0" borderId="3" xfId="4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41" fontId="8" fillId="0" borderId="8" xfId="1" applyNumberFormat="1" applyFont="1" applyFill="1" applyBorder="1" applyAlignment="1">
      <alignment vertical="center" shrinkToFit="1"/>
    </xf>
    <xf numFmtId="41" fontId="8" fillId="0" borderId="7" xfId="1" applyNumberFormat="1" applyFont="1" applyFill="1" applyBorder="1" applyAlignment="1">
      <alignment vertical="center" shrinkToFit="1"/>
    </xf>
    <xf numFmtId="41" fontId="8" fillId="0" borderId="6" xfId="1" applyNumberFormat="1" applyFont="1" applyFill="1" applyBorder="1" applyAlignment="1">
      <alignment vertical="center" shrinkToFit="1"/>
    </xf>
    <xf numFmtId="41" fontId="8" fillId="0" borderId="0" xfId="1" applyNumberFormat="1" applyFont="1" applyFill="1" applyBorder="1" applyAlignment="1">
      <alignment vertical="center" shrinkToFit="1"/>
    </xf>
    <xf numFmtId="41" fontId="8" fillId="0" borderId="5" xfId="1" applyNumberFormat="1" applyFont="1" applyFill="1" applyBorder="1" applyAlignment="1">
      <alignment vertical="center" shrinkToFit="1"/>
    </xf>
    <xf numFmtId="41" fontId="8" fillId="0" borderId="4" xfId="1" applyNumberFormat="1" applyFont="1" applyFill="1" applyBorder="1" applyAlignment="1">
      <alignment vertical="center" shrinkToFit="1"/>
    </xf>
    <xf numFmtId="38" fontId="8" fillId="0" borderId="0" xfId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horizontal="right" vertical="center" shrinkToFit="1"/>
    </xf>
    <xf numFmtId="41" fontId="8" fillId="0" borderId="5" xfId="1" applyNumberFormat="1" applyFont="1" applyFill="1" applyBorder="1" applyAlignment="1">
      <alignment horizontal="right" vertical="center" shrinkToFit="1"/>
    </xf>
    <xf numFmtId="41" fontId="8" fillId="0" borderId="4" xfId="1" applyNumberFormat="1" applyFont="1" applyFill="1" applyBorder="1" applyAlignment="1">
      <alignment horizontal="right" vertical="center" shrinkToFit="1"/>
    </xf>
    <xf numFmtId="41" fontId="8" fillId="0" borderId="3" xfId="1" applyNumberFormat="1" applyFont="1" applyFill="1" applyBorder="1" applyAlignment="1">
      <alignment horizontal="right" vertical="center" shrinkToFit="1"/>
    </xf>
    <xf numFmtId="41" fontId="8" fillId="0" borderId="2" xfId="1" applyNumberFormat="1" applyFont="1" applyFill="1" applyBorder="1" applyAlignment="1">
      <alignment horizontal="right" vertical="center" shrinkToFit="1"/>
    </xf>
    <xf numFmtId="41" fontId="8" fillId="0" borderId="1" xfId="1" applyNumberFormat="1" applyFont="1" applyFill="1" applyBorder="1" applyAlignment="1">
      <alignment horizontal="right" vertical="center" shrinkToFit="1"/>
    </xf>
    <xf numFmtId="38" fontId="18" fillId="0" borderId="0" xfId="6" applyFont="1" applyFill="1" applyAlignment="1">
      <alignment horizontal="left" vertical="center"/>
    </xf>
    <xf numFmtId="0" fontId="6" fillId="0" borderId="0" xfId="7" applyFont="1" applyAlignment="1">
      <alignment horizontal="left" vertical="center"/>
    </xf>
    <xf numFmtId="0" fontId="6" fillId="0" borderId="0" xfId="7" applyFont="1">
      <alignment vertical="center"/>
    </xf>
    <xf numFmtId="0" fontId="6" fillId="0" borderId="0" xfId="7" applyFont="1" applyAlignment="1">
      <alignment horizontal="center" vertical="center"/>
    </xf>
    <xf numFmtId="38" fontId="12" fillId="0" borderId="0" xfId="6" applyFont="1" applyFill="1" applyAlignment="1">
      <alignment horizontal="left" vertical="center"/>
    </xf>
    <xf numFmtId="0" fontId="6" fillId="0" borderId="0" xfId="7" applyFont="1" applyAlignment="1">
      <alignment horizontal="right" vertical="center"/>
    </xf>
    <xf numFmtId="0" fontId="13" fillId="0" borderId="0" xfId="7" applyFont="1">
      <alignment vertical="center"/>
    </xf>
    <xf numFmtId="38" fontId="6" fillId="0" borderId="7" xfId="6" applyFont="1" applyFill="1" applyBorder="1" applyAlignment="1">
      <alignment horizontal="right" vertical="center" shrinkToFit="1"/>
    </xf>
    <xf numFmtId="38" fontId="6" fillId="0" borderId="8" xfId="6" applyFont="1" applyFill="1" applyBorder="1" applyAlignment="1">
      <alignment horizontal="right" vertical="center" shrinkToFit="1"/>
    </xf>
    <xf numFmtId="38" fontId="6" fillId="0" borderId="0" xfId="6" applyFont="1" applyFill="1" applyBorder="1" applyAlignment="1">
      <alignment horizontal="right" vertical="center" shrinkToFit="1"/>
    </xf>
    <xf numFmtId="38" fontId="6" fillId="0" borderId="5" xfId="6" applyFont="1" applyFill="1" applyBorder="1" applyAlignment="1">
      <alignment horizontal="right" vertical="center" shrinkToFit="1"/>
    </xf>
    <xf numFmtId="38" fontId="6" fillId="0" borderId="2" xfId="6" applyFont="1" applyFill="1" applyBorder="1" applyAlignment="1">
      <alignment horizontal="right" vertical="center" shrinkToFit="1"/>
    </xf>
    <xf numFmtId="38" fontId="6" fillId="0" borderId="3" xfId="6" applyFont="1" applyFill="1" applyBorder="1" applyAlignment="1">
      <alignment horizontal="right" vertical="center" shrinkToFit="1"/>
    </xf>
    <xf numFmtId="0" fontId="14" fillId="0" borderId="0" xfId="7" applyFont="1">
      <alignment vertical="center"/>
    </xf>
    <xf numFmtId="41" fontId="4" fillId="0" borderId="7" xfId="1" applyNumberFormat="1" applyFont="1" applyFill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 shrinkToFit="1"/>
    </xf>
    <xf numFmtId="177" fontId="4" fillId="0" borderId="6" xfId="1" applyNumberFormat="1" applyFont="1" applyFill="1" applyBorder="1" applyAlignment="1">
      <alignment horizontal="right" vertical="center" shrinkToFit="1"/>
    </xf>
    <xf numFmtId="177" fontId="4" fillId="0" borderId="8" xfId="1" applyNumberFormat="1" applyFont="1" applyFill="1" applyBorder="1" applyAlignment="1">
      <alignment horizontal="right" vertical="center" shrinkToFit="1"/>
    </xf>
    <xf numFmtId="4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41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 shrinkToFit="1"/>
    </xf>
    <xf numFmtId="177" fontId="4" fillId="0" borderId="4" xfId="1" applyNumberFormat="1" applyFont="1" applyFill="1" applyBorder="1" applyAlignment="1">
      <alignment horizontal="right" vertical="center" shrinkToFit="1"/>
    </xf>
    <xf numFmtId="177" fontId="4" fillId="0" borderId="5" xfId="1" applyNumberFormat="1" applyFont="1" applyFill="1" applyBorder="1" applyAlignment="1">
      <alignment horizontal="right" vertical="center" shrinkToFit="1"/>
    </xf>
    <xf numFmtId="41" fontId="4" fillId="0" borderId="2" xfId="1" applyNumberFormat="1" applyFont="1" applyFill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 shrinkToFit="1"/>
    </xf>
    <xf numFmtId="41" fontId="4" fillId="0" borderId="13" xfId="1" applyNumberFormat="1" applyFont="1" applyFill="1" applyBorder="1" applyAlignment="1">
      <alignment horizontal="right" vertical="center"/>
    </xf>
    <xf numFmtId="177" fontId="4" fillId="0" borderId="13" xfId="1" applyNumberFormat="1" applyFont="1" applyFill="1" applyBorder="1" applyAlignment="1">
      <alignment horizontal="right" vertical="center" shrinkToFit="1"/>
    </xf>
    <xf numFmtId="177" fontId="4" fillId="0" borderId="12" xfId="1" applyNumberFormat="1" applyFont="1" applyFill="1" applyBorder="1" applyAlignment="1">
      <alignment horizontal="right" vertical="center" shrinkToFit="1"/>
    </xf>
    <xf numFmtId="177" fontId="4" fillId="0" borderId="10" xfId="1" applyNumberFormat="1" applyFont="1" applyFill="1" applyBorder="1" applyAlignment="1">
      <alignment horizontal="right" vertical="center" shrinkToFit="1"/>
    </xf>
    <xf numFmtId="177" fontId="4" fillId="0" borderId="2" xfId="1" applyNumberFormat="1" applyFont="1" applyFill="1" applyBorder="1" applyAlignment="1">
      <alignment horizontal="right" vertical="center" shrinkToFit="1"/>
    </xf>
    <xf numFmtId="41" fontId="4" fillId="0" borderId="28" xfId="1" applyNumberFormat="1" applyFont="1" applyFill="1" applyBorder="1" applyAlignment="1">
      <alignment horizontal="right" vertical="center"/>
    </xf>
    <xf numFmtId="41" fontId="4" fillId="0" borderId="30" xfId="1" applyNumberFormat="1" applyFont="1" applyFill="1" applyBorder="1" applyAlignment="1">
      <alignment horizontal="right" vertical="center"/>
    </xf>
    <xf numFmtId="177" fontId="4" fillId="0" borderId="28" xfId="1" applyNumberFormat="1" applyFont="1" applyFill="1" applyBorder="1" applyAlignment="1">
      <alignment horizontal="right" vertical="center" shrinkToFit="1"/>
    </xf>
    <xf numFmtId="177" fontId="4" fillId="0" borderId="29" xfId="1" applyNumberFormat="1" applyFont="1" applyFill="1" applyBorder="1" applyAlignment="1">
      <alignment horizontal="right" vertical="center" shrinkToFit="1"/>
    </xf>
    <xf numFmtId="177" fontId="4" fillId="0" borderId="32" xfId="1" applyNumberFormat="1" applyFont="1" applyFill="1" applyBorder="1" applyAlignment="1">
      <alignment horizontal="right" vertical="center" shrinkToFit="1"/>
    </xf>
    <xf numFmtId="41" fontId="4" fillId="0" borderId="35" xfId="1" applyNumberFormat="1" applyFont="1" applyFill="1" applyBorder="1" applyAlignment="1">
      <alignment horizontal="right" vertical="center"/>
    </xf>
    <xf numFmtId="177" fontId="4" fillId="0" borderId="35" xfId="1" applyNumberFormat="1" applyFont="1" applyFill="1" applyBorder="1" applyAlignment="1">
      <alignment horizontal="right" vertical="center" shrinkToFit="1"/>
    </xf>
    <xf numFmtId="177" fontId="4" fillId="0" borderId="33" xfId="1" applyNumberFormat="1" applyFont="1" applyFill="1" applyBorder="1" applyAlignment="1">
      <alignment horizontal="right" vertical="center" shrinkToFit="1"/>
    </xf>
    <xf numFmtId="177" fontId="4" fillId="0" borderId="36" xfId="1" applyNumberFormat="1" applyFont="1" applyFill="1" applyBorder="1" applyAlignment="1">
      <alignment horizontal="right" vertical="center" shrinkToFit="1"/>
    </xf>
    <xf numFmtId="41" fontId="4" fillId="0" borderId="37" xfId="1" applyNumberFormat="1" applyFont="1" applyFill="1" applyBorder="1" applyAlignment="1">
      <alignment horizontal="right" vertical="center"/>
    </xf>
    <xf numFmtId="176" fontId="4" fillId="0" borderId="38" xfId="1" applyNumberFormat="1" applyFont="1" applyFill="1" applyBorder="1" applyAlignment="1">
      <alignment horizontal="right" vertical="center"/>
    </xf>
    <xf numFmtId="176" fontId="4" fillId="0" borderId="38" xfId="1" applyNumberFormat="1" applyFont="1" applyFill="1" applyBorder="1" applyAlignment="1">
      <alignment horizontal="right" vertical="center" shrinkToFit="1"/>
    </xf>
    <xf numFmtId="177" fontId="4" fillId="0" borderId="38" xfId="1" applyNumberFormat="1" applyFont="1" applyFill="1" applyBorder="1" applyAlignment="1">
      <alignment horizontal="right" vertical="center" shrinkToFit="1"/>
    </xf>
    <xf numFmtId="177" fontId="4" fillId="0" borderId="39" xfId="1" applyNumberFormat="1" applyFont="1" applyFill="1" applyBorder="1" applyAlignment="1">
      <alignment horizontal="right" vertical="center" shrinkToFit="1"/>
    </xf>
    <xf numFmtId="3" fontId="4" fillId="0" borderId="8" xfId="1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4" fillId="0" borderId="0" xfId="0" applyFont="1" applyAlignment="1">
      <alignment vertical="center" textRotation="255"/>
    </xf>
    <xf numFmtId="0" fontId="2" fillId="0" borderId="0" xfId="3" applyFont="1" applyFill="1" applyAlignment="1">
      <alignment vertical="center"/>
    </xf>
    <xf numFmtId="0" fontId="2" fillId="0" borderId="0" xfId="3" applyFont="1" applyFill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vertical="center"/>
    </xf>
    <xf numFmtId="3" fontId="2" fillId="0" borderId="0" xfId="2" applyNumberFormat="1" applyFont="1" applyFill="1" applyAlignment="1" applyProtection="1">
      <alignment vertical="center"/>
      <protection locked="0"/>
    </xf>
    <xf numFmtId="3" fontId="6" fillId="0" borderId="0" xfId="0" applyNumberFormat="1" applyFont="1" applyFill="1" applyAlignment="1">
      <alignment vertical="center" shrinkToFit="1"/>
    </xf>
    <xf numFmtId="3" fontId="6" fillId="0" borderId="0" xfId="2" applyNumberFormat="1" applyFont="1" applyFill="1" applyAlignment="1">
      <alignment horizontal="distributed" vertical="center" shrinkToFit="1"/>
    </xf>
    <xf numFmtId="0" fontId="6" fillId="0" borderId="4" xfId="0" applyFont="1" applyFill="1" applyBorder="1" applyAlignment="1">
      <alignment horizontal="right" vertical="center"/>
    </xf>
    <xf numFmtId="3" fontId="6" fillId="0" borderId="4" xfId="2" applyNumberFormat="1" applyFont="1" applyFill="1" applyBorder="1" applyAlignment="1">
      <alignment horizontal="distributed" vertical="center"/>
    </xf>
    <xf numFmtId="3" fontId="6" fillId="0" borderId="0" xfId="2" applyNumberFormat="1" applyFont="1" applyFill="1" applyAlignment="1" applyProtection="1">
      <alignment vertical="center"/>
      <protection locked="0"/>
    </xf>
    <xf numFmtId="3" fontId="6" fillId="0" borderId="0" xfId="2" applyNumberFormat="1" applyFont="1" applyFill="1" applyAlignment="1">
      <alignment horizontal="distributed" vertical="center"/>
    </xf>
    <xf numFmtId="0" fontId="6" fillId="0" borderId="0" xfId="0" applyFont="1" applyFill="1" applyAlignment="1">
      <alignment horizontal="right" vertical="center"/>
    </xf>
    <xf numFmtId="3" fontId="6" fillId="0" borderId="2" xfId="0" applyNumberFormat="1" applyFont="1" applyFill="1" applyBorder="1" applyAlignment="1">
      <alignment vertical="center" shrinkToFit="1"/>
    </xf>
    <xf numFmtId="3" fontId="6" fillId="0" borderId="2" xfId="2" applyNumberFormat="1" applyFont="1" applyFill="1" applyBorder="1" applyAlignment="1">
      <alignment horizontal="distributed" vertical="center" shrinkToFit="1"/>
    </xf>
    <xf numFmtId="3" fontId="6" fillId="0" borderId="2" xfId="2" applyNumberFormat="1" applyFont="1" applyFill="1" applyBorder="1" applyAlignment="1">
      <alignment horizontal="distributed" vertical="center"/>
    </xf>
    <xf numFmtId="3" fontId="2" fillId="0" borderId="0" xfId="2" applyNumberFormat="1" applyFont="1" applyFill="1" applyAlignment="1">
      <alignment horizontal="distributed" vertical="center"/>
    </xf>
    <xf numFmtId="41" fontId="2" fillId="0" borderId="0" xfId="0" applyNumberFormat="1" applyFont="1" applyFill="1" applyAlignment="1">
      <alignment vertical="center"/>
    </xf>
    <xf numFmtId="38" fontId="11" fillId="0" borderId="0" xfId="4" applyFont="1" applyFill="1" applyBorder="1" applyAlignment="1">
      <alignment horizontal="left" vertical="center"/>
    </xf>
    <xf numFmtId="0" fontId="6" fillId="0" borderId="19" xfId="5" applyFont="1" applyBorder="1">
      <alignment vertical="center"/>
    </xf>
    <xf numFmtId="0" fontId="6" fillId="0" borderId="0" xfId="5" applyFont="1" applyAlignment="1">
      <alignment horizontal="center" vertical="center"/>
    </xf>
    <xf numFmtId="0" fontId="6" fillId="0" borderId="11" xfId="5" applyFont="1" applyBorder="1" applyAlignment="1">
      <alignment horizontal="center" vertical="center"/>
    </xf>
    <xf numFmtId="0" fontId="6" fillId="0" borderId="11" xfId="5" applyFont="1" applyBorder="1" applyAlignment="1">
      <alignment horizontal="center" vertical="center" wrapText="1"/>
    </xf>
    <xf numFmtId="0" fontId="6" fillId="0" borderId="10" xfId="5" applyFont="1" applyBorder="1" applyAlignment="1">
      <alignment horizontal="center" vertical="center" wrapText="1"/>
    </xf>
    <xf numFmtId="0" fontId="6" fillId="0" borderId="12" xfId="5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8" fillId="0" borderId="15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Continuous" vertical="center"/>
    </xf>
    <xf numFmtId="0" fontId="8" fillId="0" borderId="21" xfId="0" applyFont="1" applyFill="1" applyBorder="1" applyAlignment="1">
      <alignment horizontal="centerContinuous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distributed" vertical="center"/>
    </xf>
    <xf numFmtId="41" fontId="8" fillId="0" borderId="5" xfId="2" applyNumberFormat="1" applyFont="1" applyFill="1" applyBorder="1" applyAlignment="1" applyProtection="1">
      <alignment vertical="center" shrinkToFit="1"/>
      <protection locked="0"/>
    </xf>
    <xf numFmtId="41" fontId="8" fillId="0" borderId="0" xfId="2" applyNumberFormat="1" applyFont="1" applyFill="1" applyAlignment="1" applyProtection="1">
      <alignment vertical="center" shrinkToFit="1"/>
      <protection locked="0"/>
    </xf>
    <xf numFmtId="41" fontId="8" fillId="0" borderId="4" xfId="2" applyNumberFormat="1" applyFont="1" applyFill="1" applyBorder="1" applyAlignment="1" applyProtection="1">
      <alignment vertical="center" shrinkToFit="1"/>
      <protection locked="0"/>
    </xf>
    <xf numFmtId="3" fontId="8" fillId="0" borderId="0" xfId="0" applyNumberFormat="1" applyFont="1" applyFill="1" applyAlignment="1">
      <alignment vertical="center" shrinkToFit="1"/>
    </xf>
    <xf numFmtId="3" fontId="8" fillId="0" borderId="0" xfId="2" applyNumberFormat="1" applyFont="1" applyFill="1" applyAlignment="1">
      <alignment horizontal="distributed" vertical="center" shrinkToFit="1"/>
    </xf>
    <xf numFmtId="3" fontId="8" fillId="0" borderId="0" xfId="2" applyNumberFormat="1" applyFont="1" applyFill="1" applyAlignment="1" applyProtection="1">
      <alignment vertical="center"/>
      <protection locked="0"/>
    </xf>
    <xf numFmtId="3" fontId="8" fillId="0" borderId="2" xfId="0" applyNumberFormat="1" applyFont="1" applyFill="1" applyBorder="1" applyAlignment="1">
      <alignment vertical="center" shrinkToFit="1"/>
    </xf>
    <xf numFmtId="3" fontId="8" fillId="0" borderId="2" xfId="2" applyNumberFormat="1" applyFont="1" applyFill="1" applyBorder="1" applyAlignment="1">
      <alignment horizontal="distributed" vertical="center" shrinkToFit="1"/>
    </xf>
    <xf numFmtId="0" fontId="20" fillId="0" borderId="0" xfId="0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21" fillId="0" borderId="0" xfId="0" applyFont="1" applyFill="1" applyAlignment="1">
      <alignment vertical="center"/>
    </xf>
    <xf numFmtId="38" fontId="21" fillId="0" borderId="0" xfId="1" applyFont="1" applyFill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41" fontId="8" fillId="0" borderId="0" xfId="0" applyNumberFormat="1" applyFont="1" applyFill="1" applyAlignment="1">
      <alignment vertical="center"/>
    </xf>
    <xf numFmtId="41" fontId="8" fillId="0" borderId="0" xfId="0" applyNumberFormat="1" applyFont="1" applyFill="1" applyAlignment="1">
      <alignment vertical="center" shrinkToFit="1"/>
    </xf>
    <xf numFmtId="41" fontId="8" fillId="0" borderId="2" xfId="0" applyNumberFormat="1" applyFont="1" applyFill="1" applyBorder="1" applyAlignment="1">
      <alignment vertical="center" shrinkToFit="1"/>
    </xf>
    <xf numFmtId="41" fontId="8" fillId="0" borderId="2" xfId="0" applyNumberFormat="1" applyFont="1" applyFill="1" applyBorder="1" applyAlignment="1">
      <alignment vertical="center"/>
    </xf>
    <xf numFmtId="0" fontId="6" fillId="0" borderId="0" xfId="7" applyFont="1" applyFill="1">
      <alignment vertical="center"/>
    </xf>
    <xf numFmtId="0" fontId="6" fillId="0" borderId="0" xfId="7" applyFont="1" applyFill="1" applyAlignment="1">
      <alignment horizontal="distributed" vertical="center"/>
    </xf>
    <xf numFmtId="0" fontId="6" fillId="0" borderId="0" xfId="7" applyFont="1" applyFill="1" applyAlignment="1">
      <alignment horizontal="right" vertical="center"/>
    </xf>
    <xf numFmtId="0" fontId="6" fillId="0" borderId="10" xfId="7" applyFont="1" applyFill="1" applyBorder="1" applyAlignment="1">
      <alignment horizontal="center" vertical="center" wrapText="1"/>
    </xf>
    <xf numFmtId="0" fontId="6" fillId="0" borderId="11" xfId="7" applyFont="1" applyFill="1" applyBorder="1" applyAlignment="1">
      <alignment horizontal="center" vertical="center"/>
    </xf>
    <xf numFmtId="0" fontId="6" fillId="0" borderId="10" xfId="7" applyFont="1" applyFill="1" applyBorder="1" applyAlignment="1">
      <alignment horizontal="center" vertical="center"/>
    </xf>
    <xf numFmtId="0" fontId="6" fillId="0" borderId="11" xfId="7" applyFont="1" applyFill="1" applyBorder="1">
      <alignment vertical="center"/>
    </xf>
    <xf numFmtId="0" fontId="6" fillId="0" borderId="9" xfId="7" applyFont="1" applyFill="1" applyBorder="1">
      <alignment vertical="center"/>
    </xf>
    <xf numFmtId="0" fontId="6" fillId="0" borderId="24" xfId="7" applyFont="1" applyFill="1" applyBorder="1">
      <alignment vertical="center"/>
    </xf>
    <xf numFmtId="0" fontId="20" fillId="0" borderId="0" xfId="0" applyFont="1" applyFill="1" applyAlignment="1">
      <alignment vertical="top"/>
    </xf>
    <xf numFmtId="0" fontId="8" fillId="0" borderId="19" xfId="0" applyFont="1" applyFill="1" applyBorder="1" applyAlignment="1">
      <alignment vertical="center"/>
    </xf>
    <xf numFmtId="0" fontId="8" fillId="0" borderId="19" xfId="0" applyFont="1" applyFill="1" applyBorder="1" applyAlignment="1">
      <alignment vertical="top"/>
    </xf>
    <xf numFmtId="0" fontId="8" fillId="0" borderId="19" xfId="0" applyFont="1" applyFill="1" applyBorder="1" applyAlignment="1">
      <alignment horizontal="right" vertical="top"/>
    </xf>
    <xf numFmtId="0" fontId="8" fillId="0" borderId="9" xfId="0" applyFont="1" applyFill="1" applyBorder="1" applyAlignment="1">
      <alignment horizontal="center" vertical="center" wrapText="1" shrinkToFit="1"/>
    </xf>
    <xf numFmtId="0" fontId="16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 shrinkToFit="1"/>
    </xf>
    <xf numFmtId="0" fontId="8" fillId="0" borderId="24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28" xfId="0" applyFont="1" applyFill="1" applyBorder="1" applyAlignment="1">
      <alignment vertical="center" textRotation="255"/>
    </xf>
    <xf numFmtId="0" fontId="8" fillId="0" borderId="28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33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 textRotation="255"/>
    </xf>
    <xf numFmtId="0" fontId="8" fillId="0" borderId="1" xfId="0" applyFont="1" applyFill="1" applyBorder="1" applyAlignment="1">
      <alignment vertical="center"/>
    </xf>
    <xf numFmtId="177" fontId="4" fillId="0" borderId="18" xfId="1" applyNumberFormat="1" applyFont="1" applyFill="1" applyBorder="1" applyAlignment="1">
      <alignment horizontal="right" vertical="center" shrinkToFit="1"/>
    </xf>
    <xf numFmtId="0" fontId="16" fillId="0" borderId="10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right" vertical="center"/>
    </xf>
    <xf numFmtId="177" fontId="4" fillId="0" borderId="24" xfId="1" applyNumberFormat="1" applyFont="1" applyFill="1" applyBorder="1" applyAlignment="1">
      <alignment horizontal="right" vertical="center" shrinkToFit="1"/>
    </xf>
    <xf numFmtId="0" fontId="8" fillId="0" borderId="38" xfId="0" applyFont="1" applyFill="1" applyBorder="1" applyAlignment="1">
      <alignment vertical="center"/>
    </xf>
    <xf numFmtId="0" fontId="8" fillId="0" borderId="39" xfId="0" applyFont="1" applyFill="1" applyBorder="1" applyAlignment="1">
      <alignment horizontal="right" vertical="center"/>
    </xf>
    <xf numFmtId="177" fontId="4" fillId="0" borderId="40" xfId="1" applyNumberFormat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7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178" fontId="4" fillId="0" borderId="10" xfId="0" applyNumberFormat="1" applyFont="1" applyFill="1" applyBorder="1" applyAlignment="1">
      <alignment horizontal="right" vertical="center"/>
    </xf>
    <xf numFmtId="178" fontId="4" fillId="0" borderId="13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177" fontId="4" fillId="0" borderId="9" xfId="1" applyNumberFormat="1" applyFont="1" applyFill="1" applyBorder="1" applyAlignment="1">
      <alignment horizontal="right" vertical="center" shrinkToFit="1"/>
    </xf>
    <xf numFmtId="177" fontId="4" fillId="0" borderId="11" xfId="1" applyNumberFormat="1" applyFont="1" applyFill="1" applyBorder="1" applyAlignment="1">
      <alignment horizontal="right" vertical="center" shrinkToFit="1"/>
    </xf>
    <xf numFmtId="177" fontId="4" fillId="0" borderId="25" xfId="1" applyNumberFormat="1" applyFont="1" applyFill="1" applyBorder="1" applyAlignment="1">
      <alignment horizontal="right" vertical="center" shrinkToFit="1"/>
    </xf>
    <xf numFmtId="177" fontId="4" fillId="0" borderId="26" xfId="1" applyNumberFormat="1" applyFont="1" applyFill="1" applyBorder="1" applyAlignment="1">
      <alignment horizontal="right" vertical="center" shrinkToFit="1"/>
    </xf>
    <xf numFmtId="177" fontId="4" fillId="0" borderId="27" xfId="1" applyNumberFormat="1" applyFont="1" applyFill="1" applyBorder="1" applyAlignment="1">
      <alignment horizontal="right" vertical="center" shrinkToFit="1"/>
    </xf>
    <xf numFmtId="177" fontId="4" fillId="0" borderId="31" xfId="1" applyNumberFormat="1" applyFont="1" applyFill="1" applyBorder="1" applyAlignment="1">
      <alignment horizontal="right" vertical="center" shrinkToFit="1"/>
    </xf>
    <xf numFmtId="177" fontId="4" fillId="0" borderId="34" xfId="1" applyNumberFormat="1" applyFont="1" applyFill="1" applyBorder="1" applyAlignment="1">
      <alignment horizontal="right" vertical="center" shrinkToFit="1"/>
    </xf>
    <xf numFmtId="3" fontId="6" fillId="0" borderId="0" xfId="0" applyNumberFormat="1" applyFont="1" applyFill="1" applyAlignment="1">
      <alignment horizontal="distributed" vertical="center" shrinkToFit="1"/>
    </xf>
    <xf numFmtId="3" fontId="6" fillId="0" borderId="4" xfId="0" applyNumberFormat="1" applyFont="1" applyFill="1" applyBorder="1" applyAlignment="1">
      <alignment horizontal="distributed" vertical="center" shrinkToFit="1"/>
    </xf>
    <xf numFmtId="3" fontId="6" fillId="0" borderId="0" xfId="2" applyNumberFormat="1" applyFont="1" applyFill="1" applyAlignment="1" applyProtection="1">
      <alignment horizontal="distributed" vertical="center"/>
      <protection locked="0"/>
    </xf>
    <xf numFmtId="3" fontId="6" fillId="0" borderId="4" xfId="2" applyNumberFormat="1" applyFont="1" applyFill="1" applyBorder="1" applyAlignment="1" applyProtection="1">
      <alignment horizontal="distributed" vertical="center"/>
      <protection locked="0"/>
    </xf>
    <xf numFmtId="38" fontId="6" fillId="0" borderId="16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0" xfId="1" applyFont="1" applyFill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2" xfId="5" applyFont="1" applyBorder="1" applyAlignment="1">
      <alignment horizontal="left" vertical="center"/>
    </xf>
    <xf numFmtId="0" fontId="6" fillId="0" borderId="11" xfId="5" applyFont="1" applyBorder="1">
      <alignment vertical="center"/>
    </xf>
    <xf numFmtId="0" fontId="6" fillId="0" borderId="10" xfId="5" applyFont="1" applyBorder="1">
      <alignment vertical="center"/>
    </xf>
    <xf numFmtId="0" fontId="6" fillId="0" borderId="1" xfId="5" applyFont="1" applyBorder="1" applyAlignment="1">
      <alignment horizontal="left" vertical="center"/>
    </xf>
    <xf numFmtId="0" fontId="6" fillId="0" borderId="9" xfId="5" applyFont="1" applyBorder="1">
      <alignment vertical="center"/>
    </xf>
    <xf numFmtId="0" fontId="6" fillId="0" borderId="3" xfId="5" applyFont="1" applyBorder="1">
      <alignment vertical="center"/>
    </xf>
    <xf numFmtId="0" fontId="6" fillId="0" borderId="11" xfId="5" applyFont="1" applyBorder="1" applyAlignment="1">
      <alignment horizontal="center" vertical="center"/>
    </xf>
    <xf numFmtId="0" fontId="6" fillId="0" borderId="20" xfId="5" applyFont="1" applyBorder="1" applyAlignment="1">
      <alignment horizontal="center" vertical="center"/>
    </xf>
    <xf numFmtId="0" fontId="6" fillId="0" borderId="21" xfId="5" applyFont="1" applyBorder="1" applyAlignment="1">
      <alignment horizontal="center" vertical="center"/>
    </xf>
    <xf numFmtId="0" fontId="6" fillId="0" borderId="12" xfId="5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3" fontId="8" fillId="0" borderId="0" xfId="0" applyNumberFormat="1" applyFont="1" applyFill="1" applyAlignment="1">
      <alignment horizontal="distributed" vertical="center" shrinkToFit="1"/>
    </xf>
    <xf numFmtId="3" fontId="8" fillId="0" borderId="4" xfId="0" applyNumberFormat="1" applyFont="1" applyFill="1" applyBorder="1" applyAlignment="1">
      <alignment horizontal="distributed" vertical="center" shrinkToFit="1"/>
    </xf>
    <xf numFmtId="3" fontId="8" fillId="0" borderId="0" xfId="2" applyNumberFormat="1" applyFont="1" applyFill="1" applyAlignment="1" applyProtection="1">
      <alignment vertical="center"/>
      <protection locked="0"/>
    </xf>
    <xf numFmtId="3" fontId="8" fillId="0" borderId="4" xfId="2" applyNumberFormat="1" applyFont="1" applyFill="1" applyBorder="1" applyAlignment="1" applyProtection="1">
      <alignment vertical="center"/>
      <protection locked="0"/>
    </xf>
    <xf numFmtId="3" fontId="8" fillId="0" borderId="0" xfId="2" applyNumberFormat="1" applyFont="1" applyFill="1" applyAlignment="1" applyProtection="1">
      <alignment horizontal="distributed" vertical="center"/>
      <protection locked="0"/>
    </xf>
    <xf numFmtId="3" fontId="8" fillId="0" borderId="4" xfId="2" applyNumberFormat="1" applyFont="1" applyFill="1" applyBorder="1" applyAlignment="1" applyProtection="1">
      <alignment horizontal="distributed" vertical="center"/>
      <protection locked="0"/>
    </xf>
    <xf numFmtId="3" fontId="8" fillId="0" borderId="0" xfId="2" applyNumberFormat="1" applyFont="1" applyFill="1" applyAlignment="1" applyProtection="1">
      <alignment vertical="center" shrinkToFit="1"/>
      <protection locked="0"/>
    </xf>
    <xf numFmtId="3" fontId="8" fillId="0" borderId="4" xfId="2" applyNumberFormat="1" applyFont="1" applyFill="1" applyBorder="1" applyAlignment="1" applyProtection="1">
      <alignment vertical="center" shrinkToFit="1"/>
      <protection locked="0"/>
    </xf>
    <xf numFmtId="0" fontId="8" fillId="0" borderId="22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3" fontId="8" fillId="0" borderId="0" xfId="2" applyNumberFormat="1" applyFont="1" applyFill="1" applyAlignment="1" applyProtection="1">
      <alignment horizontal="distributed" vertical="center" shrinkToFit="1"/>
      <protection locked="0"/>
    </xf>
    <xf numFmtId="3" fontId="8" fillId="0" borderId="4" xfId="2" applyNumberFormat="1" applyFont="1" applyFill="1" applyBorder="1" applyAlignment="1" applyProtection="1">
      <alignment horizontal="distributed" vertical="center" shrinkToFit="1"/>
      <protection locked="0"/>
    </xf>
    <xf numFmtId="0" fontId="8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38" fontId="8" fillId="0" borderId="10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6" fillId="0" borderId="12" xfId="7" applyFont="1" applyFill="1" applyBorder="1" applyAlignment="1">
      <alignment horizontal="center" vertical="center"/>
    </xf>
    <xf numFmtId="0" fontId="6" fillId="0" borderId="11" xfId="7" applyFont="1" applyFill="1" applyBorder="1" applyAlignment="1">
      <alignment horizontal="center" vertical="center"/>
    </xf>
    <xf numFmtId="0" fontId="6" fillId="0" borderId="12" xfId="7" applyFont="1" applyFill="1" applyBorder="1" applyAlignment="1">
      <alignment horizontal="center" vertical="center" wrapText="1"/>
    </xf>
    <xf numFmtId="0" fontId="6" fillId="0" borderId="1" xfId="7" applyFont="1" applyFill="1" applyBorder="1" applyAlignment="1">
      <alignment horizontal="center" vertical="center" wrapText="1"/>
    </xf>
    <xf numFmtId="0" fontId="6" fillId="0" borderId="6" xfId="7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textRotation="255"/>
    </xf>
    <xf numFmtId="0" fontId="16" fillId="0" borderId="2" xfId="0" applyFont="1" applyFill="1" applyBorder="1" applyAlignment="1">
      <alignment horizontal="center" vertical="center" textRotation="255"/>
    </xf>
    <xf numFmtId="0" fontId="16" fillId="0" borderId="16" xfId="0" applyFont="1" applyFill="1" applyBorder="1" applyAlignment="1">
      <alignment horizontal="center" vertical="center" wrapText="1" shrinkToFit="1"/>
    </xf>
    <xf numFmtId="0" fontId="16" fillId="0" borderId="5" xfId="0" applyFont="1" applyFill="1" applyBorder="1" applyAlignment="1">
      <alignment horizontal="center" vertical="center" wrapText="1" shrinkToFit="1"/>
    </xf>
    <xf numFmtId="0" fontId="16" fillId="0" borderId="3" xfId="0" applyFont="1" applyFill="1" applyBorder="1" applyAlignment="1">
      <alignment horizontal="center" vertical="center" wrapText="1" shrinkToFit="1"/>
    </xf>
    <xf numFmtId="0" fontId="8" fillId="0" borderId="24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textRotation="255"/>
    </xf>
    <xf numFmtId="0" fontId="8" fillId="0" borderId="0" xfId="0" applyFont="1" applyFill="1" applyAlignment="1">
      <alignment horizontal="center" vertical="center" textRotation="255"/>
    </xf>
    <xf numFmtId="0" fontId="8" fillId="0" borderId="2" xfId="0" applyFont="1" applyFill="1" applyBorder="1" applyAlignment="1">
      <alignment horizontal="center" vertical="center" textRotation="255"/>
    </xf>
    <xf numFmtId="0" fontId="8" fillId="0" borderId="24" xfId="0" applyFont="1" applyFill="1" applyBorder="1" applyAlignment="1">
      <alignment horizontal="center" vertical="center" textRotation="255"/>
    </xf>
    <xf numFmtId="0" fontId="6" fillId="0" borderId="18" xfId="0" applyFont="1" applyFill="1" applyBorder="1" applyAlignment="1">
      <alignment horizontal="center" vertical="center" textRotation="255"/>
    </xf>
    <xf numFmtId="0" fontId="8" fillId="0" borderId="18" xfId="0" applyFont="1" applyFill="1" applyBorder="1" applyAlignment="1">
      <alignment horizontal="center" vertical="center" textRotation="255"/>
    </xf>
    <xf numFmtId="0" fontId="16" fillId="0" borderId="17" xfId="0" applyFont="1" applyFill="1" applyBorder="1" applyAlignment="1">
      <alignment horizontal="center" vertical="center" wrapText="1" shrinkToFit="1"/>
    </xf>
    <xf numFmtId="0" fontId="16" fillId="0" borderId="18" xfId="0" applyFont="1" applyFill="1" applyBorder="1" applyAlignment="1">
      <alignment horizontal="center" vertical="center" wrapText="1" shrinkToFit="1"/>
    </xf>
    <xf numFmtId="0" fontId="16" fillId="0" borderId="9" xfId="0" applyFont="1" applyFill="1" applyBorder="1" applyAlignment="1">
      <alignment horizontal="center" vertical="center" wrapText="1" shrinkToFit="1"/>
    </xf>
  </cellXfs>
  <cellStyles count="8">
    <cellStyle name="桁区切り" xfId="1" builtinId="6"/>
    <cellStyle name="桁区切り 2" xfId="4" xr:uid="{449F99AE-58DA-4EBC-8A58-14F16BE8F0BE}"/>
    <cellStyle name="桁区切り 3" xfId="6" xr:uid="{93A6870C-E3D2-4AF0-8361-B7D4A7CB6969}"/>
    <cellStyle name="標準" xfId="0" builtinId="0"/>
    <cellStyle name="標準 2" xfId="5" xr:uid="{A67B7710-5F1E-4371-A4FC-877824A7C8AA}"/>
    <cellStyle name="標準 3" xfId="7" xr:uid="{7C932F80-E104-4CD8-8FA1-25DB1D8999F3}"/>
    <cellStyle name="標準_09JJ1" xfId="2" xr:uid="{96F6F2C4-9A71-439E-9288-4791FDF631C3}"/>
    <cellStyle name="標準_ひとり" xfId="3" xr:uid="{563358E5-041F-4AFA-B74F-8726D894B2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8B99F-6006-49FF-A10B-C7E9A1A40E22}">
  <dimension ref="A1:BP62"/>
  <sheetViews>
    <sheetView tabSelected="1" zoomScale="85" zoomScaleNormal="85" zoomScaleSheetLayoutView="75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ColWidth="9" defaultRowHeight="13.5" customHeight="1" x14ac:dyDescent="0.2"/>
  <cols>
    <col min="1" max="1" width="5.21875" style="1" customWidth="1"/>
    <col min="2" max="2" width="15.77734375" style="1" customWidth="1"/>
    <col min="3" max="3" width="2.21875" style="1" customWidth="1"/>
    <col min="4" max="10" width="7.88671875" style="1" customWidth="1"/>
    <col min="11" max="11" width="9" style="1" bestFit="1" customWidth="1"/>
    <col min="12" max="13" width="7.88671875" style="1" customWidth="1"/>
    <col min="14" max="14" width="8.33203125" style="1" customWidth="1"/>
    <col min="15" max="18" width="7.88671875" style="1" customWidth="1"/>
    <col min="19" max="19" width="9" style="1" bestFit="1" customWidth="1"/>
    <col min="20" max="26" width="7.88671875" style="1" customWidth="1"/>
    <col min="27" max="27" width="8" style="1" bestFit="1" customWidth="1"/>
    <col min="28" max="34" width="7.88671875" style="1" customWidth="1"/>
    <col min="35" max="35" width="10.77734375" style="1" customWidth="1"/>
    <col min="36" max="42" width="7.88671875" style="1" customWidth="1"/>
    <col min="43" max="43" width="8" style="1" bestFit="1" customWidth="1"/>
    <col min="44" max="45" width="8.33203125" style="1" customWidth="1"/>
    <col min="46" max="46" width="10.77734375" style="1" customWidth="1"/>
    <col min="47" max="47" width="11" style="1" customWidth="1"/>
    <col min="48" max="50" width="8.33203125" style="1" customWidth="1"/>
    <col min="51" max="51" width="9" style="1" bestFit="1" customWidth="1"/>
    <col min="52" max="52" width="8" style="1" bestFit="1" customWidth="1"/>
    <col min="53" max="54" width="8.21875" style="1" bestFit="1" customWidth="1"/>
    <col min="55" max="55" width="8.109375" style="1" customWidth="1"/>
    <col min="56" max="58" width="8.21875" style="1" bestFit="1" customWidth="1"/>
    <col min="59" max="59" width="9" style="1" bestFit="1" customWidth="1"/>
    <col min="60" max="60" width="8" style="1" bestFit="1" customWidth="1"/>
    <col min="61" max="62" width="8.21875" style="1" bestFit="1" customWidth="1"/>
    <col min="63" max="63" width="8.109375" style="1" customWidth="1"/>
    <col min="64" max="66" width="8.21875" style="1" bestFit="1" customWidth="1"/>
    <col min="67" max="67" width="9.33203125" style="1" customWidth="1"/>
    <col min="68" max="68" width="9.21875" style="1" bestFit="1" customWidth="1"/>
    <col min="69" max="16384" width="9" style="1"/>
  </cols>
  <sheetData>
    <row r="1" spans="1:68" s="127" customFormat="1" ht="23.4" x14ac:dyDescent="0.2">
      <c r="A1" s="29" t="s">
        <v>0</v>
      </c>
      <c r="B1" s="29"/>
      <c r="C1" s="30"/>
      <c r="D1" s="30"/>
      <c r="E1" s="30"/>
      <c r="F1" s="30"/>
      <c r="G1" s="30"/>
      <c r="H1" s="30"/>
      <c r="I1" s="30"/>
      <c r="J1" s="30"/>
      <c r="K1" s="1"/>
      <c r="L1" s="1"/>
      <c r="AH1" s="128"/>
    </row>
    <row r="2" spans="1:68" s="24" customFormat="1" ht="23.25" customHeight="1" thickBot="1" x14ac:dyDescent="0.25">
      <c r="A2" s="25"/>
      <c r="C2" s="25"/>
      <c r="S2" s="27" t="s">
        <v>66</v>
      </c>
      <c r="AI2" s="27" t="s">
        <v>66</v>
      </c>
      <c r="AQ2" s="26"/>
      <c r="AR2" s="25"/>
      <c r="AY2" s="27" t="s">
        <v>66</v>
      </c>
      <c r="BG2" s="27"/>
      <c r="BO2" s="27" t="s">
        <v>66</v>
      </c>
    </row>
    <row r="3" spans="1:68" s="12" customFormat="1" ht="13.5" customHeight="1" thickTop="1" x14ac:dyDescent="0.2">
      <c r="A3" s="23"/>
      <c r="B3" s="23"/>
      <c r="C3" s="23"/>
      <c r="D3" s="246" t="s">
        <v>1</v>
      </c>
      <c r="E3" s="247"/>
      <c r="F3" s="247"/>
      <c r="G3" s="247"/>
      <c r="H3" s="247"/>
      <c r="I3" s="247"/>
      <c r="J3" s="247"/>
      <c r="K3" s="248"/>
      <c r="L3" s="259" t="s">
        <v>2</v>
      </c>
      <c r="M3" s="259"/>
      <c r="N3" s="259"/>
      <c r="O3" s="259"/>
      <c r="P3" s="259"/>
      <c r="Q3" s="259"/>
      <c r="R3" s="259"/>
      <c r="S3" s="259"/>
      <c r="T3" s="259" t="s">
        <v>3</v>
      </c>
      <c r="U3" s="259"/>
      <c r="V3" s="259"/>
      <c r="W3" s="259"/>
      <c r="X3" s="259"/>
      <c r="Y3" s="259"/>
      <c r="Z3" s="259"/>
      <c r="AA3" s="259"/>
      <c r="AB3" s="262" t="s">
        <v>4</v>
      </c>
      <c r="AC3" s="263"/>
      <c r="AD3" s="263"/>
      <c r="AE3" s="263"/>
      <c r="AF3" s="263"/>
      <c r="AG3" s="263"/>
      <c r="AH3" s="263"/>
      <c r="AI3" s="264"/>
      <c r="AJ3" s="262" t="s">
        <v>5</v>
      </c>
      <c r="AK3" s="263"/>
      <c r="AL3" s="263"/>
      <c r="AM3" s="263"/>
      <c r="AN3" s="263"/>
      <c r="AO3" s="263"/>
      <c r="AP3" s="263"/>
      <c r="AQ3" s="264"/>
      <c r="AR3" s="246" t="s">
        <v>6</v>
      </c>
      <c r="AS3" s="247"/>
      <c r="AT3" s="247"/>
      <c r="AU3" s="247"/>
      <c r="AV3" s="247"/>
      <c r="AW3" s="247"/>
      <c r="AX3" s="247"/>
      <c r="AY3" s="248"/>
      <c r="AZ3" s="246" t="s">
        <v>7</v>
      </c>
      <c r="BA3" s="247"/>
      <c r="BB3" s="247"/>
      <c r="BC3" s="247"/>
      <c r="BD3" s="247"/>
      <c r="BE3" s="247"/>
      <c r="BF3" s="247"/>
      <c r="BG3" s="248"/>
      <c r="BH3" s="246" t="s">
        <v>8</v>
      </c>
      <c r="BI3" s="247"/>
      <c r="BJ3" s="247"/>
      <c r="BK3" s="247"/>
      <c r="BL3" s="247"/>
      <c r="BM3" s="247"/>
      <c r="BN3" s="247"/>
      <c r="BO3" s="248"/>
    </row>
    <row r="4" spans="1:68" s="6" customFormat="1" ht="13.5" customHeight="1" x14ac:dyDescent="0.2">
      <c r="A4" s="12"/>
      <c r="B4" s="12"/>
      <c r="C4" s="12"/>
      <c r="D4" s="249"/>
      <c r="E4" s="250"/>
      <c r="F4" s="250"/>
      <c r="G4" s="250"/>
      <c r="H4" s="250"/>
      <c r="I4" s="250"/>
      <c r="J4" s="250"/>
      <c r="K4" s="251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5"/>
      <c r="AC4" s="266"/>
      <c r="AD4" s="266"/>
      <c r="AE4" s="266"/>
      <c r="AF4" s="266"/>
      <c r="AG4" s="266"/>
      <c r="AH4" s="266"/>
      <c r="AI4" s="267"/>
      <c r="AJ4" s="265"/>
      <c r="AK4" s="266"/>
      <c r="AL4" s="266"/>
      <c r="AM4" s="266"/>
      <c r="AN4" s="266"/>
      <c r="AO4" s="266"/>
      <c r="AP4" s="266"/>
      <c r="AQ4" s="267"/>
      <c r="AR4" s="249"/>
      <c r="AS4" s="250"/>
      <c r="AT4" s="250"/>
      <c r="AU4" s="250"/>
      <c r="AV4" s="250"/>
      <c r="AW4" s="250"/>
      <c r="AX4" s="250"/>
      <c r="AY4" s="251"/>
      <c r="AZ4" s="249"/>
      <c r="BA4" s="255"/>
      <c r="BB4" s="255"/>
      <c r="BC4" s="255"/>
      <c r="BD4" s="255"/>
      <c r="BE4" s="255"/>
      <c r="BF4" s="255"/>
      <c r="BG4" s="251"/>
      <c r="BH4" s="249"/>
      <c r="BI4" s="250"/>
      <c r="BJ4" s="250"/>
      <c r="BK4" s="250"/>
      <c r="BL4" s="250"/>
      <c r="BM4" s="250"/>
      <c r="BN4" s="250"/>
      <c r="BO4" s="251"/>
      <c r="BP4" s="12"/>
    </row>
    <row r="5" spans="1:68" s="6" customFormat="1" ht="13.5" customHeight="1" x14ac:dyDescent="0.2">
      <c r="A5" s="12"/>
      <c r="B5" s="12"/>
      <c r="C5" s="12"/>
      <c r="D5" s="252"/>
      <c r="E5" s="253"/>
      <c r="F5" s="253"/>
      <c r="G5" s="253"/>
      <c r="H5" s="253"/>
      <c r="I5" s="253"/>
      <c r="J5" s="253"/>
      <c r="K5" s="254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8"/>
      <c r="AC5" s="269"/>
      <c r="AD5" s="269"/>
      <c r="AE5" s="269"/>
      <c r="AF5" s="269"/>
      <c r="AG5" s="269"/>
      <c r="AH5" s="269"/>
      <c r="AI5" s="270"/>
      <c r="AJ5" s="268"/>
      <c r="AK5" s="269"/>
      <c r="AL5" s="269"/>
      <c r="AM5" s="269"/>
      <c r="AN5" s="269"/>
      <c r="AO5" s="269"/>
      <c r="AP5" s="269"/>
      <c r="AQ5" s="270"/>
      <c r="AR5" s="252"/>
      <c r="AS5" s="253"/>
      <c r="AT5" s="253"/>
      <c r="AU5" s="253"/>
      <c r="AV5" s="253"/>
      <c r="AW5" s="253"/>
      <c r="AX5" s="253"/>
      <c r="AY5" s="254"/>
      <c r="AZ5" s="252"/>
      <c r="BA5" s="253"/>
      <c r="BB5" s="253"/>
      <c r="BC5" s="253"/>
      <c r="BD5" s="253"/>
      <c r="BE5" s="253"/>
      <c r="BF5" s="253"/>
      <c r="BG5" s="254"/>
      <c r="BH5" s="252"/>
      <c r="BI5" s="253"/>
      <c r="BJ5" s="253"/>
      <c r="BK5" s="253"/>
      <c r="BL5" s="253"/>
      <c r="BM5" s="253"/>
      <c r="BN5" s="253"/>
      <c r="BO5" s="254"/>
      <c r="BP5" s="12"/>
    </row>
    <row r="6" spans="1:68" s="20" customFormat="1" ht="27.45" customHeight="1" x14ac:dyDescent="0.2">
      <c r="A6" s="21"/>
      <c r="B6" s="21"/>
      <c r="C6" s="21"/>
      <c r="D6" s="256" t="s">
        <v>9</v>
      </c>
      <c r="E6" s="257"/>
      <c r="F6" s="258"/>
      <c r="G6" s="258"/>
      <c r="H6" s="258"/>
      <c r="I6" s="258"/>
      <c r="J6" s="258"/>
      <c r="K6" s="129"/>
      <c r="L6" s="257" t="s">
        <v>9</v>
      </c>
      <c r="M6" s="257"/>
      <c r="N6" s="258"/>
      <c r="O6" s="258"/>
      <c r="P6" s="258"/>
      <c r="Q6" s="258"/>
      <c r="R6" s="258"/>
      <c r="S6" s="22"/>
      <c r="T6" s="42"/>
      <c r="U6" s="43"/>
      <c r="V6" s="130"/>
      <c r="W6" s="257" t="s">
        <v>10</v>
      </c>
      <c r="X6" s="257"/>
      <c r="Y6" s="130"/>
      <c r="Z6" s="130"/>
      <c r="AA6" s="22"/>
      <c r="AB6" s="257" t="s">
        <v>9</v>
      </c>
      <c r="AC6" s="257"/>
      <c r="AD6" s="258"/>
      <c r="AE6" s="258"/>
      <c r="AF6" s="258"/>
      <c r="AG6" s="258"/>
      <c r="AH6" s="258"/>
      <c r="AI6" s="22"/>
      <c r="AJ6" s="256" t="s">
        <v>9</v>
      </c>
      <c r="AK6" s="257"/>
      <c r="AL6" s="258"/>
      <c r="AM6" s="258"/>
      <c r="AN6" s="258"/>
      <c r="AO6" s="258"/>
      <c r="AP6" s="258"/>
      <c r="AQ6" s="22"/>
      <c r="AR6" s="257" t="s">
        <v>9</v>
      </c>
      <c r="AS6" s="257"/>
      <c r="AT6" s="258"/>
      <c r="AU6" s="258"/>
      <c r="AV6" s="258"/>
      <c r="AW6" s="258"/>
      <c r="AX6" s="258"/>
      <c r="AY6" s="22"/>
      <c r="AZ6" s="257" t="s">
        <v>9</v>
      </c>
      <c r="BA6" s="257"/>
      <c r="BB6" s="258"/>
      <c r="BC6" s="258"/>
      <c r="BD6" s="258"/>
      <c r="BE6" s="258"/>
      <c r="BF6" s="258"/>
      <c r="BG6" s="22"/>
      <c r="BH6" s="256" t="s">
        <v>9</v>
      </c>
      <c r="BI6" s="257"/>
      <c r="BJ6" s="258"/>
      <c r="BK6" s="258"/>
      <c r="BL6" s="258"/>
      <c r="BM6" s="258"/>
      <c r="BN6" s="258"/>
      <c r="BO6" s="22"/>
      <c r="BP6" s="21"/>
    </row>
    <row r="7" spans="1:68" s="13" customFormat="1" ht="27.45" customHeight="1" x14ac:dyDescent="0.2">
      <c r="A7" s="19"/>
      <c r="B7" s="19"/>
      <c r="C7" s="28"/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6" t="s">
        <v>17</v>
      </c>
      <c r="K7" s="15" t="s">
        <v>18</v>
      </c>
      <c r="L7" s="18" t="s">
        <v>11</v>
      </c>
      <c r="M7" s="17" t="s">
        <v>12</v>
      </c>
      <c r="N7" s="17" t="s">
        <v>13</v>
      </c>
      <c r="O7" s="17" t="s">
        <v>14</v>
      </c>
      <c r="P7" s="17" t="s">
        <v>15</v>
      </c>
      <c r="Q7" s="17" t="s">
        <v>16</v>
      </c>
      <c r="R7" s="16" t="s">
        <v>17</v>
      </c>
      <c r="S7" s="15" t="s">
        <v>18</v>
      </c>
      <c r="T7" s="17" t="s">
        <v>11</v>
      </c>
      <c r="U7" s="17" t="s">
        <v>12</v>
      </c>
      <c r="V7" s="17" t="s">
        <v>13</v>
      </c>
      <c r="W7" s="17" t="s">
        <v>14</v>
      </c>
      <c r="X7" s="17" t="s">
        <v>15</v>
      </c>
      <c r="Y7" s="17" t="s">
        <v>16</v>
      </c>
      <c r="Z7" s="16" t="s">
        <v>17</v>
      </c>
      <c r="AA7" s="15" t="s">
        <v>18</v>
      </c>
      <c r="AB7" s="18" t="s">
        <v>11</v>
      </c>
      <c r="AC7" s="17" t="s">
        <v>12</v>
      </c>
      <c r="AD7" s="17" t="s">
        <v>13</v>
      </c>
      <c r="AE7" s="17" t="s">
        <v>14</v>
      </c>
      <c r="AF7" s="17" t="s">
        <v>15</v>
      </c>
      <c r="AG7" s="17" t="s">
        <v>16</v>
      </c>
      <c r="AH7" s="16" t="s">
        <v>17</v>
      </c>
      <c r="AI7" s="15" t="s">
        <v>18</v>
      </c>
      <c r="AJ7" s="18" t="s">
        <v>11</v>
      </c>
      <c r="AK7" s="17" t="s">
        <v>12</v>
      </c>
      <c r="AL7" s="17" t="s">
        <v>13</v>
      </c>
      <c r="AM7" s="17" t="s">
        <v>14</v>
      </c>
      <c r="AN7" s="17" t="s">
        <v>15</v>
      </c>
      <c r="AO7" s="17" t="s">
        <v>16</v>
      </c>
      <c r="AP7" s="16" t="s">
        <v>17</v>
      </c>
      <c r="AQ7" s="15" t="s">
        <v>18</v>
      </c>
      <c r="AR7" s="18" t="s">
        <v>11</v>
      </c>
      <c r="AS7" s="17" t="s">
        <v>12</v>
      </c>
      <c r="AT7" s="17" t="s">
        <v>13</v>
      </c>
      <c r="AU7" s="17" t="s">
        <v>14</v>
      </c>
      <c r="AV7" s="17" t="s">
        <v>15</v>
      </c>
      <c r="AW7" s="17" t="s">
        <v>16</v>
      </c>
      <c r="AX7" s="16" t="s">
        <v>17</v>
      </c>
      <c r="AY7" s="15" t="s">
        <v>18</v>
      </c>
      <c r="AZ7" s="18" t="s">
        <v>11</v>
      </c>
      <c r="BA7" s="17" t="s">
        <v>12</v>
      </c>
      <c r="BB7" s="17" t="s">
        <v>13</v>
      </c>
      <c r="BC7" s="17" t="s">
        <v>14</v>
      </c>
      <c r="BD7" s="17" t="s">
        <v>15</v>
      </c>
      <c r="BE7" s="17" t="s">
        <v>16</v>
      </c>
      <c r="BF7" s="16" t="s">
        <v>17</v>
      </c>
      <c r="BG7" s="15" t="s">
        <v>18</v>
      </c>
      <c r="BH7" s="17" t="s">
        <v>11</v>
      </c>
      <c r="BI7" s="17" t="s">
        <v>12</v>
      </c>
      <c r="BJ7" s="17" t="s">
        <v>13</v>
      </c>
      <c r="BK7" s="17" t="s">
        <v>14</v>
      </c>
      <c r="BL7" s="17" t="s">
        <v>15</v>
      </c>
      <c r="BM7" s="17" t="s">
        <v>16</v>
      </c>
      <c r="BN7" s="16" t="s">
        <v>17</v>
      </c>
      <c r="BO7" s="15" t="s">
        <v>18</v>
      </c>
      <c r="BP7" s="14"/>
    </row>
    <row r="8" spans="1:68" ht="26.1" customHeight="1" x14ac:dyDescent="0.2">
      <c r="A8" s="12"/>
      <c r="B8" s="31"/>
      <c r="C8" s="11"/>
      <c r="D8" s="10"/>
      <c r="E8" s="9"/>
      <c r="F8" s="9"/>
      <c r="G8" s="9"/>
      <c r="H8" s="9"/>
      <c r="I8" s="9"/>
      <c r="J8" s="9"/>
      <c r="K8" s="8"/>
      <c r="L8" s="10"/>
      <c r="M8" s="9"/>
      <c r="N8" s="9"/>
      <c r="O8" s="9"/>
      <c r="P8" s="9"/>
      <c r="Q8" s="9"/>
      <c r="R8" s="9"/>
      <c r="S8" s="8"/>
      <c r="T8" s="9"/>
      <c r="U8" s="9"/>
      <c r="V8" s="9"/>
      <c r="W8" s="9"/>
      <c r="X8" s="9"/>
      <c r="Y8" s="9"/>
      <c r="Z8" s="9"/>
      <c r="AA8" s="9"/>
      <c r="AB8" s="10"/>
      <c r="AC8" s="9"/>
      <c r="AD8" s="9"/>
      <c r="AE8" s="9"/>
      <c r="AF8" s="9"/>
      <c r="AG8" s="9"/>
      <c r="AH8" s="9"/>
      <c r="AI8" s="8"/>
      <c r="AJ8" s="10"/>
      <c r="AK8" s="9"/>
      <c r="AL8" s="9"/>
      <c r="AM8" s="9"/>
      <c r="AN8" s="9"/>
      <c r="AO8" s="9"/>
      <c r="AP8" s="9"/>
      <c r="AQ8" s="8"/>
      <c r="AR8" s="9"/>
      <c r="AS8" s="9"/>
      <c r="AT8" s="9"/>
      <c r="AU8" s="9"/>
      <c r="AV8" s="9"/>
      <c r="AW8" s="9"/>
      <c r="AX8" s="9"/>
      <c r="AY8" s="9"/>
      <c r="AZ8" s="10"/>
      <c r="BA8" s="9"/>
      <c r="BB8" s="9"/>
      <c r="BC8" s="9"/>
      <c r="BD8" s="9"/>
      <c r="BE8" s="9"/>
      <c r="BF8" s="9"/>
      <c r="BG8" s="8"/>
      <c r="BH8" s="9"/>
      <c r="BI8" s="9"/>
      <c r="BJ8" s="9"/>
      <c r="BK8" s="9"/>
      <c r="BL8" s="9"/>
      <c r="BM8" s="9"/>
      <c r="BN8" s="9"/>
      <c r="BO8" s="8"/>
      <c r="BP8" s="2"/>
    </row>
    <row r="9" spans="1:68" ht="26.1" customHeight="1" x14ac:dyDescent="0.2">
      <c r="A9" s="131"/>
      <c r="B9" s="132" t="s">
        <v>19</v>
      </c>
      <c r="C9" s="133"/>
      <c r="D9" s="5">
        <v>12506</v>
      </c>
      <c r="E9" s="4">
        <v>20146</v>
      </c>
      <c r="F9" s="4">
        <v>120975</v>
      </c>
      <c r="G9" s="4">
        <v>117410</v>
      </c>
      <c r="H9" s="4">
        <v>93071</v>
      </c>
      <c r="I9" s="4">
        <v>97193</v>
      </c>
      <c r="J9" s="4">
        <v>76499</v>
      </c>
      <c r="K9" s="3">
        <v>537800</v>
      </c>
      <c r="L9" s="5">
        <v>13853</v>
      </c>
      <c r="M9" s="4">
        <v>17911</v>
      </c>
      <c r="N9" s="4">
        <v>124429</v>
      </c>
      <c r="O9" s="4">
        <v>97724</v>
      </c>
      <c r="P9" s="4">
        <v>63083</v>
      </c>
      <c r="Q9" s="4">
        <v>47992</v>
      </c>
      <c r="R9" s="4">
        <v>24594</v>
      </c>
      <c r="S9" s="3">
        <v>389586</v>
      </c>
      <c r="T9" s="4">
        <v>338</v>
      </c>
      <c r="U9" s="4">
        <v>875</v>
      </c>
      <c r="V9" s="4">
        <v>10530</v>
      </c>
      <c r="W9" s="4">
        <v>14059</v>
      </c>
      <c r="X9" s="4">
        <v>18967</v>
      </c>
      <c r="Y9" s="4">
        <v>14408</v>
      </c>
      <c r="Z9" s="4">
        <v>6748</v>
      </c>
      <c r="AA9" s="4">
        <v>65925</v>
      </c>
      <c r="AB9" s="5">
        <v>37260</v>
      </c>
      <c r="AC9" s="4">
        <v>60144</v>
      </c>
      <c r="AD9" s="4">
        <v>87504</v>
      </c>
      <c r="AE9" s="4">
        <v>106199</v>
      </c>
      <c r="AF9" s="4">
        <v>72976</v>
      </c>
      <c r="AG9" s="4">
        <v>64876</v>
      </c>
      <c r="AH9" s="4">
        <v>38036</v>
      </c>
      <c r="AI9" s="3">
        <v>466995</v>
      </c>
      <c r="AJ9" s="5">
        <v>1644</v>
      </c>
      <c r="AK9" s="4">
        <v>1552</v>
      </c>
      <c r="AL9" s="4">
        <v>8070</v>
      </c>
      <c r="AM9" s="4">
        <v>7144</v>
      </c>
      <c r="AN9" s="4">
        <v>7228</v>
      </c>
      <c r="AO9" s="4">
        <v>7788</v>
      </c>
      <c r="AP9" s="4">
        <v>4488</v>
      </c>
      <c r="AQ9" s="3">
        <v>37914</v>
      </c>
      <c r="AR9" s="4">
        <v>51586</v>
      </c>
      <c r="AS9" s="4">
        <v>74670</v>
      </c>
      <c r="AT9" s="4">
        <v>187333</v>
      </c>
      <c r="AU9" s="4">
        <v>147926</v>
      </c>
      <c r="AV9" s="4">
        <v>93317</v>
      </c>
      <c r="AW9" s="4">
        <v>72601</v>
      </c>
      <c r="AX9" s="4">
        <v>39881</v>
      </c>
      <c r="AY9" s="4">
        <v>667314</v>
      </c>
      <c r="AZ9" s="5">
        <v>1057</v>
      </c>
      <c r="BA9" s="4">
        <v>1346</v>
      </c>
      <c r="BB9" s="4">
        <v>44220</v>
      </c>
      <c r="BC9" s="4">
        <v>37194</v>
      </c>
      <c r="BD9" s="4">
        <v>33163</v>
      </c>
      <c r="BE9" s="4">
        <v>29303</v>
      </c>
      <c r="BF9" s="4">
        <v>18667</v>
      </c>
      <c r="BG9" s="3">
        <v>164950</v>
      </c>
      <c r="BH9" s="4" t="s">
        <v>65</v>
      </c>
      <c r="BI9" s="4" t="s">
        <v>65</v>
      </c>
      <c r="BJ9" s="4">
        <v>11162</v>
      </c>
      <c r="BK9" s="4">
        <v>16512</v>
      </c>
      <c r="BL9" s="4">
        <v>47337</v>
      </c>
      <c r="BM9" s="4">
        <v>73028</v>
      </c>
      <c r="BN9" s="4">
        <v>53862</v>
      </c>
      <c r="BO9" s="3">
        <v>201901</v>
      </c>
      <c r="BP9" s="7"/>
    </row>
    <row r="10" spans="1:68" ht="26.1" customHeight="1" x14ac:dyDescent="0.2">
      <c r="A10" s="131"/>
      <c r="B10" s="132" t="s">
        <v>20</v>
      </c>
      <c r="C10" s="133"/>
      <c r="D10" s="5">
        <v>10737</v>
      </c>
      <c r="E10" s="4">
        <v>16969</v>
      </c>
      <c r="F10" s="4">
        <v>107693</v>
      </c>
      <c r="G10" s="4">
        <v>103963</v>
      </c>
      <c r="H10" s="4">
        <v>82965</v>
      </c>
      <c r="I10" s="4">
        <v>87018</v>
      </c>
      <c r="J10" s="4">
        <v>68003</v>
      </c>
      <c r="K10" s="3">
        <v>477348</v>
      </c>
      <c r="L10" s="5">
        <v>11568</v>
      </c>
      <c r="M10" s="4">
        <v>14807</v>
      </c>
      <c r="N10" s="4">
        <v>107201</v>
      </c>
      <c r="O10" s="4">
        <v>83118</v>
      </c>
      <c r="P10" s="4">
        <v>54816</v>
      </c>
      <c r="Q10" s="4">
        <v>41832</v>
      </c>
      <c r="R10" s="4">
        <v>21454</v>
      </c>
      <c r="S10" s="3">
        <v>334796</v>
      </c>
      <c r="T10" s="4">
        <v>299</v>
      </c>
      <c r="U10" s="4">
        <v>671</v>
      </c>
      <c r="V10" s="4">
        <v>8839</v>
      </c>
      <c r="W10" s="4">
        <v>11281</v>
      </c>
      <c r="X10" s="4">
        <v>15886</v>
      </c>
      <c r="Y10" s="4">
        <v>12123</v>
      </c>
      <c r="Z10" s="4">
        <v>5800</v>
      </c>
      <c r="AA10" s="4">
        <v>54899</v>
      </c>
      <c r="AB10" s="5">
        <v>32293</v>
      </c>
      <c r="AC10" s="4">
        <v>50738</v>
      </c>
      <c r="AD10" s="4">
        <v>76286</v>
      </c>
      <c r="AE10" s="4">
        <v>91632</v>
      </c>
      <c r="AF10" s="4">
        <v>63308</v>
      </c>
      <c r="AG10" s="4">
        <v>56547</v>
      </c>
      <c r="AH10" s="4">
        <v>33015</v>
      </c>
      <c r="AI10" s="3">
        <v>403819</v>
      </c>
      <c r="AJ10" s="5">
        <v>1405</v>
      </c>
      <c r="AK10" s="4">
        <v>1243</v>
      </c>
      <c r="AL10" s="4">
        <v>7109</v>
      </c>
      <c r="AM10" s="4">
        <v>5984</v>
      </c>
      <c r="AN10" s="4">
        <v>6149</v>
      </c>
      <c r="AO10" s="4">
        <v>6896</v>
      </c>
      <c r="AP10" s="4">
        <v>3684</v>
      </c>
      <c r="AQ10" s="3">
        <v>32470</v>
      </c>
      <c r="AR10" s="4">
        <v>44210</v>
      </c>
      <c r="AS10" s="4">
        <v>62914</v>
      </c>
      <c r="AT10" s="4">
        <v>161983</v>
      </c>
      <c r="AU10" s="4">
        <v>125922</v>
      </c>
      <c r="AV10" s="4">
        <v>80245</v>
      </c>
      <c r="AW10" s="4">
        <v>62950</v>
      </c>
      <c r="AX10" s="4">
        <v>34728</v>
      </c>
      <c r="AY10" s="4">
        <v>572952</v>
      </c>
      <c r="AZ10" s="5">
        <v>849</v>
      </c>
      <c r="BA10" s="4">
        <v>1033</v>
      </c>
      <c r="BB10" s="4">
        <v>38465</v>
      </c>
      <c r="BC10" s="4">
        <v>31919</v>
      </c>
      <c r="BD10" s="4">
        <v>28440</v>
      </c>
      <c r="BE10" s="4">
        <v>25270</v>
      </c>
      <c r="BF10" s="4">
        <v>16216</v>
      </c>
      <c r="BG10" s="3">
        <v>142192</v>
      </c>
      <c r="BH10" s="4" t="s">
        <v>65</v>
      </c>
      <c r="BI10" s="4" t="s">
        <v>65</v>
      </c>
      <c r="BJ10" s="4">
        <v>9509</v>
      </c>
      <c r="BK10" s="4">
        <v>13816</v>
      </c>
      <c r="BL10" s="4">
        <v>39105</v>
      </c>
      <c r="BM10" s="4">
        <v>61097</v>
      </c>
      <c r="BN10" s="4">
        <v>43903</v>
      </c>
      <c r="BO10" s="3">
        <v>167430</v>
      </c>
      <c r="BP10" s="2"/>
    </row>
    <row r="11" spans="1:68" ht="26.1" customHeight="1" x14ac:dyDescent="0.2">
      <c r="A11" s="131"/>
      <c r="B11" s="132" t="s">
        <v>21</v>
      </c>
      <c r="C11" s="133"/>
      <c r="D11" s="5">
        <v>1769</v>
      </c>
      <c r="E11" s="4">
        <v>3177</v>
      </c>
      <c r="F11" s="4">
        <v>13282</v>
      </c>
      <c r="G11" s="4">
        <v>13447</v>
      </c>
      <c r="H11" s="4">
        <v>10106</v>
      </c>
      <c r="I11" s="4">
        <v>10175</v>
      </c>
      <c r="J11" s="4">
        <v>8496</v>
      </c>
      <c r="K11" s="3">
        <v>60452</v>
      </c>
      <c r="L11" s="5">
        <v>2285</v>
      </c>
      <c r="M11" s="4">
        <v>3104</v>
      </c>
      <c r="N11" s="4">
        <v>17228</v>
      </c>
      <c r="O11" s="4">
        <v>14606</v>
      </c>
      <c r="P11" s="4">
        <v>8267</v>
      </c>
      <c r="Q11" s="4">
        <v>6160</v>
      </c>
      <c r="R11" s="4">
        <v>3140</v>
      </c>
      <c r="S11" s="3">
        <v>54790</v>
      </c>
      <c r="T11" s="4">
        <v>39</v>
      </c>
      <c r="U11" s="4">
        <v>204</v>
      </c>
      <c r="V11" s="4">
        <v>1691</v>
      </c>
      <c r="W11" s="4">
        <v>2778</v>
      </c>
      <c r="X11" s="4">
        <v>3081</v>
      </c>
      <c r="Y11" s="4">
        <v>2285</v>
      </c>
      <c r="Z11" s="4">
        <v>948</v>
      </c>
      <c r="AA11" s="4">
        <v>11026</v>
      </c>
      <c r="AB11" s="5">
        <v>4967</v>
      </c>
      <c r="AC11" s="4">
        <v>9406</v>
      </c>
      <c r="AD11" s="4">
        <v>11218</v>
      </c>
      <c r="AE11" s="4">
        <v>14567</v>
      </c>
      <c r="AF11" s="4">
        <v>9668</v>
      </c>
      <c r="AG11" s="4">
        <v>8329</v>
      </c>
      <c r="AH11" s="4">
        <v>5021</v>
      </c>
      <c r="AI11" s="3">
        <v>63176</v>
      </c>
      <c r="AJ11" s="5">
        <v>239</v>
      </c>
      <c r="AK11" s="4">
        <v>309</v>
      </c>
      <c r="AL11" s="4">
        <v>961</v>
      </c>
      <c r="AM11" s="4">
        <v>1160</v>
      </c>
      <c r="AN11" s="4">
        <v>1079</v>
      </c>
      <c r="AO11" s="4">
        <v>892</v>
      </c>
      <c r="AP11" s="4">
        <v>804</v>
      </c>
      <c r="AQ11" s="3">
        <v>5444</v>
      </c>
      <c r="AR11" s="4">
        <v>7376</v>
      </c>
      <c r="AS11" s="4">
        <v>11756</v>
      </c>
      <c r="AT11" s="4">
        <v>25350</v>
      </c>
      <c r="AU11" s="4">
        <v>22004</v>
      </c>
      <c r="AV11" s="4">
        <v>13072</v>
      </c>
      <c r="AW11" s="4">
        <v>9651</v>
      </c>
      <c r="AX11" s="4">
        <v>5153</v>
      </c>
      <c r="AY11" s="4">
        <v>94362</v>
      </c>
      <c r="AZ11" s="5">
        <v>208</v>
      </c>
      <c r="BA11" s="4">
        <v>313</v>
      </c>
      <c r="BB11" s="4">
        <v>5755</v>
      </c>
      <c r="BC11" s="4">
        <v>5275</v>
      </c>
      <c r="BD11" s="4">
        <v>4723</v>
      </c>
      <c r="BE11" s="4">
        <v>4033</v>
      </c>
      <c r="BF11" s="4">
        <v>2451</v>
      </c>
      <c r="BG11" s="3">
        <v>22758</v>
      </c>
      <c r="BH11" s="4" t="s">
        <v>65</v>
      </c>
      <c r="BI11" s="4" t="s">
        <v>65</v>
      </c>
      <c r="BJ11" s="4">
        <v>1653</v>
      </c>
      <c r="BK11" s="4">
        <v>2696</v>
      </c>
      <c r="BL11" s="4">
        <v>8232</v>
      </c>
      <c r="BM11" s="4">
        <v>11931</v>
      </c>
      <c r="BN11" s="4">
        <v>9959</v>
      </c>
      <c r="BO11" s="3">
        <v>34471</v>
      </c>
      <c r="BP11" s="2"/>
    </row>
    <row r="12" spans="1:68" s="135" customFormat="1" ht="26.1" customHeight="1" x14ac:dyDescent="0.2">
      <c r="A12" s="131"/>
      <c r="B12" s="131"/>
      <c r="C12" s="134"/>
      <c r="D12" s="32"/>
      <c r="E12" s="33"/>
      <c r="F12" s="33"/>
      <c r="G12" s="33"/>
      <c r="H12" s="33"/>
      <c r="I12" s="33"/>
      <c r="J12" s="33"/>
      <c r="K12" s="34"/>
      <c r="L12" s="32"/>
      <c r="M12" s="33"/>
      <c r="N12" s="33"/>
      <c r="O12" s="33"/>
      <c r="P12" s="33"/>
      <c r="Q12" s="33"/>
      <c r="R12" s="33"/>
      <c r="S12" s="34"/>
      <c r="T12" s="33"/>
      <c r="U12" s="33"/>
      <c r="V12" s="33"/>
      <c r="W12" s="33"/>
      <c r="X12" s="33"/>
      <c r="Y12" s="33"/>
      <c r="Z12" s="33"/>
      <c r="AA12" s="33"/>
      <c r="AB12" s="32"/>
      <c r="AC12" s="33"/>
      <c r="AD12" s="33"/>
      <c r="AE12" s="33"/>
      <c r="AF12" s="33"/>
      <c r="AG12" s="33"/>
      <c r="AH12" s="33"/>
      <c r="AI12" s="34"/>
      <c r="AJ12" s="32"/>
      <c r="AK12" s="33"/>
      <c r="AL12" s="33"/>
      <c r="AM12" s="33"/>
      <c r="AN12" s="33"/>
      <c r="AO12" s="33"/>
      <c r="AP12" s="33"/>
      <c r="AQ12" s="34"/>
      <c r="AR12" s="33"/>
      <c r="AS12" s="33"/>
      <c r="AT12" s="33"/>
      <c r="AU12" s="33"/>
      <c r="AV12" s="33"/>
      <c r="AW12" s="33"/>
      <c r="AX12" s="33"/>
      <c r="AY12" s="33"/>
      <c r="AZ12" s="32"/>
      <c r="BA12" s="33"/>
      <c r="BB12" s="33"/>
      <c r="BC12" s="33"/>
      <c r="BD12" s="33"/>
      <c r="BE12" s="33"/>
      <c r="BF12" s="33"/>
      <c r="BG12" s="34"/>
      <c r="BH12" s="33"/>
      <c r="BI12" s="33"/>
      <c r="BJ12" s="33"/>
      <c r="BK12" s="33"/>
      <c r="BL12" s="33"/>
      <c r="BM12" s="33"/>
      <c r="BN12" s="33"/>
      <c r="BO12" s="34"/>
    </row>
    <row r="13" spans="1:68" ht="26.1" customHeight="1" x14ac:dyDescent="0.2">
      <c r="A13" s="242" t="s">
        <v>22</v>
      </c>
      <c r="B13" s="242"/>
      <c r="C13" s="243"/>
      <c r="D13" s="5">
        <v>642</v>
      </c>
      <c r="E13" s="4">
        <v>921</v>
      </c>
      <c r="F13" s="4">
        <v>6549</v>
      </c>
      <c r="G13" s="4">
        <v>5563</v>
      </c>
      <c r="H13" s="4">
        <v>4146</v>
      </c>
      <c r="I13" s="4">
        <v>4827</v>
      </c>
      <c r="J13" s="4">
        <v>4173</v>
      </c>
      <c r="K13" s="3">
        <v>26821</v>
      </c>
      <c r="L13" s="5">
        <v>717</v>
      </c>
      <c r="M13" s="4">
        <v>1198</v>
      </c>
      <c r="N13" s="4">
        <v>8596</v>
      </c>
      <c r="O13" s="4">
        <v>6946</v>
      </c>
      <c r="P13" s="4">
        <v>4206</v>
      </c>
      <c r="Q13" s="4">
        <v>3395</v>
      </c>
      <c r="R13" s="4">
        <v>1950</v>
      </c>
      <c r="S13" s="3">
        <v>27008</v>
      </c>
      <c r="T13" s="4">
        <v>43</v>
      </c>
      <c r="U13" s="4">
        <v>85</v>
      </c>
      <c r="V13" s="4">
        <v>606</v>
      </c>
      <c r="W13" s="4">
        <v>887</v>
      </c>
      <c r="X13" s="4">
        <v>1040</v>
      </c>
      <c r="Y13" s="4">
        <v>726</v>
      </c>
      <c r="Z13" s="4">
        <v>344</v>
      </c>
      <c r="AA13" s="4">
        <v>3731</v>
      </c>
      <c r="AB13" s="5">
        <v>2075</v>
      </c>
      <c r="AC13" s="4">
        <v>3964</v>
      </c>
      <c r="AD13" s="4">
        <v>5678</v>
      </c>
      <c r="AE13" s="4">
        <v>6216</v>
      </c>
      <c r="AF13" s="4">
        <v>4083</v>
      </c>
      <c r="AG13" s="4">
        <v>3973</v>
      </c>
      <c r="AH13" s="4">
        <v>2691</v>
      </c>
      <c r="AI13" s="3">
        <v>28680</v>
      </c>
      <c r="AJ13" s="5">
        <v>26</v>
      </c>
      <c r="AK13" s="4">
        <v>28</v>
      </c>
      <c r="AL13" s="4">
        <v>185</v>
      </c>
      <c r="AM13" s="4">
        <v>234</v>
      </c>
      <c r="AN13" s="4">
        <v>360</v>
      </c>
      <c r="AO13" s="4">
        <v>234</v>
      </c>
      <c r="AP13" s="4">
        <v>200</v>
      </c>
      <c r="AQ13" s="3">
        <v>1267</v>
      </c>
      <c r="AR13" s="4">
        <v>2733</v>
      </c>
      <c r="AS13" s="4">
        <v>4777</v>
      </c>
      <c r="AT13" s="4">
        <v>11712</v>
      </c>
      <c r="AU13" s="4">
        <v>9273</v>
      </c>
      <c r="AV13" s="4">
        <v>5494</v>
      </c>
      <c r="AW13" s="4">
        <v>4677</v>
      </c>
      <c r="AX13" s="4">
        <v>2888</v>
      </c>
      <c r="AY13" s="4">
        <v>41554</v>
      </c>
      <c r="AZ13" s="5">
        <v>20</v>
      </c>
      <c r="BA13" s="4">
        <v>53</v>
      </c>
      <c r="BB13" s="4">
        <v>1861</v>
      </c>
      <c r="BC13" s="4">
        <v>1515</v>
      </c>
      <c r="BD13" s="4">
        <v>1462</v>
      </c>
      <c r="BE13" s="4">
        <v>1373</v>
      </c>
      <c r="BF13" s="4">
        <v>737</v>
      </c>
      <c r="BG13" s="3">
        <v>7021</v>
      </c>
      <c r="BH13" s="4" t="s">
        <v>65</v>
      </c>
      <c r="BI13" s="4" t="s">
        <v>65</v>
      </c>
      <c r="BJ13" s="4">
        <v>1070</v>
      </c>
      <c r="BK13" s="4">
        <v>1235</v>
      </c>
      <c r="BL13" s="4">
        <v>3306</v>
      </c>
      <c r="BM13" s="4">
        <v>5075</v>
      </c>
      <c r="BN13" s="4">
        <v>3856</v>
      </c>
      <c r="BO13" s="3">
        <v>14542</v>
      </c>
      <c r="BP13" s="2"/>
    </row>
    <row r="14" spans="1:68" s="135" customFormat="1" ht="26.1" customHeight="1" x14ac:dyDescent="0.2">
      <c r="A14" s="136"/>
      <c r="B14" s="132" t="s">
        <v>23</v>
      </c>
      <c r="C14" s="133"/>
      <c r="D14" s="5">
        <v>516</v>
      </c>
      <c r="E14" s="4">
        <v>722</v>
      </c>
      <c r="F14" s="4">
        <v>5241</v>
      </c>
      <c r="G14" s="4">
        <v>4072</v>
      </c>
      <c r="H14" s="4">
        <v>3181</v>
      </c>
      <c r="I14" s="4">
        <v>3825</v>
      </c>
      <c r="J14" s="4">
        <v>2835</v>
      </c>
      <c r="K14" s="3">
        <v>20392</v>
      </c>
      <c r="L14" s="5">
        <v>523</v>
      </c>
      <c r="M14" s="4">
        <v>743</v>
      </c>
      <c r="N14" s="4">
        <v>6418</v>
      </c>
      <c r="O14" s="4">
        <v>5121</v>
      </c>
      <c r="P14" s="4">
        <v>3430</v>
      </c>
      <c r="Q14" s="4">
        <v>2671</v>
      </c>
      <c r="R14" s="4">
        <v>1321</v>
      </c>
      <c r="S14" s="3">
        <v>20227</v>
      </c>
      <c r="T14" s="4">
        <v>40</v>
      </c>
      <c r="U14" s="4">
        <v>31</v>
      </c>
      <c r="V14" s="4">
        <v>424</v>
      </c>
      <c r="W14" s="4">
        <v>640</v>
      </c>
      <c r="X14" s="4">
        <v>763</v>
      </c>
      <c r="Y14" s="4">
        <v>589</v>
      </c>
      <c r="Z14" s="4">
        <v>212</v>
      </c>
      <c r="AA14" s="4">
        <v>2699</v>
      </c>
      <c r="AB14" s="5">
        <v>1614</v>
      </c>
      <c r="AC14" s="4">
        <v>2807</v>
      </c>
      <c r="AD14" s="4">
        <v>4298</v>
      </c>
      <c r="AE14" s="4">
        <v>4474</v>
      </c>
      <c r="AF14" s="4">
        <v>3282</v>
      </c>
      <c r="AG14" s="4">
        <v>3151</v>
      </c>
      <c r="AH14" s="4">
        <v>1846</v>
      </c>
      <c r="AI14" s="3">
        <v>21472</v>
      </c>
      <c r="AJ14" s="5">
        <v>24</v>
      </c>
      <c r="AK14" s="4">
        <v>6</v>
      </c>
      <c r="AL14" s="4">
        <v>122</v>
      </c>
      <c r="AM14" s="4">
        <v>172</v>
      </c>
      <c r="AN14" s="4">
        <v>250</v>
      </c>
      <c r="AO14" s="4">
        <v>155</v>
      </c>
      <c r="AP14" s="4">
        <v>170</v>
      </c>
      <c r="AQ14" s="3">
        <v>899</v>
      </c>
      <c r="AR14" s="4">
        <v>2098</v>
      </c>
      <c r="AS14" s="4">
        <v>3342</v>
      </c>
      <c r="AT14" s="4">
        <v>8951</v>
      </c>
      <c r="AU14" s="4">
        <v>6810</v>
      </c>
      <c r="AV14" s="4">
        <v>4288</v>
      </c>
      <c r="AW14" s="4">
        <v>3740</v>
      </c>
      <c r="AX14" s="4">
        <v>2042</v>
      </c>
      <c r="AY14" s="4">
        <v>31271</v>
      </c>
      <c r="AZ14" s="5">
        <v>8</v>
      </c>
      <c r="BA14" s="4">
        <v>24</v>
      </c>
      <c r="BB14" s="4">
        <v>1529</v>
      </c>
      <c r="BC14" s="4">
        <v>1193</v>
      </c>
      <c r="BD14" s="4">
        <v>1223</v>
      </c>
      <c r="BE14" s="4">
        <v>1189</v>
      </c>
      <c r="BF14" s="4">
        <v>587</v>
      </c>
      <c r="BG14" s="3">
        <v>5753</v>
      </c>
      <c r="BH14" s="4" t="s">
        <v>65</v>
      </c>
      <c r="BI14" s="4" t="s">
        <v>65</v>
      </c>
      <c r="BJ14" s="4">
        <v>783</v>
      </c>
      <c r="BK14" s="4">
        <v>973</v>
      </c>
      <c r="BL14" s="4">
        <v>2421</v>
      </c>
      <c r="BM14" s="4">
        <v>4089</v>
      </c>
      <c r="BN14" s="4">
        <v>2943</v>
      </c>
      <c r="BO14" s="3">
        <v>11209</v>
      </c>
    </row>
    <row r="15" spans="1:68" ht="26.1" customHeight="1" x14ac:dyDescent="0.2">
      <c r="A15" s="6"/>
      <c r="B15" s="137" t="s">
        <v>24</v>
      </c>
      <c r="C15" s="138"/>
      <c r="D15" s="35">
        <v>26</v>
      </c>
      <c r="E15" s="36">
        <v>59</v>
      </c>
      <c r="F15" s="36">
        <v>662</v>
      </c>
      <c r="G15" s="36">
        <v>592</v>
      </c>
      <c r="H15" s="36">
        <v>523</v>
      </c>
      <c r="I15" s="36">
        <v>376</v>
      </c>
      <c r="J15" s="36">
        <v>474</v>
      </c>
      <c r="K15" s="3">
        <v>2712</v>
      </c>
      <c r="L15" s="35">
        <v>111</v>
      </c>
      <c r="M15" s="36">
        <v>231</v>
      </c>
      <c r="N15" s="36">
        <v>1072</v>
      </c>
      <c r="O15" s="36">
        <v>727</v>
      </c>
      <c r="P15" s="36">
        <v>364</v>
      </c>
      <c r="Q15" s="36">
        <v>316</v>
      </c>
      <c r="R15" s="36">
        <v>158</v>
      </c>
      <c r="S15" s="3">
        <v>2979</v>
      </c>
      <c r="T15" s="36" t="s">
        <v>65</v>
      </c>
      <c r="U15" s="36">
        <v>4</v>
      </c>
      <c r="V15" s="36">
        <v>60</v>
      </c>
      <c r="W15" s="36">
        <v>82</v>
      </c>
      <c r="X15" s="36">
        <v>153</v>
      </c>
      <c r="Y15" s="36">
        <v>107</v>
      </c>
      <c r="Z15" s="36">
        <v>35</v>
      </c>
      <c r="AA15" s="4">
        <v>441</v>
      </c>
      <c r="AB15" s="35">
        <v>194</v>
      </c>
      <c r="AC15" s="36">
        <v>689</v>
      </c>
      <c r="AD15" s="36">
        <v>854</v>
      </c>
      <c r="AE15" s="36">
        <v>819</v>
      </c>
      <c r="AF15" s="36">
        <v>437</v>
      </c>
      <c r="AG15" s="36">
        <v>374</v>
      </c>
      <c r="AH15" s="36">
        <v>277</v>
      </c>
      <c r="AI15" s="3">
        <v>3644</v>
      </c>
      <c r="AJ15" s="35" t="s">
        <v>65</v>
      </c>
      <c r="AK15" s="36" t="s">
        <v>65</v>
      </c>
      <c r="AL15" s="36">
        <v>13</v>
      </c>
      <c r="AM15" s="36" t="s">
        <v>65</v>
      </c>
      <c r="AN15" s="36">
        <v>46</v>
      </c>
      <c r="AO15" s="36">
        <v>22</v>
      </c>
      <c r="AP15" s="36">
        <v>23</v>
      </c>
      <c r="AQ15" s="3">
        <v>104</v>
      </c>
      <c r="AR15" s="36">
        <v>263</v>
      </c>
      <c r="AS15" s="36">
        <v>765</v>
      </c>
      <c r="AT15" s="36">
        <v>1468</v>
      </c>
      <c r="AU15" s="36">
        <v>1038</v>
      </c>
      <c r="AV15" s="36">
        <v>622</v>
      </c>
      <c r="AW15" s="36">
        <v>437</v>
      </c>
      <c r="AX15" s="36">
        <v>266</v>
      </c>
      <c r="AY15" s="4">
        <v>4859</v>
      </c>
      <c r="AZ15" s="35">
        <v>12</v>
      </c>
      <c r="BA15" s="36">
        <v>29</v>
      </c>
      <c r="BB15" s="36">
        <v>277</v>
      </c>
      <c r="BC15" s="36">
        <v>182</v>
      </c>
      <c r="BD15" s="36">
        <v>134</v>
      </c>
      <c r="BE15" s="36">
        <v>100</v>
      </c>
      <c r="BF15" s="36">
        <v>54</v>
      </c>
      <c r="BG15" s="3">
        <v>788</v>
      </c>
      <c r="BH15" s="36" t="s">
        <v>65</v>
      </c>
      <c r="BI15" s="36" t="s">
        <v>65</v>
      </c>
      <c r="BJ15" s="36">
        <v>139</v>
      </c>
      <c r="BK15" s="36">
        <v>131</v>
      </c>
      <c r="BL15" s="36">
        <v>435</v>
      </c>
      <c r="BM15" s="36">
        <v>459</v>
      </c>
      <c r="BN15" s="36">
        <v>501</v>
      </c>
      <c r="BO15" s="3">
        <v>1665</v>
      </c>
      <c r="BP15" s="2"/>
    </row>
    <row r="16" spans="1:68" ht="26.1" customHeight="1" x14ac:dyDescent="0.2">
      <c r="A16" s="136"/>
      <c r="B16" s="137" t="s">
        <v>25</v>
      </c>
      <c r="C16" s="139"/>
      <c r="D16" s="35">
        <v>100</v>
      </c>
      <c r="E16" s="36">
        <v>140</v>
      </c>
      <c r="F16" s="36">
        <v>646</v>
      </c>
      <c r="G16" s="36">
        <v>899</v>
      </c>
      <c r="H16" s="36">
        <v>442</v>
      </c>
      <c r="I16" s="36">
        <v>626</v>
      </c>
      <c r="J16" s="36">
        <v>864</v>
      </c>
      <c r="K16" s="3">
        <v>3717</v>
      </c>
      <c r="L16" s="35">
        <v>83</v>
      </c>
      <c r="M16" s="36">
        <v>224</v>
      </c>
      <c r="N16" s="36">
        <v>1106</v>
      </c>
      <c r="O16" s="36">
        <v>1098</v>
      </c>
      <c r="P16" s="36">
        <v>412</v>
      </c>
      <c r="Q16" s="36">
        <v>408</v>
      </c>
      <c r="R16" s="36">
        <v>471</v>
      </c>
      <c r="S16" s="3">
        <v>3802</v>
      </c>
      <c r="T16" s="36">
        <v>3</v>
      </c>
      <c r="U16" s="36">
        <v>50</v>
      </c>
      <c r="V16" s="36">
        <v>122</v>
      </c>
      <c r="W16" s="36">
        <v>165</v>
      </c>
      <c r="X16" s="36">
        <v>124</v>
      </c>
      <c r="Y16" s="36">
        <v>30</v>
      </c>
      <c r="Z16" s="36">
        <v>97</v>
      </c>
      <c r="AA16" s="4">
        <v>591</v>
      </c>
      <c r="AB16" s="35">
        <v>267</v>
      </c>
      <c r="AC16" s="36">
        <v>468</v>
      </c>
      <c r="AD16" s="36">
        <v>526</v>
      </c>
      <c r="AE16" s="36">
        <v>923</v>
      </c>
      <c r="AF16" s="36">
        <v>364</v>
      </c>
      <c r="AG16" s="36">
        <v>448</v>
      </c>
      <c r="AH16" s="36">
        <v>568</v>
      </c>
      <c r="AI16" s="3">
        <v>3564</v>
      </c>
      <c r="AJ16" s="35">
        <v>2</v>
      </c>
      <c r="AK16" s="36">
        <v>22</v>
      </c>
      <c r="AL16" s="36">
        <v>50</v>
      </c>
      <c r="AM16" s="36">
        <v>62</v>
      </c>
      <c r="AN16" s="36">
        <v>64</v>
      </c>
      <c r="AO16" s="36">
        <v>57</v>
      </c>
      <c r="AP16" s="36">
        <v>7</v>
      </c>
      <c r="AQ16" s="3">
        <v>264</v>
      </c>
      <c r="AR16" s="36">
        <v>372</v>
      </c>
      <c r="AS16" s="36">
        <v>670</v>
      </c>
      <c r="AT16" s="36">
        <v>1293</v>
      </c>
      <c r="AU16" s="36">
        <v>1425</v>
      </c>
      <c r="AV16" s="36">
        <v>584</v>
      </c>
      <c r="AW16" s="36">
        <v>500</v>
      </c>
      <c r="AX16" s="36">
        <v>580</v>
      </c>
      <c r="AY16" s="4">
        <v>5424</v>
      </c>
      <c r="AZ16" s="35" t="s">
        <v>65</v>
      </c>
      <c r="BA16" s="36" t="s">
        <v>65</v>
      </c>
      <c r="BB16" s="36">
        <v>55</v>
      </c>
      <c r="BC16" s="36">
        <v>140</v>
      </c>
      <c r="BD16" s="36">
        <v>105</v>
      </c>
      <c r="BE16" s="36">
        <v>84</v>
      </c>
      <c r="BF16" s="36">
        <v>96</v>
      </c>
      <c r="BG16" s="3">
        <v>480</v>
      </c>
      <c r="BH16" s="36" t="s">
        <v>65</v>
      </c>
      <c r="BI16" s="36" t="s">
        <v>65</v>
      </c>
      <c r="BJ16" s="36">
        <v>148</v>
      </c>
      <c r="BK16" s="36">
        <v>131</v>
      </c>
      <c r="BL16" s="36">
        <v>450</v>
      </c>
      <c r="BM16" s="36">
        <v>527</v>
      </c>
      <c r="BN16" s="36">
        <v>412</v>
      </c>
      <c r="BO16" s="3">
        <v>1668</v>
      </c>
      <c r="BP16" s="2"/>
    </row>
    <row r="17" spans="1:68" s="135" customFormat="1" ht="26.1" customHeight="1" x14ac:dyDescent="0.2">
      <c r="A17" s="136"/>
      <c r="B17" s="137"/>
      <c r="C17" s="139"/>
      <c r="D17" s="35"/>
      <c r="E17" s="36"/>
      <c r="F17" s="36"/>
      <c r="G17" s="36"/>
      <c r="H17" s="36"/>
      <c r="I17" s="36"/>
      <c r="J17" s="36"/>
      <c r="K17" s="37"/>
      <c r="L17" s="35"/>
      <c r="M17" s="36"/>
      <c r="N17" s="36"/>
      <c r="O17" s="36"/>
      <c r="P17" s="36"/>
      <c r="Q17" s="36"/>
      <c r="R17" s="36"/>
      <c r="S17" s="37"/>
      <c r="T17" s="36"/>
      <c r="U17" s="36"/>
      <c r="V17" s="36"/>
      <c r="W17" s="36"/>
      <c r="X17" s="36"/>
      <c r="Y17" s="36"/>
      <c r="Z17" s="36"/>
      <c r="AA17" s="36"/>
      <c r="AB17" s="35"/>
      <c r="AC17" s="36"/>
      <c r="AD17" s="36"/>
      <c r="AE17" s="36"/>
      <c r="AF17" s="36"/>
      <c r="AG17" s="36"/>
      <c r="AH17" s="36"/>
      <c r="AI17" s="37"/>
      <c r="AJ17" s="35"/>
      <c r="AK17" s="36"/>
      <c r="AL17" s="36"/>
      <c r="AM17" s="36"/>
      <c r="AN17" s="36"/>
      <c r="AO17" s="36"/>
      <c r="AP17" s="36"/>
      <c r="AQ17" s="37"/>
      <c r="AR17" s="36"/>
      <c r="AS17" s="36"/>
      <c r="AT17" s="36"/>
      <c r="AU17" s="36"/>
      <c r="AV17" s="36"/>
      <c r="AW17" s="36"/>
      <c r="AX17" s="36"/>
      <c r="AY17" s="36"/>
      <c r="AZ17" s="35"/>
      <c r="BA17" s="36"/>
      <c r="BB17" s="36"/>
      <c r="BC17" s="36"/>
      <c r="BD17" s="36"/>
      <c r="BE17" s="36"/>
      <c r="BF17" s="36"/>
      <c r="BG17" s="37"/>
      <c r="BH17" s="36"/>
      <c r="BI17" s="36"/>
      <c r="BJ17" s="36"/>
      <c r="BK17" s="36"/>
      <c r="BL17" s="36"/>
      <c r="BM17" s="36"/>
      <c r="BN17" s="36"/>
      <c r="BO17" s="37"/>
    </row>
    <row r="18" spans="1:68" ht="26.1" customHeight="1" x14ac:dyDescent="0.2">
      <c r="A18" s="244" t="s">
        <v>26</v>
      </c>
      <c r="B18" s="244"/>
      <c r="C18" s="245"/>
      <c r="D18" s="5">
        <v>4472</v>
      </c>
      <c r="E18" s="4">
        <v>5732</v>
      </c>
      <c r="F18" s="4">
        <v>39530</v>
      </c>
      <c r="G18" s="4">
        <v>39111</v>
      </c>
      <c r="H18" s="4">
        <v>31565</v>
      </c>
      <c r="I18" s="4">
        <v>38362</v>
      </c>
      <c r="J18" s="4">
        <v>30174</v>
      </c>
      <c r="K18" s="3">
        <v>188946</v>
      </c>
      <c r="L18" s="5">
        <v>3076</v>
      </c>
      <c r="M18" s="4">
        <v>3322</v>
      </c>
      <c r="N18" s="4">
        <v>34707</v>
      </c>
      <c r="O18" s="4">
        <v>27866</v>
      </c>
      <c r="P18" s="4">
        <v>18755</v>
      </c>
      <c r="Q18" s="4">
        <v>17047</v>
      </c>
      <c r="R18" s="4">
        <v>9142</v>
      </c>
      <c r="S18" s="3">
        <v>113915</v>
      </c>
      <c r="T18" s="4">
        <v>126</v>
      </c>
      <c r="U18" s="4">
        <v>237</v>
      </c>
      <c r="V18" s="4">
        <v>3264</v>
      </c>
      <c r="W18" s="4">
        <v>3992</v>
      </c>
      <c r="X18" s="4">
        <v>5247</v>
      </c>
      <c r="Y18" s="4">
        <v>4320</v>
      </c>
      <c r="Z18" s="4">
        <v>2133</v>
      </c>
      <c r="AA18" s="4">
        <v>19319</v>
      </c>
      <c r="AB18" s="5">
        <v>12902</v>
      </c>
      <c r="AC18" s="4">
        <v>17769</v>
      </c>
      <c r="AD18" s="4">
        <v>25127</v>
      </c>
      <c r="AE18" s="4">
        <v>31774</v>
      </c>
      <c r="AF18" s="4">
        <v>22444</v>
      </c>
      <c r="AG18" s="4">
        <v>22745</v>
      </c>
      <c r="AH18" s="4">
        <v>13575</v>
      </c>
      <c r="AI18" s="3">
        <v>146336</v>
      </c>
      <c r="AJ18" s="5">
        <v>398</v>
      </c>
      <c r="AK18" s="4">
        <v>287</v>
      </c>
      <c r="AL18" s="4">
        <v>2393</v>
      </c>
      <c r="AM18" s="4">
        <v>2116</v>
      </c>
      <c r="AN18" s="4">
        <v>2016</v>
      </c>
      <c r="AO18" s="4">
        <v>2359</v>
      </c>
      <c r="AP18" s="4">
        <v>1099</v>
      </c>
      <c r="AQ18" s="3">
        <v>10668</v>
      </c>
      <c r="AR18" s="4">
        <v>16544</v>
      </c>
      <c r="AS18" s="4">
        <v>20696</v>
      </c>
      <c r="AT18" s="4">
        <v>52879</v>
      </c>
      <c r="AU18" s="4">
        <v>42326</v>
      </c>
      <c r="AV18" s="4">
        <v>27289</v>
      </c>
      <c r="AW18" s="4">
        <v>24741</v>
      </c>
      <c r="AX18" s="4">
        <v>14262</v>
      </c>
      <c r="AY18" s="4">
        <v>198737</v>
      </c>
      <c r="AZ18" s="5">
        <v>348</v>
      </c>
      <c r="BA18" s="4">
        <v>324</v>
      </c>
      <c r="BB18" s="4">
        <v>12827</v>
      </c>
      <c r="BC18" s="4">
        <v>9391</v>
      </c>
      <c r="BD18" s="4">
        <v>7812</v>
      </c>
      <c r="BE18" s="4">
        <v>6300</v>
      </c>
      <c r="BF18" s="4">
        <v>3721</v>
      </c>
      <c r="BG18" s="3">
        <v>40723</v>
      </c>
      <c r="BH18" s="4" t="s">
        <v>65</v>
      </c>
      <c r="BI18" s="4" t="s">
        <v>65</v>
      </c>
      <c r="BJ18" s="4">
        <v>2412</v>
      </c>
      <c r="BK18" s="4">
        <v>3403</v>
      </c>
      <c r="BL18" s="4">
        <v>11575</v>
      </c>
      <c r="BM18" s="4">
        <v>20022</v>
      </c>
      <c r="BN18" s="4">
        <v>13604</v>
      </c>
      <c r="BO18" s="3">
        <v>51016</v>
      </c>
      <c r="BP18" s="2"/>
    </row>
    <row r="19" spans="1:68" ht="26.1" customHeight="1" x14ac:dyDescent="0.2">
      <c r="A19" s="136"/>
      <c r="B19" s="132" t="s">
        <v>27</v>
      </c>
      <c r="C19" s="133"/>
      <c r="D19" s="5">
        <v>3163</v>
      </c>
      <c r="E19" s="4">
        <v>4431</v>
      </c>
      <c r="F19" s="4">
        <v>26699</v>
      </c>
      <c r="G19" s="4">
        <v>25510</v>
      </c>
      <c r="H19" s="4">
        <v>19300</v>
      </c>
      <c r="I19" s="4">
        <v>22937</v>
      </c>
      <c r="J19" s="4">
        <v>18504</v>
      </c>
      <c r="K19" s="3">
        <v>120544</v>
      </c>
      <c r="L19" s="5">
        <v>2258</v>
      </c>
      <c r="M19" s="4">
        <v>2652</v>
      </c>
      <c r="N19" s="4">
        <v>22685</v>
      </c>
      <c r="O19" s="4">
        <v>17234</v>
      </c>
      <c r="P19" s="4">
        <v>11247</v>
      </c>
      <c r="Q19" s="4">
        <v>10324</v>
      </c>
      <c r="R19" s="4">
        <v>5529</v>
      </c>
      <c r="S19" s="3">
        <v>71929</v>
      </c>
      <c r="T19" s="4">
        <v>86</v>
      </c>
      <c r="U19" s="4">
        <v>179</v>
      </c>
      <c r="V19" s="4">
        <v>2241</v>
      </c>
      <c r="W19" s="4">
        <v>2396</v>
      </c>
      <c r="X19" s="4">
        <v>2412</v>
      </c>
      <c r="Y19" s="4">
        <v>1807</v>
      </c>
      <c r="Z19" s="4">
        <v>1097</v>
      </c>
      <c r="AA19" s="4">
        <v>10218</v>
      </c>
      <c r="AB19" s="5">
        <v>9869</v>
      </c>
      <c r="AC19" s="4">
        <v>12777</v>
      </c>
      <c r="AD19" s="4">
        <v>16467</v>
      </c>
      <c r="AE19" s="4">
        <v>19655</v>
      </c>
      <c r="AF19" s="4">
        <v>13440</v>
      </c>
      <c r="AG19" s="4">
        <v>13669</v>
      </c>
      <c r="AH19" s="4">
        <v>8228</v>
      </c>
      <c r="AI19" s="3">
        <v>94105</v>
      </c>
      <c r="AJ19" s="5">
        <v>245</v>
      </c>
      <c r="AK19" s="4">
        <v>203</v>
      </c>
      <c r="AL19" s="4">
        <v>1702</v>
      </c>
      <c r="AM19" s="4">
        <v>1480</v>
      </c>
      <c r="AN19" s="4">
        <v>1370</v>
      </c>
      <c r="AO19" s="4">
        <v>1765</v>
      </c>
      <c r="AP19" s="4">
        <v>763</v>
      </c>
      <c r="AQ19" s="3">
        <v>7528</v>
      </c>
      <c r="AR19" s="4">
        <v>12541</v>
      </c>
      <c r="AS19" s="4">
        <v>15171</v>
      </c>
      <c r="AT19" s="4">
        <v>33532</v>
      </c>
      <c r="AU19" s="4">
        <v>25476</v>
      </c>
      <c r="AV19" s="4">
        <v>15467</v>
      </c>
      <c r="AW19" s="4">
        <v>14157</v>
      </c>
      <c r="AX19" s="4">
        <v>8662</v>
      </c>
      <c r="AY19" s="4">
        <v>125006</v>
      </c>
      <c r="AZ19" s="5">
        <v>202</v>
      </c>
      <c r="BA19" s="4">
        <v>227</v>
      </c>
      <c r="BB19" s="4">
        <v>8561</v>
      </c>
      <c r="BC19" s="4">
        <v>6030</v>
      </c>
      <c r="BD19" s="4">
        <v>4855</v>
      </c>
      <c r="BE19" s="4">
        <v>3929</v>
      </c>
      <c r="BF19" s="4">
        <v>2248</v>
      </c>
      <c r="BG19" s="3">
        <v>26052</v>
      </c>
      <c r="BH19" s="4" t="s">
        <v>65</v>
      </c>
      <c r="BI19" s="4" t="s">
        <v>65</v>
      </c>
      <c r="BJ19" s="4">
        <v>1733</v>
      </c>
      <c r="BK19" s="4">
        <v>2357</v>
      </c>
      <c r="BL19" s="4">
        <v>7400</v>
      </c>
      <c r="BM19" s="4">
        <v>11884</v>
      </c>
      <c r="BN19" s="4">
        <v>8574</v>
      </c>
      <c r="BO19" s="3">
        <v>31948</v>
      </c>
      <c r="BP19" s="2"/>
    </row>
    <row r="20" spans="1:68" ht="26.1" customHeight="1" x14ac:dyDescent="0.2">
      <c r="A20" s="136"/>
      <c r="B20" s="137" t="s">
        <v>28</v>
      </c>
      <c r="C20" s="139"/>
      <c r="D20" s="35">
        <v>1105</v>
      </c>
      <c r="E20" s="36">
        <v>970</v>
      </c>
      <c r="F20" s="36">
        <v>11731</v>
      </c>
      <c r="G20" s="36">
        <v>11957</v>
      </c>
      <c r="H20" s="36">
        <v>10764</v>
      </c>
      <c r="I20" s="36">
        <v>13281</v>
      </c>
      <c r="J20" s="36">
        <v>10063</v>
      </c>
      <c r="K20" s="3">
        <v>59871</v>
      </c>
      <c r="L20" s="35">
        <v>586</v>
      </c>
      <c r="M20" s="36">
        <v>491</v>
      </c>
      <c r="N20" s="36">
        <v>10640</v>
      </c>
      <c r="O20" s="36">
        <v>9091</v>
      </c>
      <c r="P20" s="36">
        <v>6412</v>
      </c>
      <c r="Q20" s="36">
        <v>5700</v>
      </c>
      <c r="R20" s="36">
        <v>3052</v>
      </c>
      <c r="S20" s="3">
        <v>35972</v>
      </c>
      <c r="T20" s="36">
        <v>31</v>
      </c>
      <c r="U20" s="36">
        <v>51</v>
      </c>
      <c r="V20" s="36">
        <v>884</v>
      </c>
      <c r="W20" s="36">
        <v>1357</v>
      </c>
      <c r="X20" s="36">
        <v>2582</v>
      </c>
      <c r="Y20" s="36">
        <v>2303</v>
      </c>
      <c r="Z20" s="36">
        <v>966</v>
      </c>
      <c r="AA20" s="4">
        <v>8174</v>
      </c>
      <c r="AB20" s="35">
        <v>2566</v>
      </c>
      <c r="AC20" s="36">
        <v>3905</v>
      </c>
      <c r="AD20" s="36">
        <v>7842</v>
      </c>
      <c r="AE20" s="36">
        <v>10618</v>
      </c>
      <c r="AF20" s="36">
        <v>7673</v>
      </c>
      <c r="AG20" s="36">
        <v>7713</v>
      </c>
      <c r="AH20" s="36">
        <v>4522</v>
      </c>
      <c r="AI20" s="3">
        <v>44839</v>
      </c>
      <c r="AJ20" s="35">
        <v>120</v>
      </c>
      <c r="AK20" s="36">
        <v>73</v>
      </c>
      <c r="AL20" s="36">
        <v>612</v>
      </c>
      <c r="AM20" s="36">
        <v>549</v>
      </c>
      <c r="AN20" s="36">
        <v>616</v>
      </c>
      <c r="AO20" s="36">
        <v>559</v>
      </c>
      <c r="AP20" s="36">
        <v>280</v>
      </c>
      <c r="AQ20" s="3">
        <v>2809</v>
      </c>
      <c r="AR20" s="36">
        <v>3288</v>
      </c>
      <c r="AS20" s="36">
        <v>4353</v>
      </c>
      <c r="AT20" s="36">
        <v>17427</v>
      </c>
      <c r="AU20" s="36">
        <v>14690</v>
      </c>
      <c r="AV20" s="36">
        <v>10336</v>
      </c>
      <c r="AW20" s="36">
        <v>9131</v>
      </c>
      <c r="AX20" s="36">
        <v>4824</v>
      </c>
      <c r="AY20" s="4">
        <v>64049</v>
      </c>
      <c r="AZ20" s="35">
        <v>134</v>
      </c>
      <c r="BA20" s="36">
        <v>74</v>
      </c>
      <c r="BB20" s="36">
        <v>3885</v>
      </c>
      <c r="BC20" s="36">
        <v>3130</v>
      </c>
      <c r="BD20" s="36">
        <v>2674</v>
      </c>
      <c r="BE20" s="36">
        <v>2137</v>
      </c>
      <c r="BF20" s="36">
        <v>1310</v>
      </c>
      <c r="BG20" s="3">
        <v>13344</v>
      </c>
      <c r="BH20" s="36" t="s">
        <v>65</v>
      </c>
      <c r="BI20" s="36" t="s">
        <v>65</v>
      </c>
      <c r="BJ20" s="36">
        <v>565</v>
      </c>
      <c r="BK20" s="36">
        <v>874</v>
      </c>
      <c r="BL20" s="36">
        <v>3487</v>
      </c>
      <c r="BM20" s="36">
        <v>7079</v>
      </c>
      <c r="BN20" s="36">
        <v>4292</v>
      </c>
      <c r="BO20" s="3">
        <v>16297</v>
      </c>
      <c r="BP20" s="2"/>
    </row>
    <row r="21" spans="1:68" s="135" customFormat="1" ht="26.1" customHeight="1" x14ac:dyDescent="0.2">
      <c r="A21" s="136"/>
      <c r="B21" s="137" t="s">
        <v>29</v>
      </c>
      <c r="C21" s="139"/>
      <c r="D21" s="35">
        <v>204</v>
      </c>
      <c r="E21" s="36">
        <v>331</v>
      </c>
      <c r="F21" s="36">
        <v>1100</v>
      </c>
      <c r="G21" s="36">
        <v>1644</v>
      </c>
      <c r="H21" s="36">
        <v>1501</v>
      </c>
      <c r="I21" s="36">
        <v>2144</v>
      </c>
      <c r="J21" s="36">
        <v>1607</v>
      </c>
      <c r="K21" s="3">
        <v>8531</v>
      </c>
      <c r="L21" s="35">
        <v>232</v>
      </c>
      <c r="M21" s="36">
        <v>179</v>
      </c>
      <c r="N21" s="36">
        <v>1382</v>
      </c>
      <c r="O21" s="36">
        <v>1541</v>
      </c>
      <c r="P21" s="36">
        <v>1096</v>
      </c>
      <c r="Q21" s="36">
        <v>1023</v>
      </c>
      <c r="R21" s="36">
        <v>561</v>
      </c>
      <c r="S21" s="3">
        <v>6014</v>
      </c>
      <c r="T21" s="36">
        <v>9</v>
      </c>
      <c r="U21" s="36">
        <v>7</v>
      </c>
      <c r="V21" s="36">
        <v>139</v>
      </c>
      <c r="W21" s="36">
        <v>239</v>
      </c>
      <c r="X21" s="36">
        <v>253</v>
      </c>
      <c r="Y21" s="36">
        <v>210</v>
      </c>
      <c r="Z21" s="36">
        <v>70</v>
      </c>
      <c r="AA21" s="4">
        <v>927</v>
      </c>
      <c r="AB21" s="35">
        <v>467</v>
      </c>
      <c r="AC21" s="36">
        <v>1087</v>
      </c>
      <c r="AD21" s="36">
        <v>818</v>
      </c>
      <c r="AE21" s="36">
        <v>1501</v>
      </c>
      <c r="AF21" s="36">
        <v>1331</v>
      </c>
      <c r="AG21" s="36">
        <v>1363</v>
      </c>
      <c r="AH21" s="36">
        <v>825</v>
      </c>
      <c r="AI21" s="3">
        <v>7392</v>
      </c>
      <c r="AJ21" s="35">
        <v>33</v>
      </c>
      <c r="AK21" s="36">
        <v>11</v>
      </c>
      <c r="AL21" s="36">
        <v>79</v>
      </c>
      <c r="AM21" s="36">
        <v>87</v>
      </c>
      <c r="AN21" s="36">
        <v>30</v>
      </c>
      <c r="AO21" s="36">
        <v>35</v>
      </c>
      <c r="AP21" s="36">
        <v>56</v>
      </c>
      <c r="AQ21" s="3">
        <v>331</v>
      </c>
      <c r="AR21" s="36">
        <v>715</v>
      </c>
      <c r="AS21" s="36">
        <v>1172</v>
      </c>
      <c r="AT21" s="36">
        <v>1920</v>
      </c>
      <c r="AU21" s="36">
        <v>2160</v>
      </c>
      <c r="AV21" s="36">
        <v>1486</v>
      </c>
      <c r="AW21" s="36">
        <v>1453</v>
      </c>
      <c r="AX21" s="36">
        <v>776</v>
      </c>
      <c r="AY21" s="4">
        <v>9682</v>
      </c>
      <c r="AZ21" s="35">
        <v>12</v>
      </c>
      <c r="BA21" s="36">
        <v>23</v>
      </c>
      <c r="BB21" s="36">
        <v>381</v>
      </c>
      <c r="BC21" s="36">
        <v>231</v>
      </c>
      <c r="BD21" s="36">
        <v>283</v>
      </c>
      <c r="BE21" s="36">
        <v>234</v>
      </c>
      <c r="BF21" s="36">
        <v>163</v>
      </c>
      <c r="BG21" s="3">
        <v>1327</v>
      </c>
      <c r="BH21" s="36" t="s">
        <v>65</v>
      </c>
      <c r="BI21" s="36" t="s">
        <v>65</v>
      </c>
      <c r="BJ21" s="36">
        <v>114</v>
      </c>
      <c r="BK21" s="36">
        <v>172</v>
      </c>
      <c r="BL21" s="36">
        <v>688</v>
      </c>
      <c r="BM21" s="36">
        <v>1059</v>
      </c>
      <c r="BN21" s="36">
        <v>738</v>
      </c>
      <c r="BO21" s="3">
        <v>2771</v>
      </c>
    </row>
    <row r="22" spans="1:68" ht="26.1" customHeight="1" x14ac:dyDescent="0.2">
      <c r="A22" s="136"/>
      <c r="B22" s="132"/>
      <c r="C22" s="133"/>
      <c r="D22" s="5"/>
      <c r="E22" s="4"/>
      <c r="F22" s="4"/>
      <c r="G22" s="4"/>
      <c r="H22" s="4"/>
      <c r="I22" s="4"/>
      <c r="J22" s="4"/>
      <c r="K22" s="3"/>
      <c r="L22" s="5"/>
      <c r="M22" s="4"/>
      <c r="N22" s="4"/>
      <c r="O22" s="4"/>
      <c r="P22" s="4"/>
      <c r="Q22" s="4"/>
      <c r="R22" s="4"/>
      <c r="S22" s="3"/>
      <c r="T22" s="4"/>
      <c r="U22" s="4"/>
      <c r="V22" s="4"/>
      <c r="W22" s="4"/>
      <c r="X22" s="4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3"/>
      <c r="AJ22" s="5"/>
      <c r="AK22" s="4"/>
      <c r="AL22" s="4"/>
      <c r="AM22" s="4"/>
      <c r="AN22" s="4"/>
      <c r="AO22" s="4"/>
      <c r="AP22" s="4"/>
      <c r="AQ22" s="3"/>
      <c r="AR22" s="4"/>
      <c r="AS22" s="4"/>
      <c r="AT22" s="4"/>
      <c r="AU22" s="4"/>
      <c r="AV22" s="4"/>
      <c r="AW22" s="4"/>
      <c r="AX22" s="4"/>
      <c r="AY22" s="4"/>
      <c r="AZ22" s="5"/>
      <c r="BA22" s="4"/>
      <c r="BB22" s="4"/>
      <c r="BC22" s="4"/>
      <c r="BD22" s="4"/>
      <c r="BE22" s="4"/>
      <c r="BF22" s="4"/>
      <c r="BG22" s="3"/>
      <c r="BH22" s="4"/>
      <c r="BI22" s="4"/>
      <c r="BJ22" s="4"/>
      <c r="BK22" s="4"/>
      <c r="BL22" s="4"/>
      <c r="BM22" s="4"/>
      <c r="BN22" s="4"/>
      <c r="BO22" s="3"/>
      <c r="BP22" s="2"/>
    </row>
    <row r="23" spans="1:68" ht="26.1" customHeight="1" x14ac:dyDescent="0.2">
      <c r="A23" s="244" t="s">
        <v>30</v>
      </c>
      <c r="B23" s="244"/>
      <c r="C23" s="245"/>
      <c r="D23" s="5">
        <v>2376</v>
      </c>
      <c r="E23" s="4">
        <v>4699</v>
      </c>
      <c r="F23" s="4">
        <v>33640</v>
      </c>
      <c r="G23" s="4">
        <v>29339</v>
      </c>
      <c r="H23" s="4">
        <v>23195</v>
      </c>
      <c r="I23" s="4">
        <v>23567</v>
      </c>
      <c r="J23" s="4">
        <v>19682</v>
      </c>
      <c r="K23" s="3">
        <v>136498</v>
      </c>
      <c r="L23" s="5">
        <v>4315</v>
      </c>
      <c r="M23" s="4">
        <v>6419</v>
      </c>
      <c r="N23" s="4">
        <v>38219</v>
      </c>
      <c r="O23" s="4">
        <v>27332</v>
      </c>
      <c r="P23" s="4">
        <v>17716</v>
      </c>
      <c r="Q23" s="4">
        <v>13030</v>
      </c>
      <c r="R23" s="4">
        <v>6470</v>
      </c>
      <c r="S23" s="3">
        <v>113501</v>
      </c>
      <c r="T23" s="4">
        <v>87</v>
      </c>
      <c r="U23" s="4">
        <v>268</v>
      </c>
      <c r="V23" s="4">
        <v>3540</v>
      </c>
      <c r="W23" s="4">
        <v>4093</v>
      </c>
      <c r="X23" s="4">
        <v>5017</v>
      </c>
      <c r="Y23" s="4">
        <v>4021</v>
      </c>
      <c r="Z23" s="4">
        <v>1936</v>
      </c>
      <c r="AA23" s="4">
        <v>18962</v>
      </c>
      <c r="AB23" s="5">
        <v>9438</v>
      </c>
      <c r="AC23" s="4">
        <v>17581</v>
      </c>
      <c r="AD23" s="4">
        <v>26787</v>
      </c>
      <c r="AE23" s="4">
        <v>29851</v>
      </c>
      <c r="AF23" s="4">
        <v>20275</v>
      </c>
      <c r="AG23" s="4">
        <v>17686</v>
      </c>
      <c r="AH23" s="4">
        <v>10505</v>
      </c>
      <c r="AI23" s="3">
        <v>132123</v>
      </c>
      <c r="AJ23" s="5">
        <v>569</v>
      </c>
      <c r="AK23" s="4">
        <v>502</v>
      </c>
      <c r="AL23" s="4">
        <v>2864</v>
      </c>
      <c r="AM23" s="4">
        <v>2207</v>
      </c>
      <c r="AN23" s="4">
        <v>2294</v>
      </c>
      <c r="AO23" s="4">
        <v>2670</v>
      </c>
      <c r="AP23" s="4">
        <v>1405</v>
      </c>
      <c r="AQ23" s="3">
        <v>12511</v>
      </c>
      <c r="AR23" s="4">
        <v>13112</v>
      </c>
      <c r="AS23" s="4">
        <v>21889</v>
      </c>
      <c r="AT23" s="4">
        <v>56013</v>
      </c>
      <c r="AU23" s="4">
        <v>40316</v>
      </c>
      <c r="AV23" s="4">
        <v>24990</v>
      </c>
      <c r="AW23" s="4">
        <v>19605</v>
      </c>
      <c r="AX23" s="4">
        <v>10795</v>
      </c>
      <c r="AY23" s="4">
        <v>186720</v>
      </c>
      <c r="AZ23" s="5">
        <v>194</v>
      </c>
      <c r="BA23" s="4">
        <v>313</v>
      </c>
      <c r="BB23" s="4">
        <v>13801</v>
      </c>
      <c r="BC23" s="4">
        <v>12117</v>
      </c>
      <c r="BD23" s="4">
        <v>11550</v>
      </c>
      <c r="BE23" s="4">
        <v>11795</v>
      </c>
      <c r="BF23" s="4">
        <v>7729</v>
      </c>
      <c r="BG23" s="3">
        <v>57499</v>
      </c>
      <c r="BH23" s="4" t="s">
        <v>65</v>
      </c>
      <c r="BI23" s="4" t="s">
        <v>65</v>
      </c>
      <c r="BJ23" s="4">
        <v>4141</v>
      </c>
      <c r="BK23" s="4">
        <v>5951</v>
      </c>
      <c r="BL23" s="4">
        <v>14435</v>
      </c>
      <c r="BM23" s="4">
        <v>21066</v>
      </c>
      <c r="BN23" s="4">
        <v>15385</v>
      </c>
      <c r="BO23" s="3">
        <v>60978</v>
      </c>
      <c r="BP23" s="2"/>
    </row>
    <row r="24" spans="1:68" ht="26.1" customHeight="1" x14ac:dyDescent="0.2">
      <c r="A24" s="136"/>
      <c r="B24" s="137" t="s">
        <v>31</v>
      </c>
      <c r="C24" s="139"/>
      <c r="D24" s="35">
        <v>1437</v>
      </c>
      <c r="E24" s="36">
        <v>2884</v>
      </c>
      <c r="F24" s="36">
        <v>24091</v>
      </c>
      <c r="G24" s="36">
        <v>21455</v>
      </c>
      <c r="H24" s="36">
        <v>16747</v>
      </c>
      <c r="I24" s="36">
        <v>16642</v>
      </c>
      <c r="J24" s="36">
        <v>15110</v>
      </c>
      <c r="K24" s="3">
        <v>98366</v>
      </c>
      <c r="L24" s="35">
        <v>2423</v>
      </c>
      <c r="M24" s="36">
        <v>3658</v>
      </c>
      <c r="N24" s="36">
        <v>24714</v>
      </c>
      <c r="O24" s="36">
        <v>17207</v>
      </c>
      <c r="P24" s="36">
        <v>10857</v>
      </c>
      <c r="Q24" s="36">
        <v>8293</v>
      </c>
      <c r="R24" s="36">
        <v>4527</v>
      </c>
      <c r="S24" s="3">
        <v>71679</v>
      </c>
      <c r="T24" s="36">
        <v>49</v>
      </c>
      <c r="U24" s="36">
        <v>116</v>
      </c>
      <c r="V24" s="36">
        <v>2269</v>
      </c>
      <c r="W24" s="36">
        <v>2673</v>
      </c>
      <c r="X24" s="36">
        <v>3341</v>
      </c>
      <c r="Y24" s="36">
        <v>2740</v>
      </c>
      <c r="Z24" s="36">
        <v>1370</v>
      </c>
      <c r="AA24" s="4">
        <v>12558</v>
      </c>
      <c r="AB24" s="35">
        <v>5767</v>
      </c>
      <c r="AC24" s="36">
        <v>11206</v>
      </c>
      <c r="AD24" s="36">
        <v>18410</v>
      </c>
      <c r="AE24" s="36">
        <v>19849</v>
      </c>
      <c r="AF24" s="36">
        <v>13308</v>
      </c>
      <c r="AG24" s="36">
        <v>11418</v>
      </c>
      <c r="AH24" s="36">
        <v>7395</v>
      </c>
      <c r="AI24" s="3">
        <v>87353</v>
      </c>
      <c r="AJ24" s="35">
        <v>310</v>
      </c>
      <c r="AK24" s="36">
        <v>273</v>
      </c>
      <c r="AL24" s="36">
        <v>2024</v>
      </c>
      <c r="AM24" s="36">
        <v>1445</v>
      </c>
      <c r="AN24" s="36">
        <v>1346</v>
      </c>
      <c r="AO24" s="36">
        <v>1648</v>
      </c>
      <c r="AP24" s="36">
        <v>859</v>
      </c>
      <c r="AQ24" s="3">
        <v>7905</v>
      </c>
      <c r="AR24" s="36">
        <v>7661</v>
      </c>
      <c r="AS24" s="36">
        <v>13653</v>
      </c>
      <c r="AT24" s="36">
        <v>36626</v>
      </c>
      <c r="AU24" s="36">
        <v>26080</v>
      </c>
      <c r="AV24" s="36">
        <v>16176</v>
      </c>
      <c r="AW24" s="36">
        <v>12750</v>
      </c>
      <c r="AX24" s="36">
        <v>7559</v>
      </c>
      <c r="AY24" s="4">
        <v>120505</v>
      </c>
      <c r="AZ24" s="35">
        <v>99</v>
      </c>
      <c r="BA24" s="36">
        <v>153</v>
      </c>
      <c r="BB24" s="36">
        <v>9320</v>
      </c>
      <c r="BC24" s="36">
        <v>8420</v>
      </c>
      <c r="BD24" s="36">
        <v>8471</v>
      </c>
      <c r="BE24" s="36">
        <v>8949</v>
      </c>
      <c r="BF24" s="36">
        <v>6132</v>
      </c>
      <c r="BG24" s="3">
        <v>41544</v>
      </c>
      <c r="BH24" s="36" t="s">
        <v>65</v>
      </c>
      <c r="BI24" s="36" t="s">
        <v>65</v>
      </c>
      <c r="BJ24" s="36">
        <v>2566</v>
      </c>
      <c r="BK24" s="36">
        <v>3708</v>
      </c>
      <c r="BL24" s="36">
        <v>7792</v>
      </c>
      <c r="BM24" s="36">
        <v>10636</v>
      </c>
      <c r="BN24" s="36">
        <v>7742</v>
      </c>
      <c r="BO24" s="3">
        <v>32444</v>
      </c>
      <c r="BP24" s="2"/>
    </row>
    <row r="25" spans="1:68" s="135" customFormat="1" ht="26.1" customHeight="1" x14ac:dyDescent="0.2">
      <c r="A25" s="136"/>
      <c r="B25" s="137" t="s">
        <v>32</v>
      </c>
      <c r="C25" s="139"/>
      <c r="D25" s="35">
        <v>182</v>
      </c>
      <c r="E25" s="36">
        <v>277</v>
      </c>
      <c r="F25" s="36">
        <v>2906</v>
      </c>
      <c r="G25" s="36">
        <v>2854</v>
      </c>
      <c r="H25" s="36">
        <v>2329</v>
      </c>
      <c r="I25" s="36">
        <v>2711</v>
      </c>
      <c r="J25" s="36">
        <v>1987</v>
      </c>
      <c r="K25" s="3">
        <v>13246</v>
      </c>
      <c r="L25" s="35">
        <v>630</v>
      </c>
      <c r="M25" s="36">
        <v>974</v>
      </c>
      <c r="N25" s="36">
        <v>3968</v>
      </c>
      <c r="O25" s="36">
        <v>3530</v>
      </c>
      <c r="P25" s="36">
        <v>2048</v>
      </c>
      <c r="Q25" s="36">
        <v>1431</v>
      </c>
      <c r="R25" s="36">
        <v>572</v>
      </c>
      <c r="S25" s="3">
        <v>13153</v>
      </c>
      <c r="T25" s="36">
        <v>3</v>
      </c>
      <c r="U25" s="36">
        <v>38</v>
      </c>
      <c r="V25" s="36">
        <v>246</v>
      </c>
      <c r="W25" s="36">
        <v>526</v>
      </c>
      <c r="X25" s="36">
        <v>649</v>
      </c>
      <c r="Y25" s="36">
        <v>373</v>
      </c>
      <c r="Z25" s="36">
        <v>158</v>
      </c>
      <c r="AA25" s="4">
        <v>1993</v>
      </c>
      <c r="AB25" s="35">
        <v>584</v>
      </c>
      <c r="AC25" s="36">
        <v>1442</v>
      </c>
      <c r="AD25" s="36">
        <v>2612</v>
      </c>
      <c r="AE25" s="36">
        <v>3588</v>
      </c>
      <c r="AF25" s="36">
        <v>2269</v>
      </c>
      <c r="AG25" s="36">
        <v>1989</v>
      </c>
      <c r="AH25" s="36">
        <v>1055</v>
      </c>
      <c r="AI25" s="3">
        <v>13539</v>
      </c>
      <c r="AJ25" s="35">
        <v>23</v>
      </c>
      <c r="AK25" s="36">
        <v>15</v>
      </c>
      <c r="AL25" s="36">
        <v>237</v>
      </c>
      <c r="AM25" s="36">
        <v>303</v>
      </c>
      <c r="AN25" s="36">
        <v>429</v>
      </c>
      <c r="AO25" s="36">
        <v>391</v>
      </c>
      <c r="AP25" s="36">
        <v>206</v>
      </c>
      <c r="AQ25" s="3">
        <v>1604</v>
      </c>
      <c r="AR25" s="36">
        <v>1182</v>
      </c>
      <c r="AS25" s="36">
        <v>2053</v>
      </c>
      <c r="AT25" s="36">
        <v>5654</v>
      </c>
      <c r="AU25" s="36">
        <v>5108</v>
      </c>
      <c r="AV25" s="36">
        <v>2839</v>
      </c>
      <c r="AW25" s="36">
        <v>2141</v>
      </c>
      <c r="AX25" s="36">
        <v>1036</v>
      </c>
      <c r="AY25" s="4">
        <v>20013</v>
      </c>
      <c r="AZ25" s="35">
        <v>41</v>
      </c>
      <c r="BA25" s="36">
        <v>71</v>
      </c>
      <c r="BB25" s="36">
        <v>1226</v>
      </c>
      <c r="BC25" s="36">
        <v>1589</v>
      </c>
      <c r="BD25" s="36">
        <v>1271</v>
      </c>
      <c r="BE25" s="36">
        <v>1089</v>
      </c>
      <c r="BF25" s="36">
        <v>716</v>
      </c>
      <c r="BG25" s="3">
        <v>6003</v>
      </c>
      <c r="BH25" s="36" t="s">
        <v>65</v>
      </c>
      <c r="BI25" s="36" t="s">
        <v>65</v>
      </c>
      <c r="BJ25" s="36">
        <v>220</v>
      </c>
      <c r="BK25" s="36">
        <v>552</v>
      </c>
      <c r="BL25" s="36">
        <v>2063</v>
      </c>
      <c r="BM25" s="36">
        <v>3206</v>
      </c>
      <c r="BN25" s="36">
        <v>2276</v>
      </c>
      <c r="BO25" s="3">
        <v>8317</v>
      </c>
    </row>
    <row r="26" spans="1:68" s="135" customFormat="1" ht="26.1" customHeight="1" x14ac:dyDescent="0.2">
      <c r="A26" s="136"/>
      <c r="B26" s="137" t="s">
        <v>33</v>
      </c>
      <c r="C26" s="139"/>
      <c r="D26" s="35">
        <v>285</v>
      </c>
      <c r="E26" s="36">
        <v>502</v>
      </c>
      <c r="F26" s="36">
        <v>3784</v>
      </c>
      <c r="G26" s="36">
        <v>2639</v>
      </c>
      <c r="H26" s="36">
        <v>2257</v>
      </c>
      <c r="I26" s="36">
        <v>2641</v>
      </c>
      <c r="J26" s="36">
        <v>1693</v>
      </c>
      <c r="K26" s="3">
        <v>13801</v>
      </c>
      <c r="L26" s="35">
        <v>232</v>
      </c>
      <c r="M26" s="36">
        <v>306</v>
      </c>
      <c r="N26" s="36">
        <v>4504</v>
      </c>
      <c r="O26" s="36">
        <v>2817</v>
      </c>
      <c r="P26" s="36">
        <v>2489</v>
      </c>
      <c r="Q26" s="36">
        <v>1739</v>
      </c>
      <c r="R26" s="36">
        <v>825</v>
      </c>
      <c r="S26" s="3">
        <v>12912</v>
      </c>
      <c r="T26" s="36">
        <v>8</v>
      </c>
      <c r="U26" s="36">
        <v>27</v>
      </c>
      <c r="V26" s="36">
        <v>408</v>
      </c>
      <c r="W26" s="36">
        <v>330</v>
      </c>
      <c r="X26" s="36">
        <v>611</v>
      </c>
      <c r="Y26" s="36">
        <v>563</v>
      </c>
      <c r="Z26" s="36">
        <v>312</v>
      </c>
      <c r="AA26" s="4">
        <v>2259</v>
      </c>
      <c r="AB26" s="35">
        <v>1257</v>
      </c>
      <c r="AC26" s="36">
        <v>1779</v>
      </c>
      <c r="AD26" s="36">
        <v>3608</v>
      </c>
      <c r="AE26" s="36">
        <v>3181</v>
      </c>
      <c r="AF26" s="36">
        <v>2462</v>
      </c>
      <c r="AG26" s="36">
        <v>2229</v>
      </c>
      <c r="AH26" s="36">
        <v>1208</v>
      </c>
      <c r="AI26" s="3">
        <v>15724</v>
      </c>
      <c r="AJ26" s="35">
        <v>42</v>
      </c>
      <c r="AK26" s="36">
        <v>27</v>
      </c>
      <c r="AL26" s="36">
        <v>159</v>
      </c>
      <c r="AM26" s="36">
        <v>90</v>
      </c>
      <c r="AN26" s="36">
        <v>155</v>
      </c>
      <c r="AO26" s="36">
        <v>258</v>
      </c>
      <c r="AP26" s="36">
        <v>108</v>
      </c>
      <c r="AQ26" s="3">
        <v>839</v>
      </c>
      <c r="AR26" s="36">
        <v>1562</v>
      </c>
      <c r="AS26" s="36">
        <v>2116</v>
      </c>
      <c r="AT26" s="36">
        <v>7394</v>
      </c>
      <c r="AU26" s="36">
        <v>4317</v>
      </c>
      <c r="AV26" s="36">
        <v>3247</v>
      </c>
      <c r="AW26" s="36">
        <v>2697</v>
      </c>
      <c r="AX26" s="36">
        <v>1391</v>
      </c>
      <c r="AY26" s="4">
        <v>22724</v>
      </c>
      <c r="AZ26" s="35">
        <v>47</v>
      </c>
      <c r="BA26" s="36">
        <v>34</v>
      </c>
      <c r="BB26" s="36">
        <v>1627</v>
      </c>
      <c r="BC26" s="36">
        <v>852</v>
      </c>
      <c r="BD26" s="36">
        <v>732</v>
      </c>
      <c r="BE26" s="36">
        <v>652</v>
      </c>
      <c r="BF26" s="36">
        <v>243</v>
      </c>
      <c r="BG26" s="3">
        <v>4187</v>
      </c>
      <c r="BH26" s="36" t="s">
        <v>65</v>
      </c>
      <c r="BI26" s="36" t="s">
        <v>65</v>
      </c>
      <c r="BJ26" s="36">
        <v>523</v>
      </c>
      <c r="BK26" s="36">
        <v>386</v>
      </c>
      <c r="BL26" s="36">
        <v>1765</v>
      </c>
      <c r="BM26" s="36">
        <v>3200</v>
      </c>
      <c r="BN26" s="36">
        <v>2257</v>
      </c>
      <c r="BO26" s="3">
        <v>8131</v>
      </c>
    </row>
    <row r="27" spans="1:68" ht="26.1" customHeight="1" x14ac:dyDescent="0.2">
      <c r="A27" s="136"/>
      <c r="B27" s="137" t="s">
        <v>34</v>
      </c>
      <c r="C27" s="139"/>
      <c r="D27" s="35" t="s">
        <v>65</v>
      </c>
      <c r="E27" s="36" t="s">
        <v>65</v>
      </c>
      <c r="F27" s="36">
        <v>42</v>
      </c>
      <c r="G27" s="36">
        <v>8</v>
      </c>
      <c r="H27" s="36">
        <v>37</v>
      </c>
      <c r="I27" s="36">
        <v>3</v>
      </c>
      <c r="J27" s="36" t="s">
        <v>65</v>
      </c>
      <c r="K27" s="3">
        <v>90</v>
      </c>
      <c r="L27" s="35" t="s">
        <v>65</v>
      </c>
      <c r="M27" s="36" t="s">
        <v>65</v>
      </c>
      <c r="N27" s="36">
        <v>79</v>
      </c>
      <c r="O27" s="36">
        <v>73</v>
      </c>
      <c r="P27" s="36">
        <v>30</v>
      </c>
      <c r="Q27" s="36">
        <v>8</v>
      </c>
      <c r="R27" s="36">
        <v>4</v>
      </c>
      <c r="S27" s="3">
        <v>194</v>
      </c>
      <c r="T27" s="36" t="s">
        <v>65</v>
      </c>
      <c r="U27" s="36" t="s">
        <v>65</v>
      </c>
      <c r="V27" s="36" t="s">
        <v>65</v>
      </c>
      <c r="W27" s="36" t="s">
        <v>65</v>
      </c>
      <c r="X27" s="36">
        <v>11</v>
      </c>
      <c r="Y27" s="36">
        <v>11</v>
      </c>
      <c r="Z27" s="36">
        <v>9</v>
      </c>
      <c r="AA27" s="4">
        <v>31</v>
      </c>
      <c r="AB27" s="35">
        <v>45</v>
      </c>
      <c r="AC27" s="36">
        <v>37</v>
      </c>
      <c r="AD27" s="36">
        <v>17</v>
      </c>
      <c r="AE27" s="36">
        <v>66</v>
      </c>
      <c r="AF27" s="36">
        <v>41</v>
      </c>
      <c r="AG27" s="36">
        <v>23</v>
      </c>
      <c r="AH27" s="36">
        <v>10</v>
      </c>
      <c r="AI27" s="3">
        <v>239</v>
      </c>
      <c r="AJ27" s="35" t="s">
        <v>65</v>
      </c>
      <c r="AK27" s="36" t="s">
        <v>65</v>
      </c>
      <c r="AL27" s="36" t="s">
        <v>65</v>
      </c>
      <c r="AM27" s="36" t="s">
        <v>65</v>
      </c>
      <c r="AN27" s="36" t="s">
        <v>65</v>
      </c>
      <c r="AO27" s="36" t="s">
        <v>65</v>
      </c>
      <c r="AP27" s="36" t="s">
        <v>65</v>
      </c>
      <c r="AQ27" s="3" t="s">
        <v>65</v>
      </c>
      <c r="AR27" s="36">
        <v>44</v>
      </c>
      <c r="AS27" s="36">
        <v>36</v>
      </c>
      <c r="AT27" s="36">
        <v>79</v>
      </c>
      <c r="AU27" s="36">
        <v>96</v>
      </c>
      <c r="AV27" s="36">
        <v>48</v>
      </c>
      <c r="AW27" s="36">
        <v>26</v>
      </c>
      <c r="AX27" s="36">
        <v>10</v>
      </c>
      <c r="AY27" s="4">
        <v>339</v>
      </c>
      <c r="AZ27" s="35" t="s">
        <v>65</v>
      </c>
      <c r="BA27" s="36">
        <v>4</v>
      </c>
      <c r="BB27" s="36">
        <v>76</v>
      </c>
      <c r="BC27" s="36">
        <v>102</v>
      </c>
      <c r="BD27" s="36">
        <v>86</v>
      </c>
      <c r="BE27" s="36">
        <v>37</v>
      </c>
      <c r="BF27" s="36">
        <v>61</v>
      </c>
      <c r="BG27" s="3">
        <v>366</v>
      </c>
      <c r="BH27" s="36" t="s">
        <v>65</v>
      </c>
      <c r="BI27" s="36" t="s">
        <v>65</v>
      </c>
      <c r="BJ27" s="36">
        <v>18</v>
      </c>
      <c r="BK27" s="36">
        <v>6</v>
      </c>
      <c r="BL27" s="36">
        <v>35</v>
      </c>
      <c r="BM27" s="36">
        <v>87</v>
      </c>
      <c r="BN27" s="36">
        <v>61</v>
      </c>
      <c r="BO27" s="3">
        <v>207</v>
      </c>
      <c r="BP27" s="2"/>
    </row>
    <row r="28" spans="1:68" ht="26.1" customHeight="1" x14ac:dyDescent="0.2">
      <c r="A28" s="136"/>
      <c r="B28" s="137" t="s">
        <v>35</v>
      </c>
      <c r="C28" s="139"/>
      <c r="D28" s="35">
        <v>11</v>
      </c>
      <c r="E28" s="36" t="s">
        <v>65</v>
      </c>
      <c r="F28" s="36">
        <v>312</v>
      </c>
      <c r="G28" s="36">
        <v>133</v>
      </c>
      <c r="H28" s="36">
        <v>99</v>
      </c>
      <c r="I28" s="36">
        <v>85</v>
      </c>
      <c r="J28" s="36" t="s">
        <v>65</v>
      </c>
      <c r="K28" s="3">
        <v>640</v>
      </c>
      <c r="L28" s="35" t="s">
        <v>65</v>
      </c>
      <c r="M28" s="36">
        <v>30</v>
      </c>
      <c r="N28" s="36">
        <v>346</v>
      </c>
      <c r="O28" s="36">
        <v>220</v>
      </c>
      <c r="P28" s="36">
        <v>162</v>
      </c>
      <c r="Q28" s="36">
        <v>116</v>
      </c>
      <c r="R28" s="36">
        <v>1</v>
      </c>
      <c r="S28" s="3">
        <v>875</v>
      </c>
      <c r="T28" s="36" t="s">
        <v>65</v>
      </c>
      <c r="U28" s="36">
        <v>1</v>
      </c>
      <c r="V28" s="36">
        <v>55</v>
      </c>
      <c r="W28" s="36">
        <v>83</v>
      </c>
      <c r="X28" s="36">
        <v>56</v>
      </c>
      <c r="Y28" s="36">
        <v>13</v>
      </c>
      <c r="Z28" s="36">
        <v>13</v>
      </c>
      <c r="AA28" s="4">
        <v>221</v>
      </c>
      <c r="AB28" s="35">
        <v>71</v>
      </c>
      <c r="AC28" s="36">
        <v>86</v>
      </c>
      <c r="AD28" s="36">
        <v>256</v>
      </c>
      <c r="AE28" s="36">
        <v>200</v>
      </c>
      <c r="AF28" s="36">
        <v>125</v>
      </c>
      <c r="AG28" s="36">
        <v>107</v>
      </c>
      <c r="AH28" s="36">
        <v>3</v>
      </c>
      <c r="AI28" s="3">
        <v>848</v>
      </c>
      <c r="AJ28" s="35" t="s">
        <v>65</v>
      </c>
      <c r="AK28" s="36" t="s">
        <v>65</v>
      </c>
      <c r="AL28" s="36">
        <v>12</v>
      </c>
      <c r="AM28" s="36">
        <v>13</v>
      </c>
      <c r="AN28" s="36">
        <v>17</v>
      </c>
      <c r="AO28" s="36">
        <v>2</v>
      </c>
      <c r="AP28" s="36" t="s">
        <v>65</v>
      </c>
      <c r="AQ28" s="3">
        <v>44</v>
      </c>
      <c r="AR28" s="36">
        <v>73</v>
      </c>
      <c r="AS28" s="36">
        <v>104</v>
      </c>
      <c r="AT28" s="36">
        <v>485</v>
      </c>
      <c r="AU28" s="36">
        <v>325</v>
      </c>
      <c r="AV28" s="36">
        <v>198</v>
      </c>
      <c r="AW28" s="36">
        <v>127</v>
      </c>
      <c r="AX28" s="36">
        <v>16</v>
      </c>
      <c r="AY28" s="4">
        <v>1328</v>
      </c>
      <c r="AZ28" s="35" t="s">
        <v>65</v>
      </c>
      <c r="BA28" s="36" t="s">
        <v>65</v>
      </c>
      <c r="BB28" s="36">
        <v>29</v>
      </c>
      <c r="BC28" s="36">
        <v>18</v>
      </c>
      <c r="BD28" s="36">
        <v>30</v>
      </c>
      <c r="BE28" s="36">
        <v>6</v>
      </c>
      <c r="BF28" s="36">
        <v>1</v>
      </c>
      <c r="BG28" s="3">
        <v>84</v>
      </c>
      <c r="BH28" s="36" t="s">
        <v>65</v>
      </c>
      <c r="BI28" s="36" t="s">
        <v>65</v>
      </c>
      <c r="BJ28" s="36">
        <v>33</v>
      </c>
      <c r="BK28" s="36">
        <v>51</v>
      </c>
      <c r="BL28" s="36">
        <v>237</v>
      </c>
      <c r="BM28" s="36">
        <v>227</v>
      </c>
      <c r="BN28" s="36">
        <v>265</v>
      </c>
      <c r="BO28" s="3">
        <v>813</v>
      </c>
      <c r="BP28" s="2"/>
    </row>
    <row r="29" spans="1:68" ht="26.1" customHeight="1" x14ac:dyDescent="0.2">
      <c r="A29" s="136"/>
      <c r="B29" s="137" t="s">
        <v>36</v>
      </c>
      <c r="C29" s="139"/>
      <c r="D29" s="35">
        <v>304</v>
      </c>
      <c r="E29" s="36">
        <v>734</v>
      </c>
      <c r="F29" s="36">
        <v>1589</v>
      </c>
      <c r="G29" s="36">
        <v>1442</v>
      </c>
      <c r="H29" s="36">
        <v>1183</v>
      </c>
      <c r="I29" s="36">
        <v>1119</v>
      </c>
      <c r="J29" s="36">
        <v>658</v>
      </c>
      <c r="K29" s="3">
        <v>7029</v>
      </c>
      <c r="L29" s="35">
        <v>836</v>
      </c>
      <c r="M29" s="36">
        <v>1065</v>
      </c>
      <c r="N29" s="36">
        <v>2911</v>
      </c>
      <c r="O29" s="36">
        <v>2120</v>
      </c>
      <c r="P29" s="36">
        <v>1385</v>
      </c>
      <c r="Q29" s="36">
        <v>906</v>
      </c>
      <c r="R29" s="36">
        <v>375</v>
      </c>
      <c r="S29" s="3">
        <v>9598</v>
      </c>
      <c r="T29" s="36">
        <v>23</v>
      </c>
      <c r="U29" s="36">
        <v>65</v>
      </c>
      <c r="V29" s="36">
        <v>280</v>
      </c>
      <c r="W29" s="36">
        <v>264</v>
      </c>
      <c r="X29" s="36">
        <v>169</v>
      </c>
      <c r="Y29" s="36">
        <v>203</v>
      </c>
      <c r="Z29" s="36">
        <v>54</v>
      </c>
      <c r="AA29" s="4">
        <v>1058</v>
      </c>
      <c r="AB29" s="35">
        <v>1207</v>
      </c>
      <c r="AC29" s="36">
        <v>1859</v>
      </c>
      <c r="AD29" s="36">
        <v>1225</v>
      </c>
      <c r="AE29" s="36">
        <v>1839</v>
      </c>
      <c r="AF29" s="36">
        <v>1342</v>
      </c>
      <c r="AG29" s="36">
        <v>1208</v>
      </c>
      <c r="AH29" s="36">
        <v>582</v>
      </c>
      <c r="AI29" s="3">
        <v>9262</v>
      </c>
      <c r="AJ29" s="35">
        <v>155</v>
      </c>
      <c r="AK29" s="36">
        <v>106</v>
      </c>
      <c r="AL29" s="36">
        <v>321</v>
      </c>
      <c r="AM29" s="36">
        <v>240</v>
      </c>
      <c r="AN29" s="36">
        <v>261</v>
      </c>
      <c r="AO29" s="36">
        <v>315</v>
      </c>
      <c r="AP29" s="36">
        <v>210</v>
      </c>
      <c r="AQ29" s="3">
        <v>1608</v>
      </c>
      <c r="AR29" s="36">
        <v>1874</v>
      </c>
      <c r="AS29" s="36">
        <v>2533</v>
      </c>
      <c r="AT29" s="36">
        <v>3566</v>
      </c>
      <c r="AU29" s="36">
        <v>2643</v>
      </c>
      <c r="AV29" s="36">
        <v>1627</v>
      </c>
      <c r="AW29" s="36">
        <v>1159</v>
      </c>
      <c r="AX29" s="36">
        <v>549</v>
      </c>
      <c r="AY29" s="4">
        <v>13951</v>
      </c>
      <c r="AZ29" s="35">
        <v>6</v>
      </c>
      <c r="BA29" s="36">
        <v>32</v>
      </c>
      <c r="BB29" s="36">
        <v>1000</v>
      </c>
      <c r="BC29" s="36">
        <v>736</v>
      </c>
      <c r="BD29" s="36">
        <v>594</v>
      </c>
      <c r="BE29" s="36">
        <v>568</v>
      </c>
      <c r="BF29" s="36">
        <v>322</v>
      </c>
      <c r="BG29" s="3">
        <v>3258</v>
      </c>
      <c r="BH29" s="36" t="s">
        <v>65</v>
      </c>
      <c r="BI29" s="36" t="s">
        <v>65</v>
      </c>
      <c r="BJ29" s="36">
        <v>441</v>
      </c>
      <c r="BK29" s="36">
        <v>704</v>
      </c>
      <c r="BL29" s="36">
        <v>1454</v>
      </c>
      <c r="BM29" s="36">
        <v>2000</v>
      </c>
      <c r="BN29" s="36">
        <v>1466</v>
      </c>
      <c r="BO29" s="3">
        <v>6065</v>
      </c>
      <c r="BP29" s="2"/>
    </row>
    <row r="30" spans="1:68" ht="26.1" customHeight="1" x14ac:dyDescent="0.2">
      <c r="A30" s="136"/>
      <c r="B30" s="137" t="s">
        <v>37</v>
      </c>
      <c r="C30" s="139"/>
      <c r="D30" s="35">
        <v>101</v>
      </c>
      <c r="E30" s="36">
        <v>123</v>
      </c>
      <c r="F30" s="36">
        <v>344</v>
      </c>
      <c r="G30" s="36">
        <v>389</v>
      </c>
      <c r="H30" s="36">
        <v>199</v>
      </c>
      <c r="I30" s="36">
        <v>163</v>
      </c>
      <c r="J30" s="36">
        <v>86</v>
      </c>
      <c r="K30" s="3">
        <v>1405</v>
      </c>
      <c r="L30" s="35">
        <v>64</v>
      </c>
      <c r="M30" s="36">
        <v>214</v>
      </c>
      <c r="N30" s="36">
        <v>597</v>
      </c>
      <c r="O30" s="36">
        <v>708</v>
      </c>
      <c r="P30" s="36">
        <v>309</v>
      </c>
      <c r="Q30" s="36">
        <v>227</v>
      </c>
      <c r="R30" s="36">
        <v>69</v>
      </c>
      <c r="S30" s="3">
        <v>2188</v>
      </c>
      <c r="T30" s="36" t="s">
        <v>65</v>
      </c>
      <c r="U30" s="36">
        <v>7</v>
      </c>
      <c r="V30" s="36">
        <v>89</v>
      </c>
      <c r="W30" s="36">
        <v>76</v>
      </c>
      <c r="X30" s="36">
        <v>42</v>
      </c>
      <c r="Y30" s="36">
        <v>59</v>
      </c>
      <c r="Z30" s="36">
        <v>1</v>
      </c>
      <c r="AA30" s="4">
        <v>274</v>
      </c>
      <c r="AB30" s="35">
        <v>149</v>
      </c>
      <c r="AC30" s="36">
        <v>440</v>
      </c>
      <c r="AD30" s="36">
        <v>193</v>
      </c>
      <c r="AE30" s="36">
        <v>549</v>
      </c>
      <c r="AF30" s="36">
        <v>336</v>
      </c>
      <c r="AG30" s="36">
        <v>370</v>
      </c>
      <c r="AH30" s="36">
        <v>104</v>
      </c>
      <c r="AI30" s="3">
        <v>2141</v>
      </c>
      <c r="AJ30" s="35">
        <v>11</v>
      </c>
      <c r="AK30" s="36">
        <v>12</v>
      </c>
      <c r="AL30" s="36">
        <v>13</v>
      </c>
      <c r="AM30" s="36">
        <v>13</v>
      </c>
      <c r="AN30" s="36">
        <v>57</v>
      </c>
      <c r="AO30" s="36">
        <v>21</v>
      </c>
      <c r="AP30" s="36">
        <v>15</v>
      </c>
      <c r="AQ30" s="3">
        <v>142</v>
      </c>
      <c r="AR30" s="36">
        <v>232</v>
      </c>
      <c r="AS30" s="36">
        <v>549</v>
      </c>
      <c r="AT30" s="36">
        <v>756</v>
      </c>
      <c r="AU30" s="36">
        <v>807</v>
      </c>
      <c r="AV30" s="36">
        <v>331</v>
      </c>
      <c r="AW30" s="36">
        <v>319</v>
      </c>
      <c r="AX30" s="36">
        <v>84</v>
      </c>
      <c r="AY30" s="4">
        <v>3078</v>
      </c>
      <c r="AZ30" s="35">
        <v>1</v>
      </c>
      <c r="BA30" s="36">
        <v>7</v>
      </c>
      <c r="BB30" s="36">
        <v>238</v>
      </c>
      <c r="BC30" s="36">
        <v>136</v>
      </c>
      <c r="BD30" s="36">
        <v>175</v>
      </c>
      <c r="BE30" s="36">
        <v>180</v>
      </c>
      <c r="BF30" s="36">
        <v>50</v>
      </c>
      <c r="BG30" s="3">
        <v>787</v>
      </c>
      <c r="BH30" s="36" t="s">
        <v>65</v>
      </c>
      <c r="BI30" s="36" t="s">
        <v>65</v>
      </c>
      <c r="BJ30" s="36">
        <v>200</v>
      </c>
      <c r="BK30" s="36">
        <v>276</v>
      </c>
      <c r="BL30" s="36">
        <v>475</v>
      </c>
      <c r="BM30" s="36">
        <v>838</v>
      </c>
      <c r="BN30" s="36">
        <v>490</v>
      </c>
      <c r="BO30" s="3">
        <v>2279</v>
      </c>
      <c r="BP30" s="2"/>
    </row>
    <row r="31" spans="1:68" ht="26.1" customHeight="1" x14ac:dyDescent="0.2">
      <c r="A31" s="136"/>
      <c r="B31" s="137" t="s">
        <v>38</v>
      </c>
      <c r="C31" s="139"/>
      <c r="D31" s="35">
        <v>12</v>
      </c>
      <c r="E31" s="36">
        <v>12</v>
      </c>
      <c r="F31" s="36">
        <v>162</v>
      </c>
      <c r="G31" s="36">
        <v>144</v>
      </c>
      <c r="H31" s="36">
        <v>70</v>
      </c>
      <c r="I31" s="36">
        <v>60</v>
      </c>
      <c r="J31" s="36">
        <v>21</v>
      </c>
      <c r="K31" s="3">
        <v>481</v>
      </c>
      <c r="L31" s="35">
        <v>12</v>
      </c>
      <c r="M31" s="36">
        <v>10</v>
      </c>
      <c r="N31" s="36">
        <v>368</v>
      </c>
      <c r="O31" s="36">
        <v>222</v>
      </c>
      <c r="P31" s="36">
        <v>126</v>
      </c>
      <c r="Q31" s="36">
        <v>61</v>
      </c>
      <c r="R31" s="36">
        <v>27</v>
      </c>
      <c r="S31" s="3">
        <v>826</v>
      </c>
      <c r="T31" s="36">
        <v>1</v>
      </c>
      <c r="U31" s="36">
        <v>5</v>
      </c>
      <c r="V31" s="36">
        <v>90</v>
      </c>
      <c r="W31" s="36">
        <v>64</v>
      </c>
      <c r="X31" s="36">
        <v>80</v>
      </c>
      <c r="Y31" s="36">
        <v>23</v>
      </c>
      <c r="Z31" s="36" t="s">
        <v>65</v>
      </c>
      <c r="AA31" s="4">
        <v>263</v>
      </c>
      <c r="AB31" s="35">
        <v>89</v>
      </c>
      <c r="AC31" s="36">
        <v>209</v>
      </c>
      <c r="AD31" s="36">
        <v>117</v>
      </c>
      <c r="AE31" s="36">
        <v>173</v>
      </c>
      <c r="AF31" s="36">
        <v>96</v>
      </c>
      <c r="AG31" s="36">
        <v>55</v>
      </c>
      <c r="AH31" s="36">
        <v>27</v>
      </c>
      <c r="AI31" s="3">
        <v>766</v>
      </c>
      <c r="AJ31" s="35">
        <v>14</v>
      </c>
      <c r="AK31" s="36">
        <v>26</v>
      </c>
      <c r="AL31" s="36">
        <v>64</v>
      </c>
      <c r="AM31" s="36">
        <v>57</v>
      </c>
      <c r="AN31" s="36">
        <v>10</v>
      </c>
      <c r="AO31" s="36">
        <v>2</v>
      </c>
      <c r="AP31" s="36">
        <v>5</v>
      </c>
      <c r="AQ31" s="3">
        <v>178</v>
      </c>
      <c r="AR31" s="36">
        <v>113</v>
      </c>
      <c r="AS31" s="36">
        <v>205</v>
      </c>
      <c r="AT31" s="36">
        <v>475</v>
      </c>
      <c r="AU31" s="36">
        <v>319</v>
      </c>
      <c r="AV31" s="36">
        <v>153</v>
      </c>
      <c r="AW31" s="36">
        <v>90</v>
      </c>
      <c r="AX31" s="36">
        <v>30</v>
      </c>
      <c r="AY31" s="4">
        <v>1385</v>
      </c>
      <c r="AZ31" s="35" t="s">
        <v>65</v>
      </c>
      <c r="BA31" s="36" t="s">
        <v>65</v>
      </c>
      <c r="BB31" s="36">
        <v>70</v>
      </c>
      <c r="BC31" s="36">
        <v>84</v>
      </c>
      <c r="BD31" s="36">
        <v>89</v>
      </c>
      <c r="BE31" s="36">
        <v>142</v>
      </c>
      <c r="BF31" s="36">
        <v>61</v>
      </c>
      <c r="BG31" s="3">
        <v>446</v>
      </c>
      <c r="BH31" s="36" t="s">
        <v>65</v>
      </c>
      <c r="BI31" s="36" t="s">
        <v>65</v>
      </c>
      <c r="BJ31" s="36">
        <v>11</v>
      </c>
      <c r="BK31" s="36">
        <v>74</v>
      </c>
      <c r="BL31" s="36">
        <v>279</v>
      </c>
      <c r="BM31" s="36">
        <v>224</v>
      </c>
      <c r="BN31" s="36">
        <v>340</v>
      </c>
      <c r="BO31" s="3">
        <v>928</v>
      </c>
      <c r="BP31" s="2"/>
    </row>
    <row r="32" spans="1:68" s="135" customFormat="1" ht="26.1" customHeight="1" x14ac:dyDescent="0.2">
      <c r="A32" s="140"/>
      <c r="B32" s="137" t="s">
        <v>39</v>
      </c>
      <c r="C32" s="138"/>
      <c r="D32" s="35">
        <v>44</v>
      </c>
      <c r="E32" s="36">
        <v>167</v>
      </c>
      <c r="F32" s="36">
        <v>410</v>
      </c>
      <c r="G32" s="36">
        <v>275</v>
      </c>
      <c r="H32" s="36">
        <v>274</v>
      </c>
      <c r="I32" s="36">
        <v>143</v>
      </c>
      <c r="J32" s="36">
        <v>127</v>
      </c>
      <c r="K32" s="3">
        <v>1440</v>
      </c>
      <c r="L32" s="35">
        <v>118</v>
      </c>
      <c r="M32" s="36">
        <v>162</v>
      </c>
      <c r="N32" s="36">
        <v>732</v>
      </c>
      <c r="O32" s="36">
        <v>435</v>
      </c>
      <c r="P32" s="36">
        <v>310</v>
      </c>
      <c r="Q32" s="36">
        <v>249</v>
      </c>
      <c r="R32" s="36">
        <v>70</v>
      </c>
      <c r="S32" s="3">
        <v>2076</v>
      </c>
      <c r="T32" s="36">
        <v>3</v>
      </c>
      <c r="U32" s="36">
        <v>9</v>
      </c>
      <c r="V32" s="36">
        <v>103</v>
      </c>
      <c r="W32" s="36">
        <v>77</v>
      </c>
      <c r="X32" s="36">
        <v>58</v>
      </c>
      <c r="Y32" s="36">
        <v>36</v>
      </c>
      <c r="Z32" s="36">
        <v>19</v>
      </c>
      <c r="AA32" s="4">
        <v>305</v>
      </c>
      <c r="AB32" s="35">
        <v>269</v>
      </c>
      <c r="AC32" s="36">
        <v>523</v>
      </c>
      <c r="AD32" s="36">
        <v>349</v>
      </c>
      <c r="AE32" s="36">
        <v>406</v>
      </c>
      <c r="AF32" s="36">
        <v>296</v>
      </c>
      <c r="AG32" s="36">
        <v>287</v>
      </c>
      <c r="AH32" s="36">
        <v>121</v>
      </c>
      <c r="AI32" s="3">
        <v>2251</v>
      </c>
      <c r="AJ32" s="35">
        <v>14</v>
      </c>
      <c r="AK32" s="36">
        <v>43</v>
      </c>
      <c r="AL32" s="36">
        <v>34</v>
      </c>
      <c r="AM32" s="36">
        <v>46</v>
      </c>
      <c r="AN32" s="36">
        <v>19</v>
      </c>
      <c r="AO32" s="36">
        <v>33</v>
      </c>
      <c r="AP32" s="36">
        <v>2</v>
      </c>
      <c r="AQ32" s="3">
        <v>191</v>
      </c>
      <c r="AR32" s="36">
        <v>371</v>
      </c>
      <c r="AS32" s="36">
        <v>640</v>
      </c>
      <c r="AT32" s="36">
        <v>978</v>
      </c>
      <c r="AU32" s="36">
        <v>621</v>
      </c>
      <c r="AV32" s="36">
        <v>371</v>
      </c>
      <c r="AW32" s="36">
        <v>296</v>
      </c>
      <c r="AX32" s="36">
        <v>120</v>
      </c>
      <c r="AY32" s="4">
        <v>3397</v>
      </c>
      <c r="AZ32" s="35" t="s">
        <v>65</v>
      </c>
      <c r="BA32" s="36">
        <v>12</v>
      </c>
      <c r="BB32" s="36">
        <v>215</v>
      </c>
      <c r="BC32" s="36">
        <v>180</v>
      </c>
      <c r="BD32" s="36">
        <v>102</v>
      </c>
      <c r="BE32" s="36">
        <v>172</v>
      </c>
      <c r="BF32" s="36">
        <v>143</v>
      </c>
      <c r="BG32" s="3">
        <v>824</v>
      </c>
      <c r="BH32" s="36" t="s">
        <v>65</v>
      </c>
      <c r="BI32" s="36" t="s">
        <v>65</v>
      </c>
      <c r="BJ32" s="36">
        <v>129</v>
      </c>
      <c r="BK32" s="36">
        <v>194</v>
      </c>
      <c r="BL32" s="36">
        <v>335</v>
      </c>
      <c r="BM32" s="36">
        <v>648</v>
      </c>
      <c r="BN32" s="36">
        <v>488</v>
      </c>
      <c r="BO32" s="3">
        <v>1794</v>
      </c>
    </row>
    <row r="33" spans="1:68" s="135" customFormat="1" ht="26.1" customHeight="1" x14ac:dyDescent="0.2">
      <c r="A33" s="140"/>
      <c r="B33" s="137"/>
      <c r="C33" s="138"/>
      <c r="D33" s="35"/>
      <c r="E33" s="36"/>
      <c r="F33" s="36"/>
      <c r="G33" s="36"/>
      <c r="H33" s="36"/>
      <c r="I33" s="36"/>
      <c r="J33" s="36"/>
      <c r="K33" s="37"/>
      <c r="L33" s="35"/>
      <c r="M33" s="36"/>
      <c r="N33" s="36"/>
      <c r="O33" s="36"/>
      <c r="P33" s="36"/>
      <c r="Q33" s="36"/>
      <c r="R33" s="36"/>
      <c r="S33" s="37"/>
      <c r="T33" s="36"/>
      <c r="U33" s="36"/>
      <c r="V33" s="36"/>
      <c r="W33" s="36"/>
      <c r="X33" s="36"/>
      <c r="Y33" s="36"/>
      <c r="Z33" s="36"/>
      <c r="AA33" s="36"/>
      <c r="AB33" s="35"/>
      <c r="AC33" s="36"/>
      <c r="AD33" s="36"/>
      <c r="AE33" s="36"/>
      <c r="AF33" s="36"/>
      <c r="AG33" s="36"/>
      <c r="AH33" s="36"/>
      <c r="AI33" s="37"/>
      <c r="AJ33" s="35"/>
      <c r="AK33" s="36"/>
      <c r="AL33" s="36"/>
      <c r="AM33" s="36"/>
      <c r="AN33" s="36"/>
      <c r="AO33" s="36"/>
      <c r="AP33" s="36"/>
      <c r="AQ33" s="37"/>
      <c r="AR33" s="36"/>
      <c r="AS33" s="36"/>
      <c r="AT33" s="36"/>
      <c r="AU33" s="36"/>
      <c r="AV33" s="36"/>
      <c r="AW33" s="36"/>
      <c r="AX33" s="36"/>
      <c r="AY33" s="36"/>
      <c r="AZ33" s="35"/>
      <c r="BA33" s="36"/>
      <c r="BB33" s="36"/>
      <c r="BC33" s="36"/>
      <c r="BD33" s="36"/>
      <c r="BE33" s="36"/>
      <c r="BF33" s="36"/>
      <c r="BG33" s="37"/>
      <c r="BH33" s="36"/>
      <c r="BI33" s="36"/>
      <c r="BJ33" s="36"/>
      <c r="BK33" s="36"/>
      <c r="BL33" s="36"/>
      <c r="BM33" s="36"/>
      <c r="BN33" s="36"/>
      <c r="BO33" s="37"/>
    </row>
    <row r="34" spans="1:68" ht="26.1" customHeight="1" x14ac:dyDescent="0.2">
      <c r="A34" s="244" t="s">
        <v>40</v>
      </c>
      <c r="B34" s="244"/>
      <c r="C34" s="245"/>
      <c r="D34" s="5">
        <v>563</v>
      </c>
      <c r="E34" s="4">
        <v>901</v>
      </c>
      <c r="F34" s="4">
        <v>3449</v>
      </c>
      <c r="G34" s="4">
        <v>3098</v>
      </c>
      <c r="H34" s="4">
        <v>2136</v>
      </c>
      <c r="I34" s="4">
        <v>2066</v>
      </c>
      <c r="J34" s="4">
        <v>1164</v>
      </c>
      <c r="K34" s="3">
        <v>13377</v>
      </c>
      <c r="L34" s="5">
        <v>437</v>
      </c>
      <c r="M34" s="4">
        <v>659</v>
      </c>
      <c r="N34" s="4">
        <v>3084</v>
      </c>
      <c r="O34" s="4">
        <v>2379</v>
      </c>
      <c r="P34" s="4">
        <v>1505</v>
      </c>
      <c r="Q34" s="4">
        <v>792</v>
      </c>
      <c r="R34" s="4">
        <v>394</v>
      </c>
      <c r="S34" s="3">
        <v>9250</v>
      </c>
      <c r="T34" s="4">
        <v>17</v>
      </c>
      <c r="U34" s="4">
        <v>29</v>
      </c>
      <c r="V34" s="4">
        <v>463</v>
      </c>
      <c r="W34" s="4">
        <v>702</v>
      </c>
      <c r="X34" s="4">
        <v>862</v>
      </c>
      <c r="Y34" s="4">
        <v>513</v>
      </c>
      <c r="Z34" s="4">
        <v>231</v>
      </c>
      <c r="AA34" s="4">
        <v>2817</v>
      </c>
      <c r="AB34" s="5">
        <v>1000</v>
      </c>
      <c r="AC34" s="4">
        <v>1877</v>
      </c>
      <c r="AD34" s="4">
        <v>2880</v>
      </c>
      <c r="AE34" s="4">
        <v>3295</v>
      </c>
      <c r="AF34" s="4">
        <v>2120</v>
      </c>
      <c r="AG34" s="4">
        <v>1467</v>
      </c>
      <c r="AH34" s="4">
        <v>798</v>
      </c>
      <c r="AI34" s="3">
        <v>13437</v>
      </c>
      <c r="AJ34" s="5">
        <v>29</v>
      </c>
      <c r="AK34" s="4">
        <v>44</v>
      </c>
      <c r="AL34" s="4">
        <v>297</v>
      </c>
      <c r="AM34" s="4">
        <v>366</v>
      </c>
      <c r="AN34" s="4">
        <v>402</v>
      </c>
      <c r="AO34" s="4">
        <v>288</v>
      </c>
      <c r="AP34" s="4">
        <v>200</v>
      </c>
      <c r="AQ34" s="3">
        <v>1626</v>
      </c>
      <c r="AR34" s="4">
        <v>1607</v>
      </c>
      <c r="AS34" s="4">
        <v>2474</v>
      </c>
      <c r="AT34" s="4">
        <v>6089</v>
      </c>
      <c r="AU34" s="4">
        <v>4917</v>
      </c>
      <c r="AV34" s="4">
        <v>3019</v>
      </c>
      <c r="AW34" s="4">
        <v>1780</v>
      </c>
      <c r="AX34" s="4">
        <v>874</v>
      </c>
      <c r="AY34" s="4">
        <v>20760</v>
      </c>
      <c r="AZ34" s="5">
        <v>68</v>
      </c>
      <c r="BA34" s="4">
        <v>97</v>
      </c>
      <c r="BB34" s="4">
        <v>2368</v>
      </c>
      <c r="BC34" s="4">
        <v>2344</v>
      </c>
      <c r="BD34" s="4">
        <v>1903</v>
      </c>
      <c r="BE34" s="4">
        <v>1430</v>
      </c>
      <c r="BF34" s="4">
        <v>636</v>
      </c>
      <c r="BG34" s="3">
        <v>8846</v>
      </c>
      <c r="BH34" s="4" t="s">
        <v>65</v>
      </c>
      <c r="BI34" s="4" t="s">
        <v>65</v>
      </c>
      <c r="BJ34" s="4">
        <v>157</v>
      </c>
      <c r="BK34" s="4">
        <v>452</v>
      </c>
      <c r="BL34" s="4">
        <v>2174</v>
      </c>
      <c r="BM34" s="4">
        <v>2689</v>
      </c>
      <c r="BN34" s="4">
        <v>1796</v>
      </c>
      <c r="BO34" s="3">
        <v>7268</v>
      </c>
      <c r="BP34" s="2"/>
    </row>
    <row r="35" spans="1:68" ht="26.1" customHeight="1" x14ac:dyDescent="0.2">
      <c r="A35" s="136"/>
      <c r="B35" s="137" t="s">
        <v>41</v>
      </c>
      <c r="C35" s="139"/>
      <c r="D35" s="35">
        <v>183</v>
      </c>
      <c r="E35" s="36">
        <v>233</v>
      </c>
      <c r="F35" s="36">
        <v>1152</v>
      </c>
      <c r="G35" s="36">
        <v>992</v>
      </c>
      <c r="H35" s="36">
        <v>585</v>
      </c>
      <c r="I35" s="36">
        <v>620</v>
      </c>
      <c r="J35" s="36">
        <v>323</v>
      </c>
      <c r="K35" s="3">
        <v>4088</v>
      </c>
      <c r="L35" s="35">
        <v>163</v>
      </c>
      <c r="M35" s="36">
        <v>194</v>
      </c>
      <c r="N35" s="36">
        <v>898</v>
      </c>
      <c r="O35" s="36">
        <v>701</v>
      </c>
      <c r="P35" s="36">
        <v>335</v>
      </c>
      <c r="Q35" s="36">
        <v>244</v>
      </c>
      <c r="R35" s="36">
        <v>77</v>
      </c>
      <c r="S35" s="3">
        <v>2612</v>
      </c>
      <c r="T35" s="36">
        <v>6</v>
      </c>
      <c r="U35" s="36">
        <v>5</v>
      </c>
      <c r="V35" s="36">
        <v>123</v>
      </c>
      <c r="W35" s="36">
        <v>246</v>
      </c>
      <c r="X35" s="36">
        <v>268</v>
      </c>
      <c r="Y35" s="36">
        <v>157</v>
      </c>
      <c r="Z35" s="36">
        <v>75</v>
      </c>
      <c r="AA35" s="4">
        <v>880</v>
      </c>
      <c r="AB35" s="35">
        <v>383</v>
      </c>
      <c r="AC35" s="36">
        <v>482</v>
      </c>
      <c r="AD35" s="36">
        <v>1056</v>
      </c>
      <c r="AE35" s="36">
        <v>1129</v>
      </c>
      <c r="AF35" s="36">
        <v>564</v>
      </c>
      <c r="AG35" s="36">
        <v>458</v>
      </c>
      <c r="AH35" s="36">
        <v>187</v>
      </c>
      <c r="AI35" s="3">
        <v>4259</v>
      </c>
      <c r="AJ35" s="35">
        <v>13</v>
      </c>
      <c r="AK35" s="36">
        <v>10</v>
      </c>
      <c r="AL35" s="36">
        <v>92</v>
      </c>
      <c r="AM35" s="36">
        <v>97</v>
      </c>
      <c r="AN35" s="36">
        <v>133</v>
      </c>
      <c r="AO35" s="36">
        <v>72</v>
      </c>
      <c r="AP35" s="36">
        <v>7</v>
      </c>
      <c r="AQ35" s="3">
        <v>424</v>
      </c>
      <c r="AR35" s="36">
        <v>578</v>
      </c>
      <c r="AS35" s="36">
        <v>636</v>
      </c>
      <c r="AT35" s="36">
        <v>2144</v>
      </c>
      <c r="AU35" s="36">
        <v>1606</v>
      </c>
      <c r="AV35" s="36">
        <v>795</v>
      </c>
      <c r="AW35" s="36">
        <v>516</v>
      </c>
      <c r="AX35" s="36">
        <v>231</v>
      </c>
      <c r="AY35" s="4">
        <v>6506</v>
      </c>
      <c r="AZ35" s="35">
        <v>3</v>
      </c>
      <c r="BA35" s="36">
        <v>66</v>
      </c>
      <c r="BB35" s="36">
        <v>1091</v>
      </c>
      <c r="BC35" s="36">
        <v>883</v>
      </c>
      <c r="BD35" s="36">
        <v>580</v>
      </c>
      <c r="BE35" s="36">
        <v>325</v>
      </c>
      <c r="BF35" s="36">
        <v>120</v>
      </c>
      <c r="BG35" s="3">
        <v>3068</v>
      </c>
      <c r="BH35" s="36" t="s">
        <v>65</v>
      </c>
      <c r="BI35" s="36" t="s">
        <v>65</v>
      </c>
      <c r="BJ35" s="36">
        <v>64</v>
      </c>
      <c r="BK35" s="36">
        <v>217</v>
      </c>
      <c r="BL35" s="36">
        <v>591</v>
      </c>
      <c r="BM35" s="36">
        <v>974</v>
      </c>
      <c r="BN35" s="36">
        <v>568</v>
      </c>
      <c r="BO35" s="3">
        <v>2414</v>
      </c>
      <c r="BP35" s="2"/>
    </row>
    <row r="36" spans="1:68" ht="26.1" customHeight="1" x14ac:dyDescent="0.2">
      <c r="A36" s="136"/>
      <c r="B36" s="137" t="s">
        <v>42</v>
      </c>
      <c r="C36" s="139"/>
      <c r="D36" s="35">
        <v>63</v>
      </c>
      <c r="E36" s="36">
        <v>116</v>
      </c>
      <c r="F36" s="36">
        <v>297</v>
      </c>
      <c r="G36" s="36">
        <v>239</v>
      </c>
      <c r="H36" s="36">
        <v>196</v>
      </c>
      <c r="I36" s="36">
        <v>283</v>
      </c>
      <c r="J36" s="36">
        <v>108</v>
      </c>
      <c r="K36" s="3">
        <v>1302</v>
      </c>
      <c r="L36" s="35">
        <v>106</v>
      </c>
      <c r="M36" s="36">
        <v>94</v>
      </c>
      <c r="N36" s="36">
        <v>138</v>
      </c>
      <c r="O36" s="36">
        <v>142</v>
      </c>
      <c r="P36" s="36">
        <v>69</v>
      </c>
      <c r="Q36" s="36">
        <v>48</v>
      </c>
      <c r="R36" s="36">
        <v>35</v>
      </c>
      <c r="S36" s="3">
        <v>632</v>
      </c>
      <c r="T36" s="36">
        <v>1</v>
      </c>
      <c r="U36" s="36">
        <v>2</v>
      </c>
      <c r="V36" s="36">
        <v>37</v>
      </c>
      <c r="W36" s="36">
        <v>58</v>
      </c>
      <c r="X36" s="36">
        <v>69</v>
      </c>
      <c r="Y36" s="36">
        <v>86</v>
      </c>
      <c r="Z36" s="36">
        <v>45</v>
      </c>
      <c r="AA36" s="4">
        <v>298</v>
      </c>
      <c r="AB36" s="35">
        <v>85</v>
      </c>
      <c r="AC36" s="36">
        <v>117</v>
      </c>
      <c r="AD36" s="36">
        <v>217</v>
      </c>
      <c r="AE36" s="36">
        <v>335</v>
      </c>
      <c r="AF36" s="36">
        <v>186</v>
      </c>
      <c r="AG36" s="36">
        <v>229</v>
      </c>
      <c r="AH36" s="36">
        <v>97</v>
      </c>
      <c r="AI36" s="3">
        <v>1266</v>
      </c>
      <c r="AJ36" s="35" t="s">
        <v>65</v>
      </c>
      <c r="AK36" s="36" t="s">
        <v>65</v>
      </c>
      <c r="AL36" s="36">
        <v>11</v>
      </c>
      <c r="AM36" s="36">
        <v>12</v>
      </c>
      <c r="AN36" s="36">
        <v>27</v>
      </c>
      <c r="AO36" s="36">
        <v>12</v>
      </c>
      <c r="AP36" s="36">
        <v>21</v>
      </c>
      <c r="AQ36" s="3">
        <v>83</v>
      </c>
      <c r="AR36" s="36">
        <v>224</v>
      </c>
      <c r="AS36" s="36">
        <v>230</v>
      </c>
      <c r="AT36" s="36">
        <v>511</v>
      </c>
      <c r="AU36" s="36">
        <v>514</v>
      </c>
      <c r="AV36" s="36">
        <v>286</v>
      </c>
      <c r="AW36" s="36">
        <v>244</v>
      </c>
      <c r="AX36" s="36">
        <v>107</v>
      </c>
      <c r="AY36" s="4">
        <v>2116</v>
      </c>
      <c r="AZ36" s="35" t="s">
        <v>65</v>
      </c>
      <c r="BA36" s="36">
        <v>12</v>
      </c>
      <c r="BB36" s="36">
        <v>330</v>
      </c>
      <c r="BC36" s="36">
        <v>384</v>
      </c>
      <c r="BD36" s="36">
        <v>227</v>
      </c>
      <c r="BE36" s="36">
        <v>176</v>
      </c>
      <c r="BF36" s="36">
        <v>98</v>
      </c>
      <c r="BG36" s="3">
        <v>1227</v>
      </c>
      <c r="BH36" s="36" t="s">
        <v>65</v>
      </c>
      <c r="BI36" s="36" t="s">
        <v>65</v>
      </c>
      <c r="BJ36" s="36">
        <v>6</v>
      </c>
      <c r="BK36" s="36">
        <v>13</v>
      </c>
      <c r="BL36" s="36">
        <v>317</v>
      </c>
      <c r="BM36" s="36">
        <v>323</v>
      </c>
      <c r="BN36" s="36">
        <v>196</v>
      </c>
      <c r="BO36" s="3">
        <v>855</v>
      </c>
      <c r="BP36" s="2"/>
    </row>
    <row r="37" spans="1:68" s="135" customFormat="1" ht="26.1" customHeight="1" x14ac:dyDescent="0.2">
      <c r="A37" s="136"/>
      <c r="B37" s="137" t="s">
        <v>43</v>
      </c>
      <c r="C37" s="139"/>
      <c r="D37" s="35">
        <v>86</v>
      </c>
      <c r="E37" s="36">
        <v>199</v>
      </c>
      <c r="F37" s="36">
        <v>483</v>
      </c>
      <c r="G37" s="36">
        <v>436</v>
      </c>
      <c r="H37" s="36">
        <v>283</v>
      </c>
      <c r="I37" s="36">
        <v>304</v>
      </c>
      <c r="J37" s="36">
        <v>77</v>
      </c>
      <c r="K37" s="3">
        <v>1868</v>
      </c>
      <c r="L37" s="35">
        <v>28</v>
      </c>
      <c r="M37" s="36">
        <v>62</v>
      </c>
      <c r="N37" s="36">
        <v>592</v>
      </c>
      <c r="O37" s="36">
        <v>490</v>
      </c>
      <c r="P37" s="36">
        <v>266</v>
      </c>
      <c r="Q37" s="36">
        <v>143</v>
      </c>
      <c r="R37" s="36">
        <v>53</v>
      </c>
      <c r="S37" s="3">
        <v>1634</v>
      </c>
      <c r="T37" s="36">
        <v>2</v>
      </c>
      <c r="U37" s="36">
        <v>3</v>
      </c>
      <c r="V37" s="36">
        <v>66</v>
      </c>
      <c r="W37" s="36">
        <v>115</v>
      </c>
      <c r="X37" s="36">
        <v>131</v>
      </c>
      <c r="Y37" s="36">
        <v>18</v>
      </c>
      <c r="Z37" s="36">
        <v>6</v>
      </c>
      <c r="AA37" s="4">
        <v>341</v>
      </c>
      <c r="AB37" s="35">
        <v>105</v>
      </c>
      <c r="AC37" s="36">
        <v>355</v>
      </c>
      <c r="AD37" s="36">
        <v>495</v>
      </c>
      <c r="AE37" s="36">
        <v>480</v>
      </c>
      <c r="AF37" s="36">
        <v>310</v>
      </c>
      <c r="AG37" s="36">
        <v>180</v>
      </c>
      <c r="AH37" s="36">
        <v>93</v>
      </c>
      <c r="AI37" s="3">
        <v>2018</v>
      </c>
      <c r="AJ37" s="35" t="s">
        <v>65</v>
      </c>
      <c r="AK37" s="36">
        <v>2</v>
      </c>
      <c r="AL37" s="36">
        <v>31</v>
      </c>
      <c r="AM37" s="36">
        <v>78</v>
      </c>
      <c r="AN37" s="36">
        <v>76</v>
      </c>
      <c r="AO37" s="36">
        <v>39</v>
      </c>
      <c r="AP37" s="36">
        <v>30</v>
      </c>
      <c r="AQ37" s="3">
        <v>256</v>
      </c>
      <c r="AR37" s="36">
        <v>183</v>
      </c>
      <c r="AS37" s="36">
        <v>479</v>
      </c>
      <c r="AT37" s="36">
        <v>828</v>
      </c>
      <c r="AU37" s="36">
        <v>733</v>
      </c>
      <c r="AV37" s="36">
        <v>442</v>
      </c>
      <c r="AW37" s="36">
        <v>218</v>
      </c>
      <c r="AX37" s="36">
        <v>90</v>
      </c>
      <c r="AY37" s="4">
        <v>2973</v>
      </c>
      <c r="AZ37" s="35" t="s">
        <v>65</v>
      </c>
      <c r="BA37" s="36">
        <v>2</v>
      </c>
      <c r="BB37" s="36">
        <v>163</v>
      </c>
      <c r="BC37" s="36">
        <v>181</v>
      </c>
      <c r="BD37" s="36">
        <v>325</v>
      </c>
      <c r="BE37" s="36">
        <v>196</v>
      </c>
      <c r="BF37" s="36">
        <v>71</v>
      </c>
      <c r="BG37" s="3">
        <v>938</v>
      </c>
      <c r="BH37" s="36" t="s">
        <v>65</v>
      </c>
      <c r="BI37" s="36" t="s">
        <v>65</v>
      </c>
      <c r="BJ37" s="36">
        <v>12</v>
      </c>
      <c r="BK37" s="36">
        <v>8</v>
      </c>
      <c r="BL37" s="36">
        <v>427</v>
      </c>
      <c r="BM37" s="36">
        <v>384</v>
      </c>
      <c r="BN37" s="36">
        <v>248</v>
      </c>
      <c r="BO37" s="3">
        <v>1079</v>
      </c>
    </row>
    <row r="38" spans="1:68" ht="26.1" customHeight="1" x14ac:dyDescent="0.2">
      <c r="A38" s="6"/>
      <c r="B38" s="137" t="s">
        <v>44</v>
      </c>
      <c r="C38" s="138"/>
      <c r="D38" s="35">
        <v>114</v>
      </c>
      <c r="E38" s="36">
        <v>163</v>
      </c>
      <c r="F38" s="36">
        <v>627</v>
      </c>
      <c r="G38" s="36">
        <v>542</v>
      </c>
      <c r="H38" s="36">
        <v>204</v>
      </c>
      <c r="I38" s="36">
        <v>331</v>
      </c>
      <c r="J38" s="36">
        <v>166</v>
      </c>
      <c r="K38" s="3">
        <v>2147</v>
      </c>
      <c r="L38" s="35">
        <v>46</v>
      </c>
      <c r="M38" s="36">
        <v>79</v>
      </c>
      <c r="N38" s="36">
        <v>81</v>
      </c>
      <c r="O38" s="36">
        <v>133</v>
      </c>
      <c r="P38" s="36">
        <v>47</v>
      </c>
      <c r="Q38" s="36">
        <v>73</v>
      </c>
      <c r="R38" s="36">
        <v>58</v>
      </c>
      <c r="S38" s="3">
        <v>517</v>
      </c>
      <c r="T38" s="36">
        <v>7</v>
      </c>
      <c r="U38" s="36">
        <v>1</v>
      </c>
      <c r="V38" s="36">
        <v>50</v>
      </c>
      <c r="W38" s="36">
        <v>72</v>
      </c>
      <c r="X38" s="36">
        <v>34</v>
      </c>
      <c r="Y38" s="36">
        <v>28</v>
      </c>
      <c r="Z38" s="36">
        <v>9</v>
      </c>
      <c r="AA38" s="4">
        <v>201</v>
      </c>
      <c r="AB38" s="35">
        <v>129</v>
      </c>
      <c r="AC38" s="36">
        <v>258</v>
      </c>
      <c r="AD38" s="36">
        <v>290</v>
      </c>
      <c r="AE38" s="36">
        <v>366</v>
      </c>
      <c r="AF38" s="36">
        <v>156</v>
      </c>
      <c r="AG38" s="36">
        <v>142</v>
      </c>
      <c r="AH38" s="36">
        <v>92</v>
      </c>
      <c r="AI38" s="3">
        <v>1433</v>
      </c>
      <c r="AJ38" s="35">
        <v>4</v>
      </c>
      <c r="AK38" s="36">
        <v>18</v>
      </c>
      <c r="AL38" s="36">
        <v>69</v>
      </c>
      <c r="AM38" s="36">
        <v>97</v>
      </c>
      <c r="AN38" s="36">
        <v>58</v>
      </c>
      <c r="AO38" s="36">
        <v>76</v>
      </c>
      <c r="AP38" s="36">
        <v>50</v>
      </c>
      <c r="AQ38" s="3">
        <v>372</v>
      </c>
      <c r="AR38" s="36">
        <v>236</v>
      </c>
      <c r="AS38" s="36">
        <v>342</v>
      </c>
      <c r="AT38" s="36">
        <v>613</v>
      </c>
      <c r="AU38" s="36">
        <v>550</v>
      </c>
      <c r="AV38" s="36">
        <v>193</v>
      </c>
      <c r="AW38" s="36">
        <v>188</v>
      </c>
      <c r="AX38" s="36">
        <v>91</v>
      </c>
      <c r="AY38" s="4">
        <v>2213</v>
      </c>
      <c r="AZ38" s="35" t="s">
        <v>65</v>
      </c>
      <c r="BA38" s="36">
        <v>6</v>
      </c>
      <c r="BB38" s="36">
        <v>294</v>
      </c>
      <c r="BC38" s="36">
        <v>323</v>
      </c>
      <c r="BD38" s="36">
        <v>139</v>
      </c>
      <c r="BE38" s="36">
        <v>110</v>
      </c>
      <c r="BF38" s="36">
        <v>22</v>
      </c>
      <c r="BG38" s="3">
        <v>894</v>
      </c>
      <c r="BH38" s="36" t="s">
        <v>65</v>
      </c>
      <c r="BI38" s="36" t="s">
        <v>65</v>
      </c>
      <c r="BJ38" s="36">
        <v>8</v>
      </c>
      <c r="BK38" s="36">
        <v>35</v>
      </c>
      <c r="BL38" s="36">
        <v>104</v>
      </c>
      <c r="BM38" s="36">
        <v>147</v>
      </c>
      <c r="BN38" s="36">
        <v>202</v>
      </c>
      <c r="BO38" s="3">
        <v>496</v>
      </c>
      <c r="BP38" s="2"/>
    </row>
    <row r="39" spans="1:68" ht="26.1" customHeight="1" x14ac:dyDescent="0.2">
      <c r="A39" s="136"/>
      <c r="B39" s="137" t="s">
        <v>45</v>
      </c>
      <c r="C39" s="139"/>
      <c r="D39" s="35">
        <v>7</v>
      </c>
      <c r="E39" s="36">
        <v>40</v>
      </c>
      <c r="F39" s="36">
        <v>119</v>
      </c>
      <c r="G39" s="36">
        <v>107</v>
      </c>
      <c r="H39" s="36">
        <v>77</v>
      </c>
      <c r="I39" s="36">
        <v>82</v>
      </c>
      <c r="J39" s="36">
        <v>19</v>
      </c>
      <c r="K39" s="3">
        <v>451</v>
      </c>
      <c r="L39" s="35">
        <v>36</v>
      </c>
      <c r="M39" s="36">
        <v>96</v>
      </c>
      <c r="N39" s="36">
        <v>481</v>
      </c>
      <c r="O39" s="36">
        <v>272</v>
      </c>
      <c r="P39" s="36">
        <v>122</v>
      </c>
      <c r="Q39" s="36">
        <v>44</v>
      </c>
      <c r="R39" s="36">
        <v>13</v>
      </c>
      <c r="S39" s="3">
        <v>1064</v>
      </c>
      <c r="T39" s="36" t="s">
        <v>65</v>
      </c>
      <c r="U39" s="36">
        <v>15</v>
      </c>
      <c r="V39" s="36">
        <v>14</v>
      </c>
      <c r="W39" s="36">
        <v>43</v>
      </c>
      <c r="X39" s="36">
        <v>51</v>
      </c>
      <c r="Y39" s="36">
        <v>63</v>
      </c>
      <c r="Z39" s="36">
        <v>12</v>
      </c>
      <c r="AA39" s="4">
        <v>198</v>
      </c>
      <c r="AB39" s="35">
        <v>94</v>
      </c>
      <c r="AC39" s="36">
        <v>101</v>
      </c>
      <c r="AD39" s="36">
        <v>148</v>
      </c>
      <c r="AE39" s="36">
        <v>208</v>
      </c>
      <c r="AF39" s="36">
        <v>116</v>
      </c>
      <c r="AG39" s="36">
        <v>62</v>
      </c>
      <c r="AH39" s="36">
        <v>28</v>
      </c>
      <c r="AI39" s="3">
        <v>757</v>
      </c>
      <c r="AJ39" s="35" t="s">
        <v>65</v>
      </c>
      <c r="AK39" s="36">
        <v>3</v>
      </c>
      <c r="AL39" s="36">
        <v>19</v>
      </c>
      <c r="AM39" s="36">
        <v>21</v>
      </c>
      <c r="AN39" s="36">
        <v>15</v>
      </c>
      <c r="AO39" s="36">
        <v>22</v>
      </c>
      <c r="AP39" s="36">
        <v>2</v>
      </c>
      <c r="AQ39" s="3">
        <v>82</v>
      </c>
      <c r="AR39" s="36">
        <v>108</v>
      </c>
      <c r="AS39" s="36">
        <v>167</v>
      </c>
      <c r="AT39" s="36">
        <v>386</v>
      </c>
      <c r="AU39" s="36">
        <v>318</v>
      </c>
      <c r="AV39" s="36">
        <v>181</v>
      </c>
      <c r="AW39" s="36">
        <v>113</v>
      </c>
      <c r="AX39" s="36">
        <v>39</v>
      </c>
      <c r="AY39" s="4">
        <v>1312</v>
      </c>
      <c r="AZ39" s="35" t="s">
        <v>65</v>
      </c>
      <c r="BA39" s="36" t="s">
        <v>65</v>
      </c>
      <c r="BB39" s="36">
        <v>12</v>
      </c>
      <c r="BC39" s="36">
        <v>57</v>
      </c>
      <c r="BD39" s="36">
        <v>88</v>
      </c>
      <c r="BE39" s="36">
        <v>190</v>
      </c>
      <c r="BF39" s="36">
        <v>113</v>
      </c>
      <c r="BG39" s="3">
        <v>460</v>
      </c>
      <c r="BH39" s="36" t="s">
        <v>65</v>
      </c>
      <c r="BI39" s="36" t="s">
        <v>65</v>
      </c>
      <c r="BJ39" s="36">
        <v>15</v>
      </c>
      <c r="BK39" s="36">
        <v>47</v>
      </c>
      <c r="BL39" s="36">
        <v>129</v>
      </c>
      <c r="BM39" s="36">
        <v>186</v>
      </c>
      <c r="BN39" s="36">
        <v>124</v>
      </c>
      <c r="BO39" s="3">
        <v>501</v>
      </c>
      <c r="BP39" s="2"/>
    </row>
    <row r="40" spans="1:68" ht="26.1" customHeight="1" x14ac:dyDescent="0.2">
      <c r="A40" s="136"/>
      <c r="B40" s="137" t="s">
        <v>46</v>
      </c>
      <c r="C40" s="139"/>
      <c r="D40" s="35">
        <v>110</v>
      </c>
      <c r="E40" s="36">
        <v>150</v>
      </c>
      <c r="F40" s="36">
        <v>771</v>
      </c>
      <c r="G40" s="36">
        <v>782</v>
      </c>
      <c r="H40" s="36">
        <v>791</v>
      </c>
      <c r="I40" s="36">
        <v>446</v>
      </c>
      <c r="J40" s="36">
        <v>471</v>
      </c>
      <c r="K40" s="3">
        <v>3521</v>
      </c>
      <c r="L40" s="35">
        <v>58</v>
      </c>
      <c r="M40" s="36">
        <v>134</v>
      </c>
      <c r="N40" s="36">
        <v>894</v>
      </c>
      <c r="O40" s="36">
        <v>641</v>
      </c>
      <c r="P40" s="36">
        <v>666</v>
      </c>
      <c r="Q40" s="36">
        <v>240</v>
      </c>
      <c r="R40" s="36">
        <v>158</v>
      </c>
      <c r="S40" s="3">
        <v>2791</v>
      </c>
      <c r="T40" s="36">
        <v>1</v>
      </c>
      <c r="U40" s="36">
        <v>3</v>
      </c>
      <c r="V40" s="36">
        <v>173</v>
      </c>
      <c r="W40" s="36">
        <v>168</v>
      </c>
      <c r="X40" s="36">
        <v>309</v>
      </c>
      <c r="Y40" s="36">
        <v>161</v>
      </c>
      <c r="Z40" s="36">
        <v>84</v>
      </c>
      <c r="AA40" s="4">
        <v>899</v>
      </c>
      <c r="AB40" s="35">
        <v>204</v>
      </c>
      <c r="AC40" s="36">
        <v>564</v>
      </c>
      <c r="AD40" s="36">
        <v>674</v>
      </c>
      <c r="AE40" s="36">
        <v>777</v>
      </c>
      <c r="AF40" s="36">
        <v>788</v>
      </c>
      <c r="AG40" s="36">
        <v>396</v>
      </c>
      <c r="AH40" s="36">
        <v>301</v>
      </c>
      <c r="AI40" s="3">
        <v>3704</v>
      </c>
      <c r="AJ40" s="35">
        <v>12</v>
      </c>
      <c r="AK40" s="36">
        <v>11</v>
      </c>
      <c r="AL40" s="36">
        <v>75</v>
      </c>
      <c r="AM40" s="36">
        <v>61</v>
      </c>
      <c r="AN40" s="36">
        <v>93</v>
      </c>
      <c r="AO40" s="36">
        <v>67</v>
      </c>
      <c r="AP40" s="36">
        <v>90</v>
      </c>
      <c r="AQ40" s="3">
        <v>409</v>
      </c>
      <c r="AR40" s="36">
        <v>278</v>
      </c>
      <c r="AS40" s="36">
        <v>620</v>
      </c>
      <c r="AT40" s="36">
        <v>1607</v>
      </c>
      <c r="AU40" s="36">
        <v>1196</v>
      </c>
      <c r="AV40" s="36">
        <v>1122</v>
      </c>
      <c r="AW40" s="36">
        <v>501</v>
      </c>
      <c r="AX40" s="36">
        <v>316</v>
      </c>
      <c r="AY40" s="4">
        <v>5640</v>
      </c>
      <c r="AZ40" s="35">
        <v>65</v>
      </c>
      <c r="BA40" s="36">
        <v>11</v>
      </c>
      <c r="BB40" s="36">
        <v>478</v>
      </c>
      <c r="BC40" s="36">
        <v>516</v>
      </c>
      <c r="BD40" s="36">
        <v>544</v>
      </c>
      <c r="BE40" s="36">
        <v>433</v>
      </c>
      <c r="BF40" s="36">
        <v>212</v>
      </c>
      <c r="BG40" s="3">
        <v>2259</v>
      </c>
      <c r="BH40" s="36" t="s">
        <v>65</v>
      </c>
      <c r="BI40" s="36" t="s">
        <v>65</v>
      </c>
      <c r="BJ40" s="36">
        <v>52</v>
      </c>
      <c r="BK40" s="36">
        <v>132</v>
      </c>
      <c r="BL40" s="36">
        <v>606</v>
      </c>
      <c r="BM40" s="36">
        <v>675</v>
      </c>
      <c r="BN40" s="36">
        <v>458</v>
      </c>
      <c r="BO40" s="3">
        <v>1923</v>
      </c>
      <c r="BP40" s="2"/>
    </row>
    <row r="41" spans="1:68" ht="26.1" customHeight="1" x14ac:dyDescent="0.2">
      <c r="A41" s="136"/>
      <c r="B41" s="137"/>
      <c r="C41" s="139"/>
      <c r="D41" s="35"/>
      <c r="E41" s="36"/>
      <c r="F41" s="36"/>
      <c r="G41" s="36"/>
      <c r="H41" s="36"/>
      <c r="I41" s="36"/>
      <c r="J41" s="36"/>
      <c r="K41" s="37"/>
      <c r="L41" s="35"/>
      <c r="M41" s="36"/>
      <c r="N41" s="36"/>
      <c r="O41" s="36"/>
      <c r="P41" s="36"/>
      <c r="Q41" s="36"/>
      <c r="R41" s="36"/>
      <c r="S41" s="37"/>
      <c r="T41" s="36"/>
      <c r="U41" s="36"/>
      <c r="V41" s="36"/>
      <c r="W41" s="36"/>
      <c r="X41" s="36"/>
      <c r="Y41" s="36"/>
      <c r="Z41" s="36"/>
      <c r="AA41" s="36"/>
      <c r="AB41" s="35"/>
      <c r="AC41" s="36"/>
      <c r="AD41" s="36"/>
      <c r="AE41" s="36"/>
      <c r="AF41" s="36"/>
      <c r="AG41" s="36"/>
      <c r="AH41" s="36"/>
      <c r="AI41" s="37"/>
      <c r="AJ41" s="35"/>
      <c r="AK41" s="36"/>
      <c r="AL41" s="36"/>
      <c r="AM41" s="36"/>
      <c r="AN41" s="36"/>
      <c r="AO41" s="36"/>
      <c r="AP41" s="36"/>
      <c r="AQ41" s="37"/>
      <c r="AR41" s="36"/>
      <c r="AS41" s="36"/>
      <c r="AT41" s="36"/>
      <c r="AU41" s="36"/>
      <c r="AV41" s="36"/>
      <c r="AW41" s="36"/>
      <c r="AX41" s="36"/>
      <c r="AY41" s="36"/>
      <c r="AZ41" s="35"/>
      <c r="BA41" s="36"/>
      <c r="BB41" s="36"/>
      <c r="BC41" s="36"/>
      <c r="BD41" s="36"/>
      <c r="BE41" s="36"/>
      <c r="BF41" s="36"/>
      <c r="BG41" s="37"/>
      <c r="BH41" s="36"/>
      <c r="BI41" s="36"/>
      <c r="BJ41" s="36"/>
      <c r="BK41" s="36"/>
      <c r="BL41" s="36"/>
      <c r="BM41" s="36"/>
      <c r="BN41" s="36"/>
      <c r="BO41" s="37"/>
      <c r="BP41" s="2"/>
    </row>
    <row r="42" spans="1:68" ht="26.1" customHeight="1" x14ac:dyDescent="0.2">
      <c r="A42" s="244" t="s">
        <v>47</v>
      </c>
      <c r="B42" s="244"/>
      <c r="C42" s="245"/>
      <c r="D42" s="5">
        <v>512</v>
      </c>
      <c r="E42" s="4">
        <v>1247</v>
      </c>
      <c r="F42" s="4">
        <v>5017</v>
      </c>
      <c r="G42" s="4">
        <v>4157</v>
      </c>
      <c r="H42" s="4">
        <v>3500</v>
      </c>
      <c r="I42" s="4">
        <v>3214</v>
      </c>
      <c r="J42" s="4">
        <v>2126</v>
      </c>
      <c r="K42" s="3">
        <v>19773</v>
      </c>
      <c r="L42" s="5">
        <v>2164</v>
      </c>
      <c r="M42" s="4">
        <v>2740</v>
      </c>
      <c r="N42" s="4">
        <v>7681</v>
      </c>
      <c r="O42" s="4">
        <v>5130</v>
      </c>
      <c r="P42" s="4">
        <v>3295</v>
      </c>
      <c r="Q42" s="4">
        <v>2228</v>
      </c>
      <c r="R42" s="4">
        <v>809</v>
      </c>
      <c r="S42" s="3">
        <v>24047</v>
      </c>
      <c r="T42" s="4">
        <v>5</v>
      </c>
      <c r="U42" s="4">
        <v>73</v>
      </c>
      <c r="V42" s="4">
        <v>540</v>
      </c>
      <c r="W42" s="4">
        <v>731</v>
      </c>
      <c r="X42" s="4">
        <v>907</v>
      </c>
      <c r="Y42" s="4">
        <v>645</v>
      </c>
      <c r="Z42" s="4">
        <v>371</v>
      </c>
      <c r="AA42" s="4">
        <v>3272</v>
      </c>
      <c r="AB42" s="5">
        <v>1699</v>
      </c>
      <c r="AC42" s="4">
        <v>3523</v>
      </c>
      <c r="AD42" s="4">
        <v>4512</v>
      </c>
      <c r="AE42" s="4">
        <v>4528</v>
      </c>
      <c r="AF42" s="4">
        <v>3625</v>
      </c>
      <c r="AG42" s="4">
        <v>2894</v>
      </c>
      <c r="AH42" s="4">
        <v>1490</v>
      </c>
      <c r="AI42" s="3">
        <v>22271</v>
      </c>
      <c r="AJ42" s="5">
        <v>130</v>
      </c>
      <c r="AK42" s="4">
        <v>238</v>
      </c>
      <c r="AL42" s="4">
        <v>690</v>
      </c>
      <c r="AM42" s="4">
        <v>577</v>
      </c>
      <c r="AN42" s="4">
        <v>545</v>
      </c>
      <c r="AO42" s="4">
        <v>548</v>
      </c>
      <c r="AP42" s="4">
        <v>492</v>
      </c>
      <c r="AQ42" s="3">
        <v>3220</v>
      </c>
      <c r="AR42" s="4">
        <v>3514</v>
      </c>
      <c r="AS42" s="4">
        <v>5290</v>
      </c>
      <c r="AT42" s="4">
        <v>10398</v>
      </c>
      <c r="AU42" s="4">
        <v>7041</v>
      </c>
      <c r="AV42" s="4">
        <v>4852</v>
      </c>
      <c r="AW42" s="4">
        <v>3285</v>
      </c>
      <c r="AX42" s="4">
        <v>1551</v>
      </c>
      <c r="AY42" s="4">
        <v>35931</v>
      </c>
      <c r="AZ42" s="5">
        <v>42</v>
      </c>
      <c r="BA42" s="4">
        <v>162</v>
      </c>
      <c r="BB42" s="4">
        <v>2526</v>
      </c>
      <c r="BC42" s="4">
        <v>1923</v>
      </c>
      <c r="BD42" s="4">
        <v>1990</v>
      </c>
      <c r="BE42" s="4">
        <v>1737</v>
      </c>
      <c r="BF42" s="4">
        <v>1415</v>
      </c>
      <c r="BG42" s="3">
        <v>9795</v>
      </c>
      <c r="BH42" s="4" t="s">
        <v>65</v>
      </c>
      <c r="BI42" s="4" t="s">
        <v>65</v>
      </c>
      <c r="BJ42" s="4">
        <v>763</v>
      </c>
      <c r="BK42" s="4">
        <v>1162</v>
      </c>
      <c r="BL42" s="4">
        <v>2749</v>
      </c>
      <c r="BM42" s="4">
        <v>3990</v>
      </c>
      <c r="BN42" s="4">
        <v>4044</v>
      </c>
      <c r="BO42" s="3">
        <v>12708</v>
      </c>
      <c r="BP42" s="2"/>
    </row>
    <row r="43" spans="1:68" s="135" customFormat="1" ht="26.1" customHeight="1" x14ac:dyDescent="0.2">
      <c r="A43" s="136"/>
      <c r="B43" s="137" t="s">
        <v>48</v>
      </c>
      <c r="C43" s="139"/>
      <c r="D43" s="35">
        <v>307</v>
      </c>
      <c r="E43" s="36">
        <v>714</v>
      </c>
      <c r="F43" s="36">
        <v>2801</v>
      </c>
      <c r="G43" s="36">
        <v>2310</v>
      </c>
      <c r="H43" s="36">
        <v>2280</v>
      </c>
      <c r="I43" s="36">
        <v>2018</v>
      </c>
      <c r="J43" s="36">
        <v>1181</v>
      </c>
      <c r="K43" s="3">
        <v>11611</v>
      </c>
      <c r="L43" s="35">
        <v>1326</v>
      </c>
      <c r="M43" s="36">
        <v>1814</v>
      </c>
      <c r="N43" s="36">
        <v>4213</v>
      </c>
      <c r="O43" s="36">
        <v>2718</v>
      </c>
      <c r="P43" s="36">
        <v>1962</v>
      </c>
      <c r="Q43" s="36">
        <v>1225</v>
      </c>
      <c r="R43" s="36">
        <v>418</v>
      </c>
      <c r="S43" s="3">
        <v>13676</v>
      </c>
      <c r="T43" s="36">
        <v>5</v>
      </c>
      <c r="U43" s="36">
        <v>32</v>
      </c>
      <c r="V43" s="36">
        <v>296</v>
      </c>
      <c r="W43" s="36">
        <v>338</v>
      </c>
      <c r="X43" s="36">
        <v>507</v>
      </c>
      <c r="Y43" s="36">
        <v>342</v>
      </c>
      <c r="Z43" s="36">
        <v>175</v>
      </c>
      <c r="AA43" s="4">
        <v>1695</v>
      </c>
      <c r="AB43" s="35">
        <v>984</v>
      </c>
      <c r="AC43" s="36">
        <v>2150</v>
      </c>
      <c r="AD43" s="36">
        <v>2629</v>
      </c>
      <c r="AE43" s="36">
        <v>2419</v>
      </c>
      <c r="AF43" s="36">
        <v>2164</v>
      </c>
      <c r="AG43" s="36">
        <v>1629</v>
      </c>
      <c r="AH43" s="36">
        <v>731</v>
      </c>
      <c r="AI43" s="3">
        <v>12706</v>
      </c>
      <c r="AJ43" s="35">
        <v>52</v>
      </c>
      <c r="AK43" s="36">
        <v>160</v>
      </c>
      <c r="AL43" s="36">
        <v>357</v>
      </c>
      <c r="AM43" s="36">
        <v>265</v>
      </c>
      <c r="AN43" s="36">
        <v>328</v>
      </c>
      <c r="AO43" s="36">
        <v>313</v>
      </c>
      <c r="AP43" s="36">
        <v>261</v>
      </c>
      <c r="AQ43" s="3">
        <v>1736</v>
      </c>
      <c r="AR43" s="36">
        <v>2107</v>
      </c>
      <c r="AS43" s="36">
        <v>3258</v>
      </c>
      <c r="AT43" s="36">
        <v>5745</v>
      </c>
      <c r="AU43" s="36">
        <v>3725</v>
      </c>
      <c r="AV43" s="36">
        <v>2893</v>
      </c>
      <c r="AW43" s="36">
        <v>1805</v>
      </c>
      <c r="AX43" s="36">
        <v>766</v>
      </c>
      <c r="AY43" s="4">
        <v>20299</v>
      </c>
      <c r="AZ43" s="35">
        <v>30</v>
      </c>
      <c r="BA43" s="36">
        <v>109</v>
      </c>
      <c r="BB43" s="36">
        <v>1506</v>
      </c>
      <c r="BC43" s="36">
        <v>1219</v>
      </c>
      <c r="BD43" s="36">
        <v>1303</v>
      </c>
      <c r="BE43" s="36">
        <v>1124</v>
      </c>
      <c r="BF43" s="36">
        <v>878</v>
      </c>
      <c r="BG43" s="3">
        <v>6169</v>
      </c>
      <c r="BH43" s="36" t="s">
        <v>65</v>
      </c>
      <c r="BI43" s="36" t="s">
        <v>65</v>
      </c>
      <c r="BJ43" s="36">
        <v>362</v>
      </c>
      <c r="BK43" s="36">
        <v>539</v>
      </c>
      <c r="BL43" s="36">
        <v>1714</v>
      </c>
      <c r="BM43" s="36">
        <v>2030</v>
      </c>
      <c r="BN43" s="36">
        <v>2028</v>
      </c>
      <c r="BO43" s="3">
        <v>6673</v>
      </c>
    </row>
    <row r="44" spans="1:68" ht="26.1" customHeight="1" x14ac:dyDescent="0.2">
      <c r="A44" s="136"/>
      <c r="B44" s="137" t="s">
        <v>49</v>
      </c>
      <c r="C44" s="139"/>
      <c r="D44" s="35">
        <v>32</v>
      </c>
      <c r="E44" s="36">
        <v>53</v>
      </c>
      <c r="F44" s="36">
        <v>246</v>
      </c>
      <c r="G44" s="36">
        <v>210</v>
      </c>
      <c r="H44" s="36">
        <v>87</v>
      </c>
      <c r="I44" s="36">
        <v>237</v>
      </c>
      <c r="J44" s="36">
        <v>112</v>
      </c>
      <c r="K44" s="3">
        <v>977</v>
      </c>
      <c r="L44" s="35">
        <v>60</v>
      </c>
      <c r="M44" s="36">
        <v>64</v>
      </c>
      <c r="N44" s="36">
        <v>373</v>
      </c>
      <c r="O44" s="36">
        <v>258</v>
      </c>
      <c r="P44" s="36">
        <v>130</v>
      </c>
      <c r="Q44" s="36">
        <v>192</v>
      </c>
      <c r="R44" s="36">
        <v>13</v>
      </c>
      <c r="S44" s="3">
        <v>1090</v>
      </c>
      <c r="T44" s="36" t="s">
        <v>65</v>
      </c>
      <c r="U44" s="36">
        <v>1</v>
      </c>
      <c r="V44" s="36">
        <v>98</v>
      </c>
      <c r="W44" s="36">
        <v>55</v>
      </c>
      <c r="X44" s="36">
        <v>64</v>
      </c>
      <c r="Y44" s="36">
        <v>44</v>
      </c>
      <c r="Z44" s="36" t="s">
        <v>65</v>
      </c>
      <c r="AA44" s="4">
        <v>262</v>
      </c>
      <c r="AB44" s="35">
        <v>157</v>
      </c>
      <c r="AC44" s="36">
        <v>260</v>
      </c>
      <c r="AD44" s="36">
        <v>212</v>
      </c>
      <c r="AE44" s="36">
        <v>201</v>
      </c>
      <c r="AF44" s="36">
        <v>155</v>
      </c>
      <c r="AG44" s="36">
        <v>172</v>
      </c>
      <c r="AH44" s="36">
        <v>51</v>
      </c>
      <c r="AI44" s="3">
        <v>1208</v>
      </c>
      <c r="AJ44" s="35">
        <v>2</v>
      </c>
      <c r="AK44" s="36">
        <v>26</v>
      </c>
      <c r="AL44" s="36">
        <v>67</v>
      </c>
      <c r="AM44" s="36">
        <v>52</v>
      </c>
      <c r="AN44" s="36">
        <v>15</v>
      </c>
      <c r="AO44" s="36">
        <v>33</v>
      </c>
      <c r="AP44" s="36">
        <v>62</v>
      </c>
      <c r="AQ44" s="3">
        <v>257</v>
      </c>
      <c r="AR44" s="36">
        <v>210</v>
      </c>
      <c r="AS44" s="36">
        <v>307</v>
      </c>
      <c r="AT44" s="36">
        <v>600</v>
      </c>
      <c r="AU44" s="36">
        <v>371</v>
      </c>
      <c r="AV44" s="36">
        <v>215</v>
      </c>
      <c r="AW44" s="36">
        <v>244</v>
      </c>
      <c r="AX44" s="36">
        <v>62</v>
      </c>
      <c r="AY44" s="4">
        <v>2009</v>
      </c>
      <c r="AZ44" s="35" t="s">
        <v>65</v>
      </c>
      <c r="BA44" s="36">
        <v>23</v>
      </c>
      <c r="BB44" s="36">
        <v>55</v>
      </c>
      <c r="BC44" s="36">
        <v>30</v>
      </c>
      <c r="BD44" s="36">
        <v>77</v>
      </c>
      <c r="BE44" s="36">
        <v>67</v>
      </c>
      <c r="BF44" s="36">
        <v>83</v>
      </c>
      <c r="BG44" s="3">
        <v>335</v>
      </c>
      <c r="BH44" s="36" t="s">
        <v>65</v>
      </c>
      <c r="BI44" s="36" t="s">
        <v>65</v>
      </c>
      <c r="BJ44" s="36">
        <v>52</v>
      </c>
      <c r="BK44" s="36">
        <v>35</v>
      </c>
      <c r="BL44" s="36">
        <v>91</v>
      </c>
      <c r="BM44" s="36">
        <v>362</v>
      </c>
      <c r="BN44" s="36">
        <v>180</v>
      </c>
      <c r="BO44" s="3">
        <v>720</v>
      </c>
      <c r="BP44" s="2"/>
    </row>
    <row r="45" spans="1:68" ht="26.1" customHeight="1" x14ac:dyDescent="0.2">
      <c r="A45" s="136"/>
      <c r="B45" s="137" t="s">
        <v>50</v>
      </c>
      <c r="C45" s="139"/>
      <c r="D45" s="35">
        <v>23</v>
      </c>
      <c r="E45" s="36">
        <v>30</v>
      </c>
      <c r="F45" s="36">
        <v>217</v>
      </c>
      <c r="G45" s="36">
        <v>138</v>
      </c>
      <c r="H45" s="36">
        <v>65</v>
      </c>
      <c r="I45" s="36">
        <v>43</v>
      </c>
      <c r="J45" s="36">
        <v>49</v>
      </c>
      <c r="K45" s="3">
        <v>565</v>
      </c>
      <c r="L45" s="35">
        <v>33</v>
      </c>
      <c r="M45" s="36">
        <v>95</v>
      </c>
      <c r="N45" s="36">
        <v>383</v>
      </c>
      <c r="O45" s="36">
        <v>201</v>
      </c>
      <c r="P45" s="36">
        <v>121</v>
      </c>
      <c r="Q45" s="36">
        <v>72</v>
      </c>
      <c r="R45" s="36">
        <v>23</v>
      </c>
      <c r="S45" s="3">
        <v>928</v>
      </c>
      <c r="T45" s="36" t="s">
        <v>65</v>
      </c>
      <c r="U45" s="36">
        <v>1</v>
      </c>
      <c r="V45" s="36">
        <v>11</v>
      </c>
      <c r="W45" s="36">
        <v>28</v>
      </c>
      <c r="X45" s="36">
        <v>21</v>
      </c>
      <c r="Y45" s="36">
        <v>15</v>
      </c>
      <c r="Z45" s="36">
        <v>17</v>
      </c>
      <c r="AA45" s="4">
        <v>93</v>
      </c>
      <c r="AB45" s="35">
        <v>78</v>
      </c>
      <c r="AC45" s="36">
        <v>110</v>
      </c>
      <c r="AD45" s="36">
        <v>157</v>
      </c>
      <c r="AE45" s="36">
        <v>137</v>
      </c>
      <c r="AF45" s="36">
        <v>95</v>
      </c>
      <c r="AG45" s="36">
        <v>79</v>
      </c>
      <c r="AH45" s="36">
        <v>34</v>
      </c>
      <c r="AI45" s="3">
        <v>690</v>
      </c>
      <c r="AJ45" s="35">
        <v>13</v>
      </c>
      <c r="AK45" s="36" t="s">
        <v>65</v>
      </c>
      <c r="AL45" s="36">
        <v>43</v>
      </c>
      <c r="AM45" s="36">
        <v>36</v>
      </c>
      <c r="AN45" s="36">
        <v>27</v>
      </c>
      <c r="AO45" s="36">
        <v>31</v>
      </c>
      <c r="AP45" s="36">
        <v>46</v>
      </c>
      <c r="AQ45" s="3">
        <v>196</v>
      </c>
      <c r="AR45" s="36">
        <v>102</v>
      </c>
      <c r="AS45" s="36">
        <v>141</v>
      </c>
      <c r="AT45" s="36">
        <v>438</v>
      </c>
      <c r="AU45" s="36">
        <v>222</v>
      </c>
      <c r="AV45" s="36">
        <v>133</v>
      </c>
      <c r="AW45" s="36">
        <v>86</v>
      </c>
      <c r="AX45" s="36">
        <v>41</v>
      </c>
      <c r="AY45" s="4">
        <v>1163</v>
      </c>
      <c r="AZ45" s="35" t="s">
        <v>65</v>
      </c>
      <c r="BA45" s="36" t="s">
        <v>65</v>
      </c>
      <c r="BB45" s="36">
        <v>31</v>
      </c>
      <c r="BC45" s="36">
        <v>13</v>
      </c>
      <c r="BD45" s="36">
        <v>48</v>
      </c>
      <c r="BE45" s="36">
        <v>117</v>
      </c>
      <c r="BF45" s="36">
        <v>71</v>
      </c>
      <c r="BG45" s="3">
        <v>280</v>
      </c>
      <c r="BH45" s="36" t="s">
        <v>65</v>
      </c>
      <c r="BI45" s="36" t="s">
        <v>65</v>
      </c>
      <c r="BJ45" s="36">
        <v>69</v>
      </c>
      <c r="BK45" s="36">
        <v>74</v>
      </c>
      <c r="BL45" s="36">
        <v>85</v>
      </c>
      <c r="BM45" s="36">
        <v>183</v>
      </c>
      <c r="BN45" s="36">
        <v>134</v>
      </c>
      <c r="BO45" s="3">
        <v>545</v>
      </c>
      <c r="BP45" s="2"/>
    </row>
    <row r="46" spans="1:68" ht="26.1" customHeight="1" x14ac:dyDescent="0.2">
      <c r="A46" s="6"/>
      <c r="B46" s="137" t="s">
        <v>51</v>
      </c>
      <c r="C46" s="138"/>
      <c r="D46" s="35" t="s">
        <v>65</v>
      </c>
      <c r="E46" s="36">
        <v>60</v>
      </c>
      <c r="F46" s="36">
        <v>294</v>
      </c>
      <c r="G46" s="36">
        <v>372</v>
      </c>
      <c r="H46" s="36">
        <v>221</v>
      </c>
      <c r="I46" s="36">
        <v>196</v>
      </c>
      <c r="J46" s="36">
        <v>184</v>
      </c>
      <c r="K46" s="3">
        <v>1327</v>
      </c>
      <c r="L46" s="35">
        <v>123</v>
      </c>
      <c r="M46" s="36">
        <v>115</v>
      </c>
      <c r="N46" s="36">
        <v>489</v>
      </c>
      <c r="O46" s="36">
        <v>275</v>
      </c>
      <c r="P46" s="36">
        <v>158</v>
      </c>
      <c r="Q46" s="36">
        <v>126</v>
      </c>
      <c r="R46" s="36">
        <v>76</v>
      </c>
      <c r="S46" s="3">
        <v>1362</v>
      </c>
      <c r="T46" s="36" t="s">
        <v>65</v>
      </c>
      <c r="U46" s="36">
        <v>1</v>
      </c>
      <c r="V46" s="36">
        <v>16</v>
      </c>
      <c r="W46" s="36">
        <v>71</v>
      </c>
      <c r="X46" s="36">
        <v>84</v>
      </c>
      <c r="Y46" s="36">
        <v>41</v>
      </c>
      <c r="Z46" s="36">
        <v>69</v>
      </c>
      <c r="AA46" s="4">
        <v>282</v>
      </c>
      <c r="AB46" s="35">
        <v>116</v>
      </c>
      <c r="AC46" s="36">
        <v>201</v>
      </c>
      <c r="AD46" s="36">
        <v>362</v>
      </c>
      <c r="AE46" s="36">
        <v>453</v>
      </c>
      <c r="AF46" s="36">
        <v>240</v>
      </c>
      <c r="AG46" s="36">
        <v>179</v>
      </c>
      <c r="AH46" s="36">
        <v>170</v>
      </c>
      <c r="AI46" s="3">
        <v>1721</v>
      </c>
      <c r="AJ46" s="35">
        <v>42</v>
      </c>
      <c r="AK46" s="36">
        <v>2</v>
      </c>
      <c r="AL46" s="36">
        <v>9</v>
      </c>
      <c r="AM46" s="36">
        <v>46</v>
      </c>
      <c r="AN46" s="36">
        <v>37</v>
      </c>
      <c r="AO46" s="36">
        <v>22</v>
      </c>
      <c r="AP46" s="36">
        <v>15</v>
      </c>
      <c r="AQ46" s="3">
        <v>173</v>
      </c>
      <c r="AR46" s="36">
        <v>205</v>
      </c>
      <c r="AS46" s="36">
        <v>270</v>
      </c>
      <c r="AT46" s="36">
        <v>779</v>
      </c>
      <c r="AU46" s="36">
        <v>631</v>
      </c>
      <c r="AV46" s="36">
        <v>295</v>
      </c>
      <c r="AW46" s="36">
        <v>227</v>
      </c>
      <c r="AX46" s="36">
        <v>167</v>
      </c>
      <c r="AY46" s="4">
        <v>2574</v>
      </c>
      <c r="AZ46" s="35">
        <v>12</v>
      </c>
      <c r="BA46" s="36">
        <v>12</v>
      </c>
      <c r="BB46" s="36">
        <v>371</v>
      </c>
      <c r="BC46" s="36">
        <v>185</v>
      </c>
      <c r="BD46" s="36">
        <v>136</v>
      </c>
      <c r="BE46" s="36">
        <v>100</v>
      </c>
      <c r="BF46" s="36">
        <v>45</v>
      </c>
      <c r="BG46" s="3">
        <v>861</v>
      </c>
      <c r="BH46" s="36" t="s">
        <v>65</v>
      </c>
      <c r="BI46" s="36" t="s">
        <v>65</v>
      </c>
      <c r="BJ46" s="36">
        <v>31</v>
      </c>
      <c r="BK46" s="36">
        <v>105</v>
      </c>
      <c r="BL46" s="36">
        <v>223</v>
      </c>
      <c r="BM46" s="36">
        <v>274</v>
      </c>
      <c r="BN46" s="36">
        <v>284</v>
      </c>
      <c r="BO46" s="3">
        <v>917</v>
      </c>
      <c r="BP46" s="2"/>
    </row>
    <row r="47" spans="1:68" ht="26.1" customHeight="1" x14ac:dyDescent="0.2">
      <c r="A47" s="136"/>
      <c r="B47" s="137" t="s">
        <v>52</v>
      </c>
      <c r="C47" s="139"/>
      <c r="D47" s="35">
        <v>150</v>
      </c>
      <c r="E47" s="36">
        <v>390</v>
      </c>
      <c r="F47" s="36">
        <v>1459</v>
      </c>
      <c r="G47" s="36">
        <v>1127</v>
      </c>
      <c r="H47" s="36">
        <v>847</v>
      </c>
      <c r="I47" s="36">
        <v>720</v>
      </c>
      <c r="J47" s="36">
        <v>600</v>
      </c>
      <c r="K47" s="3">
        <v>5293</v>
      </c>
      <c r="L47" s="35">
        <v>622</v>
      </c>
      <c r="M47" s="36">
        <v>652</v>
      </c>
      <c r="N47" s="36">
        <v>2223</v>
      </c>
      <c r="O47" s="36">
        <v>1678</v>
      </c>
      <c r="P47" s="36">
        <v>924</v>
      </c>
      <c r="Q47" s="36">
        <v>613</v>
      </c>
      <c r="R47" s="36">
        <v>279</v>
      </c>
      <c r="S47" s="3">
        <v>6991</v>
      </c>
      <c r="T47" s="36" t="s">
        <v>65</v>
      </c>
      <c r="U47" s="36">
        <v>38</v>
      </c>
      <c r="V47" s="36">
        <v>119</v>
      </c>
      <c r="W47" s="36">
        <v>239</v>
      </c>
      <c r="X47" s="36">
        <v>231</v>
      </c>
      <c r="Y47" s="36">
        <v>203</v>
      </c>
      <c r="Z47" s="36">
        <v>110</v>
      </c>
      <c r="AA47" s="4">
        <v>940</v>
      </c>
      <c r="AB47" s="35">
        <v>364</v>
      </c>
      <c r="AC47" s="36">
        <v>802</v>
      </c>
      <c r="AD47" s="36">
        <v>1152</v>
      </c>
      <c r="AE47" s="36">
        <v>1318</v>
      </c>
      <c r="AF47" s="36">
        <v>971</v>
      </c>
      <c r="AG47" s="36">
        <v>835</v>
      </c>
      <c r="AH47" s="36">
        <v>504</v>
      </c>
      <c r="AI47" s="3">
        <v>5946</v>
      </c>
      <c r="AJ47" s="35">
        <v>21</v>
      </c>
      <c r="AK47" s="36">
        <v>50</v>
      </c>
      <c r="AL47" s="36">
        <v>214</v>
      </c>
      <c r="AM47" s="36">
        <v>178</v>
      </c>
      <c r="AN47" s="36">
        <v>138</v>
      </c>
      <c r="AO47" s="36">
        <v>149</v>
      </c>
      <c r="AP47" s="36">
        <v>108</v>
      </c>
      <c r="AQ47" s="3">
        <v>858</v>
      </c>
      <c r="AR47" s="36">
        <v>890</v>
      </c>
      <c r="AS47" s="36">
        <v>1314</v>
      </c>
      <c r="AT47" s="36">
        <v>2836</v>
      </c>
      <c r="AU47" s="36">
        <v>2092</v>
      </c>
      <c r="AV47" s="36">
        <v>1316</v>
      </c>
      <c r="AW47" s="36">
        <v>923</v>
      </c>
      <c r="AX47" s="36">
        <v>515</v>
      </c>
      <c r="AY47" s="4">
        <v>9886</v>
      </c>
      <c r="AZ47" s="35" t="s">
        <v>65</v>
      </c>
      <c r="BA47" s="36">
        <v>18</v>
      </c>
      <c r="BB47" s="36">
        <v>563</v>
      </c>
      <c r="BC47" s="36">
        <v>476</v>
      </c>
      <c r="BD47" s="36">
        <v>426</v>
      </c>
      <c r="BE47" s="36">
        <v>329</v>
      </c>
      <c r="BF47" s="36">
        <v>338</v>
      </c>
      <c r="BG47" s="3">
        <v>2150</v>
      </c>
      <c r="BH47" s="36" t="s">
        <v>65</v>
      </c>
      <c r="BI47" s="36" t="s">
        <v>65</v>
      </c>
      <c r="BJ47" s="36">
        <v>249</v>
      </c>
      <c r="BK47" s="36">
        <v>409</v>
      </c>
      <c r="BL47" s="36">
        <v>636</v>
      </c>
      <c r="BM47" s="36">
        <v>1141</v>
      </c>
      <c r="BN47" s="36">
        <v>1418</v>
      </c>
      <c r="BO47" s="3">
        <v>3853</v>
      </c>
      <c r="BP47" s="2"/>
    </row>
    <row r="48" spans="1:68" ht="26.1" customHeight="1" x14ac:dyDescent="0.2">
      <c r="A48" s="136"/>
      <c r="B48" s="137"/>
      <c r="C48" s="139"/>
      <c r="D48" s="35"/>
      <c r="E48" s="36"/>
      <c r="F48" s="36"/>
      <c r="G48" s="36"/>
      <c r="H48" s="36"/>
      <c r="I48" s="36"/>
      <c r="J48" s="36"/>
      <c r="K48" s="37"/>
      <c r="L48" s="35"/>
      <c r="M48" s="36"/>
      <c r="N48" s="36"/>
      <c r="O48" s="36"/>
      <c r="P48" s="36"/>
      <c r="Q48" s="36"/>
      <c r="R48" s="36"/>
      <c r="S48" s="37"/>
      <c r="T48" s="36"/>
      <c r="U48" s="36"/>
      <c r="V48" s="36"/>
      <c r="W48" s="36"/>
      <c r="X48" s="36"/>
      <c r="Y48" s="36"/>
      <c r="Z48" s="36"/>
      <c r="AA48" s="36"/>
      <c r="AB48" s="35"/>
      <c r="AC48" s="36"/>
      <c r="AD48" s="36"/>
      <c r="AE48" s="36"/>
      <c r="AF48" s="36"/>
      <c r="AG48" s="36"/>
      <c r="AH48" s="36"/>
      <c r="AI48" s="37"/>
      <c r="AJ48" s="35"/>
      <c r="AK48" s="36"/>
      <c r="AL48" s="36"/>
      <c r="AM48" s="36"/>
      <c r="AN48" s="36"/>
      <c r="AO48" s="36"/>
      <c r="AP48" s="36"/>
      <c r="AQ48" s="37"/>
      <c r="AR48" s="36"/>
      <c r="AS48" s="36"/>
      <c r="AT48" s="36"/>
      <c r="AU48" s="36"/>
      <c r="AV48" s="36"/>
      <c r="AW48" s="36"/>
      <c r="AX48" s="36"/>
      <c r="AY48" s="36"/>
      <c r="AZ48" s="35"/>
      <c r="BA48" s="36"/>
      <c r="BB48" s="36"/>
      <c r="BC48" s="36"/>
      <c r="BD48" s="36"/>
      <c r="BE48" s="36"/>
      <c r="BF48" s="36"/>
      <c r="BG48" s="37"/>
      <c r="BH48" s="36"/>
      <c r="BI48" s="36"/>
      <c r="BJ48" s="36"/>
      <c r="BK48" s="36"/>
      <c r="BL48" s="36"/>
      <c r="BM48" s="36"/>
      <c r="BN48" s="36"/>
      <c r="BO48" s="37"/>
      <c r="BP48" s="2"/>
    </row>
    <row r="49" spans="1:68" ht="26.1" customHeight="1" x14ac:dyDescent="0.2">
      <c r="A49" s="244" t="s">
        <v>53</v>
      </c>
      <c r="B49" s="244"/>
      <c r="C49" s="245"/>
      <c r="D49" s="5">
        <v>3052</v>
      </c>
      <c r="E49" s="4">
        <v>4948</v>
      </c>
      <c r="F49" s="4">
        <v>24201</v>
      </c>
      <c r="G49" s="4">
        <v>27935</v>
      </c>
      <c r="H49" s="4">
        <v>21767</v>
      </c>
      <c r="I49" s="4">
        <v>17817</v>
      </c>
      <c r="J49" s="4">
        <v>13371</v>
      </c>
      <c r="K49" s="3">
        <v>113091</v>
      </c>
      <c r="L49" s="5">
        <v>1974</v>
      </c>
      <c r="M49" s="4">
        <v>2068</v>
      </c>
      <c r="N49" s="4">
        <v>22528</v>
      </c>
      <c r="O49" s="4">
        <v>20020</v>
      </c>
      <c r="P49" s="4">
        <v>13000</v>
      </c>
      <c r="Q49" s="4">
        <v>8081</v>
      </c>
      <c r="R49" s="4">
        <v>4019</v>
      </c>
      <c r="S49" s="3">
        <v>71690</v>
      </c>
      <c r="T49" s="4">
        <v>45</v>
      </c>
      <c r="U49" s="4">
        <v>86</v>
      </c>
      <c r="V49" s="4">
        <v>1407</v>
      </c>
      <c r="W49" s="4">
        <v>2274</v>
      </c>
      <c r="X49" s="4">
        <v>4192</v>
      </c>
      <c r="Y49" s="4">
        <v>2681</v>
      </c>
      <c r="Z49" s="4">
        <v>1233</v>
      </c>
      <c r="AA49" s="4">
        <v>11918</v>
      </c>
      <c r="AB49" s="5">
        <v>6421</v>
      </c>
      <c r="AC49" s="4">
        <v>10108</v>
      </c>
      <c r="AD49" s="4">
        <v>15486</v>
      </c>
      <c r="AE49" s="4">
        <v>22107</v>
      </c>
      <c r="AF49" s="4">
        <v>14931</v>
      </c>
      <c r="AG49" s="4">
        <v>11285</v>
      </c>
      <c r="AH49" s="4">
        <v>6203</v>
      </c>
      <c r="AI49" s="3">
        <v>86541</v>
      </c>
      <c r="AJ49" s="5">
        <v>357</v>
      </c>
      <c r="AK49" s="4">
        <v>284</v>
      </c>
      <c r="AL49" s="4">
        <v>1268</v>
      </c>
      <c r="AM49" s="4">
        <v>1222</v>
      </c>
      <c r="AN49" s="4">
        <v>1208</v>
      </c>
      <c r="AO49" s="4">
        <v>1170</v>
      </c>
      <c r="AP49" s="4">
        <v>668</v>
      </c>
      <c r="AQ49" s="3">
        <v>6177</v>
      </c>
      <c r="AR49" s="4">
        <v>9290</v>
      </c>
      <c r="AS49" s="4">
        <v>13016</v>
      </c>
      <c r="AT49" s="4">
        <v>35788</v>
      </c>
      <c r="AU49" s="4">
        <v>31915</v>
      </c>
      <c r="AV49" s="4">
        <v>20307</v>
      </c>
      <c r="AW49" s="4">
        <v>12770</v>
      </c>
      <c r="AX49" s="4">
        <v>6566</v>
      </c>
      <c r="AY49" s="4">
        <v>129652</v>
      </c>
      <c r="AZ49" s="5">
        <v>225</v>
      </c>
      <c r="BA49" s="4">
        <v>217</v>
      </c>
      <c r="BB49" s="4">
        <v>7821</v>
      </c>
      <c r="BC49" s="4">
        <v>7582</v>
      </c>
      <c r="BD49" s="4">
        <v>6292</v>
      </c>
      <c r="BE49" s="4">
        <v>4780</v>
      </c>
      <c r="BF49" s="4">
        <v>3163</v>
      </c>
      <c r="BG49" s="3">
        <v>30080</v>
      </c>
      <c r="BH49" s="4" t="s">
        <v>65</v>
      </c>
      <c r="BI49" s="4" t="s">
        <v>65</v>
      </c>
      <c r="BJ49" s="4">
        <v>1798</v>
      </c>
      <c r="BK49" s="4">
        <v>3048</v>
      </c>
      <c r="BL49" s="4">
        <v>9064</v>
      </c>
      <c r="BM49" s="4">
        <v>14412</v>
      </c>
      <c r="BN49" s="4">
        <v>10365</v>
      </c>
      <c r="BO49" s="3">
        <v>38687</v>
      </c>
      <c r="BP49" s="2"/>
    </row>
    <row r="50" spans="1:68" ht="26.1" customHeight="1" x14ac:dyDescent="0.2">
      <c r="A50" s="136"/>
      <c r="B50" s="137" t="s">
        <v>54</v>
      </c>
      <c r="C50" s="139"/>
      <c r="D50" s="35">
        <v>1376</v>
      </c>
      <c r="E50" s="36">
        <v>2099</v>
      </c>
      <c r="F50" s="36">
        <v>10887</v>
      </c>
      <c r="G50" s="36">
        <v>13433</v>
      </c>
      <c r="H50" s="36">
        <v>11133</v>
      </c>
      <c r="I50" s="36">
        <v>8756</v>
      </c>
      <c r="J50" s="36">
        <v>7368</v>
      </c>
      <c r="K50" s="3">
        <v>55052</v>
      </c>
      <c r="L50" s="35">
        <v>983</v>
      </c>
      <c r="M50" s="36">
        <v>966</v>
      </c>
      <c r="N50" s="36">
        <v>11156</v>
      </c>
      <c r="O50" s="36">
        <v>9567</v>
      </c>
      <c r="P50" s="36">
        <v>6326</v>
      </c>
      <c r="Q50" s="36">
        <v>3757</v>
      </c>
      <c r="R50" s="36">
        <v>1929</v>
      </c>
      <c r="S50" s="3">
        <v>34684</v>
      </c>
      <c r="T50" s="36">
        <v>34</v>
      </c>
      <c r="U50" s="36">
        <v>47</v>
      </c>
      <c r="V50" s="36">
        <v>783</v>
      </c>
      <c r="W50" s="36">
        <v>1224</v>
      </c>
      <c r="X50" s="36">
        <v>2441</v>
      </c>
      <c r="Y50" s="36">
        <v>1579</v>
      </c>
      <c r="Z50" s="36">
        <v>567</v>
      </c>
      <c r="AA50" s="4">
        <v>6675</v>
      </c>
      <c r="AB50" s="35">
        <v>3271</v>
      </c>
      <c r="AC50" s="36">
        <v>4425</v>
      </c>
      <c r="AD50" s="36">
        <v>7441</v>
      </c>
      <c r="AE50" s="36">
        <v>10489</v>
      </c>
      <c r="AF50" s="36">
        <v>7130</v>
      </c>
      <c r="AG50" s="36">
        <v>5192</v>
      </c>
      <c r="AH50" s="36">
        <v>3011</v>
      </c>
      <c r="AI50" s="3">
        <v>40959</v>
      </c>
      <c r="AJ50" s="35">
        <v>202</v>
      </c>
      <c r="AK50" s="36">
        <v>141</v>
      </c>
      <c r="AL50" s="36">
        <v>548</v>
      </c>
      <c r="AM50" s="36">
        <v>481</v>
      </c>
      <c r="AN50" s="36">
        <v>489</v>
      </c>
      <c r="AO50" s="36">
        <v>611</v>
      </c>
      <c r="AP50" s="36">
        <v>369</v>
      </c>
      <c r="AQ50" s="3">
        <v>2841</v>
      </c>
      <c r="AR50" s="36">
        <v>4526</v>
      </c>
      <c r="AS50" s="36">
        <v>5577</v>
      </c>
      <c r="AT50" s="36">
        <v>16924</v>
      </c>
      <c r="AU50" s="36">
        <v>15233</v>
      </c>
      <c r="AV50" s="36">
        <v>10022</v>
      </c>
      <c r="AW50" s="36">
        <v>6048</v>
      </c>
      <c r="AX50" s="36">
        <v>3182</v>
      </c>
      <c r="AY50" s="4">
        <v>61512</v>
      </c>
      <c r="AZ50" s="35">
        <v>97</v>
      </c>
      <c r="BA50" s="36">
        <v>77</v>
      </c>
      <c r="BB50" s="36">
        <v>3049</v>
      </c>
      <c r="BC50" s="36">
        <v>3406</v>
      </c>
      <c r="BD50" s="36">
        <v>3077</v>
      </c>
      <c r="BE50" s="36">
        <v>2400</v>
      </c>
      <c r="BF50" s="36">
        <v>1981</v>
      </c>
      <c r="BG50" s="3">
        <v>14087</v>
      </c>
      <c r="BH50" s="36" t="s">
        <v>65</v>
      </c>
      <c r="BI50" s="36" t="s">
        <v>65</v>
      </c>
      <c r="BJ50" s="36">
        <v>474</v>
      </c>
      <c r="BK50" s="36">
        <v>1246</v>
      </c>
      <c r="BL50" s="36">
        <v>4238</v>
      </c>
      <c r="BM50" s="36">
        <v>6607</v>
      </c>
      <c r="BN50" s="36">
        <v>5374</v>
      </c>
      <c r="BO50" s="3">
        <v>17939</v>
      </c>
      <c r="BP50" s="2"/>
    </row>
    <row r="51" spans="1:68" ht="26.1" customHeight="1" x14ac:dyDescent="0.2">
      <c r="A51" s="136"/>
      <c r="B51" s="137" t="s">
        <v>55</v>
      </c>
      <c r="C51" s="139"/>
      <c r="D51" s="35">
        <v>1387</v>
      </c>
      <c r="E51" s="36">
        <v>2215</v>
      </c>
      <c r="F51" s="36">
        <v>10448</v>
      </c>
      <c r="G51" s="36">
        <v>11647</v>
      </c>
      <c r="H51" s="36">
        <v>8186</v>
      </c>
      <c r="I51" s="36">
        <v>6822</v>
      </c>
      <c r="J51" s="36">
        <v>4533</v>
      </c>
      <c r="K51" s="3">
        <v>45238</v>
      </c>
      <c r="L51" s="35">
        <v>806</v>
      </c>
      <c r="M51" s="36">
        <v>819</v>
      </c>
      <c r="N51" s="36">
        <v>8505</v>
      </c>
      <c r="O51" s="36">
        <v>7628</v>
      </c>
      <c r="P51" s="36">
        <v>4892</v>
      </c>
      <c r="Q51" s="36">
        <v>2981</v>
      </c>
      <c r="R51" s="36">
        <v>1537</v>
      </c>
      <c r="S51" s="3">
        <v>27168</v>
      </c>
      <c r="T51" s="36">
        <v>9</v>
      </c>
      <c r="U51" s="36">
        <v>33</v>
      </c>
      <c r="V51" s="36">
        <v>514</v>
      </c>
      <c r="W51" s="36">
        <v>776</v>
      </c>
      <c r="X51" s="36">
        <v>1357</v>
      </c>
      <c r="Y51" s="36">
        <v>814</v>
      </c>
      <c r="Z51" s="36">
        <v>590</v>
      </c>
      <c r="AA51" s="4">
        <v>4093</v>
      </c>
      <c r="AB51" s="35">
        <v>2448</v>
      </c>
      <c r="AC51" s="36">
        <v>4489</v>
      </c>
      <c r="AD51" s="36">
        <v>6055</v>
      </c>
      <c r="AE51" s="36">
        <v>8939</v>
      </c>
      <c r="AF51" s="36">
        <v>5632</v>
      </c>
      <c r="AG51" s="36">
        <v>4411</v>
      </c>
      <c r="AH51" s="36">
        <v>2416</v>
      </c>
      <c r="AI51" s="3">
        <v>34390</v>
      </c>
      <c r="AJ51" s="35">
        <v>152</v>
      </c>
      <c r="AK51" s="36">
        <v>130</v>
      </c>
      <c r="AL51" s="36">
        <v>587</v>
      </c>
      <c r="AM51" s="36">
        <v>645</v>
      </c>
      <c r="AN51" s="36">
        <v>630</v>
      </c>
      <c r="AO51" s="36">
        <v>479</v>
      </c>
      <c r="AP51" s="36">
        <v>231</v>
      </c>
      <c r="AQ51" s="3">
        <v>2854</v>
      </c>
      <c r="AR51" s="36">
        <v>3745</v>
      </c>
      <c r="AS51" s="36">
        <v>5841</v>
      </c>
      <c r="AT51" s="36">
        <v>14653</v>
      </c>
      <c r="AU51" s="36">
        <v>12636</v>
      </c>
      <c r="AV51" s="36">
        <v>7412</v>
      </c>
      <c r="AW51" s="36">
        <v>4821</v>
      </c>
      <c r="AX51" s="36">
        <v>2545</v>
      </c>
      <c r="AY51" s="4">
        <v>51653</v>
      </c>
      <c r="AZ51" s="35">
        <v>128</v>
      </c>
      <c r="BA51" s="36">
        <v>123</v>
      </c>
      <c r="BB51" s="36">
        <v>4341</v>
      </c>
      <c r="BC51" s="36">
        <v>3475</v>
      </c>
      <c r="BD51" s="36">
        <v>2450</v>
      </c>
      <c r="BE51" s="36">
        <v>1860</v>
      </c>
      <c r="BF51" s="36">
        <v>855</v>
      </c>
      <c r="BG51" s="3">
        <v>13232</v>
      </c>
      <c r="BH51" s="36" t="s">
        <v>65</v>
      </c>
      <c r="BI51" s="36" t="s">
        <v>65</v>
      </c>
      <c r="BJ51" s="36">
        <v>1012</v>
      </c>
      <c r="BK51" s="36">
        <v>1291</v>
      </c>
      <c r="BL51" s="36">
        <v>3582</v>
      </c>
      <c r="BM51" s="36">
        <v>5925</v>
      </c>
      <c r="BN51" s="36">
        <v>3898</v>
      </c>
      <c r="BO51" s="3">
        <v>15708</v>
      </c>
      <c r="BP51" s="2"/>
    </row>
    <row r="52" spans="1:68" ht="26.1" customHeight="1" x14ac:dyDescent="0.2">
      <c r="A52" s="136"/>
      <c r="B52" s="137" t="s">
        <v>56</v>
      </c>
      <c r="C52" s="139"/>
      <c r="D52" s="35">
        <v>289</v>
      </c>
      <c r="E52" s="36">
        <v>634</v>
      </c>
      <c r="F52" s="36">
        <v>2866</v>
      </c>
      <c r="G52" s="36">
        <v>2855</v>
      </c>
      <c r="H52" s="36">
        <v>2448</v>
      </c>
      <c r="I52" s="36">
        <v>2239</v>
      </c>
      <c r="J52" s="36">
        <v>1470</v>
      </c>
      <c r="K52" s="3">
        <v>12801</v>
      </c>
      <c r="L52" s="35">
        <v>185</v>
      </c>
      <c r="M52" s="36">
        <v>283</v>
      </c>
      <c r="N52" s="36">
        <v>2867</v>
      </c>
      <c r="O52" s="36">
        <v>2825</v>
      </c>
      <c r="P52" s="36">
        <v>1782</v>
      </c>
      <c r="Q52" s="36">
        <v>1343</v>
      </c>
      <c r="R52" s="36">
        <v>553</v>
      </c>
      <c r="S52" s="3">
        <v>9838</v>
      </c>
      <c r="T52" s="36">
        <v>2</v>
      </c>
      <c r="U52" s="36">
        <v>6</v>
      </c>
      <c r="V52" s="36">
        <v>110</v>
      </c>
      <c r="W52" s="36">
        <v>274</v>
      </c>
      <c r="X52" s="36">
        <v>394</v>
      </c>
      <c r="Y52" s="36">
        <v>288</v>
      </c>
      <c r="Z52" s="36">
        <v>76</v>
      </c>
      <c r="AA52" s="4">
        <v>1150</v>
      </c>
      <c r="AB52" s="35">
        <v>702</v>
      </c>
      <c r="AC52" s="36">
        <v>1194</v>
      </c>
      <c r="AD52" s="36">
        <v>1990</v>
      </c>
      <c r="AE52" s="36">
        <v>2679</v>
      </c>
      <c r="AF52" s="36">
        <v>2169</v>
      </c>
      <c r="AG52" s="36">
        <v>1682</v>
      </c>
      <c r="AH52" s="36">
        <v>776</v>
      </c>
      <c r="AI52" s="3">
        <v>11192</v>
      </c>
      <c r="AJ52" s="35">
        <v>3</v>
      </c>
      <c r="AK52" s="36">
        <v>13</v>
      </c>
      <c r="AL52" s="36">
        <v>133</v>
      </c>
      <c r="AM52" s="36">
        <v>96</v>
      </c>
      <c r="AN52" s="36">
        <v>89</v>
      </c>
      <c r="AO52" s="36">
        <v>80</v>
      </c>
      <c r="AP52" s="36">
        <v>68</v>
      </c>
      <c r="AQ52" s="3">
        <v>482</v>
      </c>
      <c r="AR52" s="36">
        <v>1019</v>
      </c>
      <c r="AS52" s="36">
        <v>1598</v>
      </c>
      <c r="AT52" s="36">
        <v>4211</v>
      </c>
      <c r="AU52" s="36">
        <v>4046</v>
      </c>
      <c r="AV52" s="36">
        <v>2873</v>
      </c>
      <c r="AW52" s="36">
        <v>1901</v>
      </c>
      <c r="AX52" s="36">
        <v>839</v>
      </c>
      <c r="AY52" s="4">
        <v>16487</v>
      </c>
      <c r="AZ52" s="35" t="s">
        <v>65</v>
      </c>
      <c r="BA52" s="36">
        <v>17</v>
      </c>
      <c r="BB52" s="36">
        <v>431</v>
      </c>
      <c r="BC52" s="36">
        <v>701</v>
      </c>
      <c r="BD52" s="36">
        <v>765</v>
      </c>
      <c r="BE52" s="36">
        <v>520</v>
      </c>
      <c r="BF52" s="36">
        <v>327</v>
      </c>
      <c r="BG52" s="3">
        <v>2761</v>
      </c>
      <c r="BH52" s="36" t="s">
        <v>65</v>
      </c>
      <c r="BI52" s="36" t="s">
        <v>65</v>
      </c>
      <c r="BJ52" s="36">
        <v>312</v>
      </c>
      <c r="BK52" s="36">
        <v>511</v>
      </c>
      <c r="BL52" s="36">
        <v>1244</v>
      </c>
      <c r="BM52" s="36">
        <v>1880</v>
      </c>
      <c r="BN52" s="36">
        <v>1093</v>
      </c>
      <c r="BO52" s="3">
        <v>5040</v>
      </c>
      <c r="BP52" s="2"/>
    </row>
    <row r="53" spans="1:68" ht="26.1" customHeight="1" x14ac:dyDescent="0.2">
      <c r="A53" s="136"/>
      <c r="B53" s="137"/>
      <c r="C53" s="139"/>
      <c r="D53" s="35"/>
      <c r="E53" s="36"/>
      <c r="F53" s="36"/>
      <c r="G53" s="36"/>
      <c r="H53" s="36"/>
      <c r="I53" s="36"/>
      <c r="J53" s="36"/>
      <c r="K53" s="37"/>
      <c r="L53" s="35"/>
      <c r="M53" s="36"/>
      <c r="N53" s="36"/>
      <c r="O53" s="36"/>
      <c r="P53" s="36"/>
      <c r="Q53" s="36"/>
      <c r="R53" s="36"/>
      <c r="S53" s="37"/>
      <c r="T53" s="36"/>
      <c r="U53" s="36"/>
      <c r="V53" s="36"/>
      <c r="W53" s="36"/>
      <c r="X53" s="36"/>
      <c r="Y53" s="36"/>
      <c r="Z53" s="36"/>
      <c r="AA53" s="36"/>
      <c r="AB53" s="35"/>
      <c r="AC53" s="36"/>
      <c r="AD53" s="36"/>
      <c r="AE53" s="36"/>
      <c r="AF53" s="36"/>
      <c r="AG53" s="36"/>
      <c r="AH53" s="36"/>
      <c r="AI53" s="37"/>
      <c r="AJ53" s="35"/>
      <c r="AK53" s="36"/>
      <c r="AL53" s="36"/>
      <c r="AM53" s="36"/>
      <c r="AN53" s="36"/>
      <c r="AO53" s="36"/>
      <c r="AP53" s="36"/>
      <c r="AQ53" s="37"/>
      <c r="AR53" s="36"/>
      <c r="AS53" s="36"/>
      <c r="AT53" s="36"/>
      <c r="AU53" s="36"/>
      <c r="AV53" s="36"/>
      <c r="AW53" s="36"/>
      <c r="AX53" s="36"/>
      <c r="AY53" s="36"/>
      <c r="AZ53" s="35"/>
      <c r="BA53" s="36"/>
      <c r="BB53" s="36"/>
      <c r="BC53" s="36"/>
      <c r="BD53" s="36"/>
      <c r="BE53" s="36"/>
      <c r="BF53" s="36"/>
      <c r="BG53" s="37"/>
      <c r="BH53" s="36"/>
      <c r="BI53" s="36"/>
      <c r="BJ53" s="36"/>
      <c r="BK53" s="36"/>
      <c r="BL53" s="36"/>
      <c r="BM53" s="36"/>
      <c r="BN53" s="36"/>
      <c r="BO53" s="37"/>
      <c r="BP53" s="2"/>
    </row>
    <row r="54" spans="1:68" ht="26.1" customHeight="1" x14ac:dyDescent="0.2">
      <c r="A54" s="242" t="s">
        <v>57</v>
      </c>
      <c r="B54" s="242"/>
      <c r="C54" s="243"/>
      <c r="D54" s="5">
        <v>889</v>
      </c>
      <c r="E54" s="4">
        <v>1698</v>
      </c>
      <c r="F54" s="4">
        <v>8589</v>
      </c>
      <c r="G54" s="4">
        <v>8207</v>
      </c>
      <c r="H54" s="4">
        <v>6762</v>
      </c>
      <c r="I54" s="4">
        <v>7340</v>
      </c>
      <c r="J54" s="4">
        <v>5809</v>
      </c>
      <c r="K54" s="3">
        <v>39294</v>
      </c>
      <c r="L54" s="5">
        <v>1170</v>
      </c>
      <c r="M54" s="4">
        <v>1505</v>
      </c>
      <c r="N54" s="4">
        <v>9614</v>
      </c>
      <c r="O54" s="4">
        <v>8051</v>
      </c>
      <c r="P54" s="4">
        <v>4606</v>
      </c>
      <c r="Q54" s="4">
        <v>3419</v>
      </c>
      <c r="R54" s="4">
        <v>1810</v>
      </c>
      <c r="S54" s="3">
        <v>30175</v>
      </c>
      <c r="T54" s="4">
        <v>15</v>
      </c>
      <c r="U54" s="4">
        <v>97</v>
      </c>
      <c r="V54" s="4">
        <v>710</v>
      </c>
      <c r="W54" s="4">
        <v>1380</v>
      </c>
      <c r="X54" s="4">
        <v>1702</v>
      </c>
      <c r="Y54" s="4">
        <v>1502</v>
      </c>
      <c r="Z54" s="4">
        <v>500</v>
      </c>
      <c r="AA54" s="4">
        <v>5906</v>
      </c>
      <c r="AB54" s="5">
        <v>3725</v>
      </c>
      <c r="AC54" s="4">
        <v>5322</v>
      </c>
      <c r="AD54" s="4">
        <v>7034</v>
      </c>
      <c r="AE54" s="4">
        <v>8428</v>
      </c>
      <c r="AF54" s="4">
        <v>5498</v>
      </c>
      <c r="AG54" s="4">
        <v>4826</v>
      </c>
      <c r="AH54" s="4">
        <v>2774</v>
      </c>
      <c r="AI54" s="3">
        <v>37607</v>
      </c>
      <c r="AJ54" s="5">
        <v>135</v>
      </c>
      <c r="AK54" s="4">
        <v>169</v>
      </c>
      <c r="AL54" s="4">
        <v>373</v>
      </c>
      <c r="AM54" s="4">
        <v>422</v>
      </c>
      <c r="AN54" s="4">
        <v>403</v>
      </c>
      <c r="AO54" s="4">
        <v>519</v>
      </c>
      <c r="AP54" s="4">
        <v>424</v>
      </c>
      <c r="AQ54" s="3">
        <v>2445</v>
      </c>
      <c r="AR54" s="4">
        <v>4786</v>
      </c>
      <c r="AS54" s="4">
        <v>6528</v>
      </c>
      <c r="AT54" s="4">
        <v>14454</v>
      </c>
      <c r="AU54" s="4">
        <v>12138</v>
      </c>
      <c r="AV54" s="4">
        <v>7366</v>
      </c>
      <c r="AW54" s="4">
        <v>5743</v>
      </c>
      <c r="AX54" s="4">
        <v>2945</v>
      </c>
      <c r="AY54" s="4">
        <v>53960</v>
      </c>
      <c r="AZ54" s="5">
        <v>160</v>
      </c>
      <c r="BA54" s="4">
        <v>180</v>
      </c>
      <c r="BB54" s="4">
        <v>3016</v>
      </c>
      <c r="BC54" s="4">
        <v>2322</v>
      </c>
      <c r="BD54" s="4">
        <v>2154</v>
      </c>
      <c r="BE54" s="4">
        <v>1888</v>
      </c>
      <c r="BF54" s="4">
        <v>1266</v>
      </c>
      <c r="BG54" s="3">
        <v>10986</v>
      </c>
      <c r="BH54" s="4" t="s">
        <v>65</v>
      </c>
      <c r="BI54" s="4" t="s">
        <v>65</v>
      </c>
      <c r="BJ54" s="4">
        <v>821</v>
      </c>
      <c r="BK54" s="4">
        <v>1261</v>
      </c>
      <c r="BL54" s="4">
        <v>4034</v>
      </c>
      <c r="BM54" s="4">
        <v>5774</v>
      </c>
      <c r="BN54" s="4">
        <v>4812</v>
      </c>
      <c r="BO54" s="3">
        <v>16702</v>
      </c>
      <c r="BP54" s="2"/>
    </row>
    <row r="55" spans="1:68" ht="26.1" customHeight="1" x14ac:dyDescent="0.2">
      <c r="A55" s="140"/>
      <c r="B55" s="137" t="s">
        <v>58</v>
      </c>
      <c r="C55" s="138"/>
      <c r="D55" s="35">
        <v>386</v>
      </c>
      <c r="E55" s="36">
        <v>787</v>
      </c>
      <c r="F55" s="36">
        <v>4650</v>
      </c>
      <c r="G55" s="36">
        <v>3789</v>
      </c>
      <c r="H55" s="36">
        <v>3157</v>
      </c>
      <c r="I55" s="36">
        <v>4027</v>
      </c>
      <c r="J55" s="36">
        <v>2601</v>
      </c>
      <c r="K55" s="3">
        <v>19397</v>
      </c>
      <c r="L55" s="35">
        <v>780</v>
      </c>
      <c r="M55" s="36">
        <v>1036</v>
      </c>
      <c r="N55" s="36">
        <v>4620</v>
      </c>
      <c r="O55" s="36">
        <v>3260</v>
      </c>
      <c r="P55" s="36">
        <v>1986</v>
      </c>
      <c r="Q55" s="36">
        <v>1462</v>
      </c>
      <c r="R55" s="36">
        <v>816</v>
      </c>
      <c r="S55" s="3">
        <v>13960</v>
      </c>
      <c r="T55" s="36">
        <v>9</v>
      </c>
      <c r="U55" s="36">
        <v>46</v>
      </c>
      <c r="V55" s="36">
        <v>384</v>
      </c>
      <c r="W55" s="36">
        <v>483</v>
      </c>
      <c r="X55" s="36">
        <v>660</v>
      </c>
      <c r="Y55" s="36">
        <v>522</v>
      </c>
      <c r="Z55" s="36">
        <v>223</v>
      </c>
      <c r="AA55" s="4">
        <v>2327</v>
      </c>
      <c r="AB55" s="35">
        <v>2024</v>
      </c>
      <c r="AC55" s="36">
        <v>2705</v>
      </c>
      <c r="AD55" s="36">
        <v>3709</v>
      </c>
      <c r="AE55" s="36">
        <v>3902</v>
      </c>
      <c r="AF55" s="36">
        <v>2437</v>
      </c>
      <c r="AG55" s="36">
        <v>2256</v>
      </c>
      <c r="AH55" s="36">
        <v>1245</v>
      </c>
      <c r="AI55" s="3">
        <v>18278</v>
      </c>
      <c r="AJ55" s="35">
        <v>77</v>
      </c>
      <c r="AK55" s="36">
        <v>96</v>
      </c>
      <c r="AL55" s="36">
        <v>307</v>
      </c>
      <c r="AM55" s="36">
        <v>218</v>
      </c>
      <c r="AN55" s="36">
        <v>186</v>
      </c>
      <c r="AO55" s="36">
        <v>322</v>
      </c>
      <c r="AP55" s="36">
        <v>159</v>
      </c>
      <c r="AQ55" s="3">
        <v>1365</v>
      </c>
      <c r="AR55" s="36">
        <v>2607</v>
      </c>
      <c r="AS55" s="36">
        <v>3419</v>
      </c>
      <c r="AT55" s="36">
        <v>7300</v>
      </c>
      <c r="AU55" s="36">
        <v>5158</v>
      </c>
      <c r="AV55" s="36">
        <v>3065</v>
      </c>
      <c r="AW55" s="36">
        <v>2600</v>
      </c>
      <c r="AX55" s="36">
        <v>1333</v>
      </c>
      <c r="AY55" s="4">
        <v>25482</v>
      </c>
      <c r="AZ55" s="35">
        <v>57</v>
      </c>
      <c r="BA55" s="36">
        <v>92</v>
      </c>
      <c r="BB55" s="36">
        <v>1990</v>
      </c>
      <c r="BC55" s="36">
        <v>1168</v>
      </c>
      <c r="BD55" s="36">
        <v>1025</v>
      </c>
      <c r="BE55" s="36">
        <v>853</v>
      </c>
      <c r="BF55" s="36">
        <v>617</v>
      </c>
      <c r="BG55" s="3">
        <v>5802</v>
      </c>
      <c r="BH55" s="36" t="s">
        <v>65</v>
      </c>
      <c r="BI55" s="36" t="s">
        <v>65</v>
      </c>
      <c r="BJ55" s="36">
        <v>518</v>
      </c>
      <c r="BK55" s="36">
        <v>675</v>
      </c>
      <c r="BL55" s="36">
        <v>1945</v>
      </c>
      <c r="BM55" s="36">
        <v>2561</v>
      </c>
      <c r="BN55" s="36">
        <v>1960</v>
      </c>
      <c r="BO55" s="3">
        <v>7659</v>
      </c>
      <c r="BP55" s="2"/>
    </row>
    <row r="56" spans="1:68" ht="26.1" customHeight="1" x14ac:dyDescent="0.2">
      <c r="A56" s="136"/>
      <c r="B56" s="137" t="s">
        <v>59</v>
      </c>
      <c r="C56" s="139"/>
      <c r="D56" s="35">
        <v>43</v>
      </c>
      <c r="E56" s="36">
        <v>66</v>
      </c>
      <c r="F56" s="36">
        <v>489</v>
      </c>
      <c r="G56" s="36">
        <v>598</v>
      </c>
      <c r="H56" s="36">
        <v>481</v>
      </c>
      <c r="I56" s="36">
        <v>365</v>
      </c>
      <c r="J56" s="36">
        <v>643</v>
      </c>
      <c r="K56" s="3">
        <v>2685</v>
      </c>
      <c r="L56" s="35">
        <v>13</v>
      </c>
      <c r="M56" s="36">
        <v>19</v>
      </c>
      <c r="N56" s="36">
        <v>614</v>
      </c>
      <c r="O56" s="36">
        <v>758</v>
      </c>
      <c r="P56" s="36">
        <v>296</v>
      </c>
      <c r="Q56" s="36">
        <v>310</v>
      </c>
      <c r="R56" s="36">
        <v>159</v>
      </c>
      <c r="S56" s="3">
        <v>2169</v>
      </c>
      <c r="T56" s="36">
        <v>1</v>
      </c>
      <c r="U56" s="36">
        <v>2</v>
      </c>
      <c r="V56" s="36">
        <v>10</v>
      </c>
      <c r="W56" s="36">
        <v>101</v>
      </c>
      <c r="X56" s="36">
        <v>87</v>
      </c>
      <c r="Y56" s="36">
        <v>168</v>
      </c>
      <c r="Z56" s="36">
        <v>48</v>
      </c>
      <c r="AA56" s="4">
        <v>417</v>
      </c>
      <c r="AB56" s="35">
        <v>115</v>
      </c>
      <c r="AC56" s="36">
        <v>331</v>
      </c>
      <c r="AD56" s="36">
        <v>518</v>
      </c>
      <c r="AE56" s="36">
        <v>884</v>
      </c>
      <c r="AF56" s="36">
        <v>465</v>
      </c>
      <c r="AG56" s="36">
        <v>466</v>
      </c>
      <c r="AH56" s="36">
        <v>315</v>
      </c>
      <c r="AI56" s="3">
        <v>3094</v>
      </c>
      <c r="AJ56" s="35">
        <v>10</v>
      </c>
      <c r="AK56" s="36">
        <v>12</v>
      </c>
      <c r="AL56" s="36" t="s">
        <v>65</v>
      </c>
      <c r="AM56" s="36">
        <v>26</v>
      </c>
      <c r="AN56" s="36">
        <v>53</v>
      </c>
      <c r="AO56" s="36">
        <v>48</v>
      </c>
      <c r="AP56" s="36">
        <v>44</v>
      </c>
      <c r="AQ56" s="3">
        <v>193</v>
      </c>
      <c r="AR56" s="36">
        <v>164</v>
      </c>
      <c r="AS56" s="36">
        <v>371</v>
      </c>
      <c r="AT56" s="36">
        <v>991</v>
      </c>
      <c r="AU56" s="36">
        <v>1255</v>
      </c>
      <c r="AV56" s="36">
        <v>566</v>
      </c>
      <c r="AW56" s="36">
        <v>528</v>
      </c>
      <c r="AX56" s="36">
        <v>310</v>
      </c>
      <c r="AY56" s="4">
        <v>4185</v>
      </c>
      <c r="AZ56" s="35">
        <v>18</v>
      </c>
      <c r="BA56" s="36">
        <v>39</v>
      </c>
      <c r="BB56" s="36">
        <v>192</v>
      </c>
      <c r="BC56" s="36">
        <v>256</v>
      </c>
      <c r="BD56" s="36">
        <v>261</v>
      </c>
      <c r="BE56" s="36">
        <v>114</v>
      </c>
      <c r="BF56" s="36">
        <v>107</v>
      </c>
      <c r="BG56" s="3">
        <v>987</v>
      </c>
      <c r="BH56" s="36" t="s">
        <v>65</v>
      </c>
      <c r="BI56" s="36" t="s">
        <v>65</v>
      </c>
      <c r="BJ56" s="36">
        <v>44</v>
      </c>
      <c r="BK56" s="36">
        <v>146</v>
      </c>
      <c r="BL56" s="36">
        <v>286</v>
      </c>
      <c r="BM56" s="36">
        <v>522</v>
      </c>
      <c r="BN56" s="36">
        <v>610</v>
      </c>
      <c r="BO56" s="3">
        <v>1608</v>
      </c>
      <c r="BP56" s="2"/>
    </row>
    <row r="57" spans="1:68" ht="26.1" customHeight="1" x14ac:dyDescent="0.2">
      <c r="A57" s="136"/>
      <c r="B57" s="137" t="s">
        <v>60</v>
      </c>
      <c r="C57" s="141"/>
      <c r="D57" s="35">
        <v>31</v>
      </c>
      <c r="E57" s="36">
        <v>79</v>
      </c>
      <c r="F57" s="36">
        <v>291</v>
      </c>
      <c r="G57" s="36">
        <v>557</v>
      </c>
      <c r="H57" s="36">
        <v>197</v>
      </c>
      <c r="I57" s="36">
        <v>562</v>
      </c>
      <c r="J57" s="36">
        <v>323</v>
      </c>
      <c r="K57" s="3">
        <v>2040</v>
      </c>
      <c r="L57" s="35">
        <v>56</v>
      </c>
      <c r="M57" s="36">
        <v>96</v>
      </c>
      <c r="N57" s="36">
        <v>433</v>
      </c>
      <c r="O57" s="36">
        <v>609</v>
      </c>
      <c r="P57" s="36">
        <v>212</v>
      </c>
      <c r="Q57" s="36">
        <v>127</v>
      </c>
      <c r="R57" s="36">
        <v>130</v>
      </c>
      <c r="S57" s="3">
        <v>1663</v>
      </c>
      <c r="T57" s="36">
        <v>1</v>
      </c>
      <c r="U57" s="36">
        <v>11</v>
      </c>
      <c r="V57" s="36">
        <v>57</v>
      </c>
      <c r="W57" s="36">
        <v>89</v>
      </c>
      <c r="X57" s="36">
        <v>78</v>
      </c>
      <c r="Y57" s="36">
        <v>125</v>
      </c>
      <c r="Z57" s="36">
        <v>39</v>
      </c>
      <c r="AA57" s="4">
        <v>400</v>
      </c>
      <c r="AB57" s="35">
        <v>171</v>
      </c>
      <c r="AC57" s="36">
        <v>373</v>
      </c>
      <c r="AD57" s="36">
        <v>400</v>
      </c>
      <c r="AE57" s="36">
        <v>680</v>
      </c>
      <c r="AF57" s="36">
        <v>300</v>
      </c>
      <c r="AG57" s="36">
        <v>334</v>
      </c>
      <c r="AH57" s="36">
        <v>204</v>
      </c>
      <c r="AI57" s="3">
        <v>2462</v>
      </c>
      <c r="AJ57" s="35">
        <v>12</v>
      </c>
      <c r="AK57" s="36">
        <v>12</v>
      </c>
      <c r="AL57" s="36" t="s">
        <v>65</v>
      </c>
      <c r="AM57" s="36">
        <v>1</v>
      </c>
      <c r="AN57" s="36" t="s">
        <v>65</v>
      </c>
      <c r="AO57" s="36">
        <v>16</v>
      </c>
      <c r="AP57" s="36" t="s">
        <v>65</v>
      </c>
      <c r="AQ57" s="3">
        <v>41</v>
      </c>
      <c r="AR57" s="36">
        <v>188</v>
      </c>
      <c r="AS57" s="36">
        <v>419</v>
      </c>
      <c r="AT57" s="36">
        <v>657</v>
      </c>
      <c r="AU57" s="36">
        <v>893</v>
      </c>
      <c r="AV57" s="36">
        <v>385</v>
      </c>
      <c r="AW57" s="36">
        <v>328</v>
      </c>
      <c r="AX57" s="36">
        <v>172</v>
      </c>
      <c r="AY57" s="4">
        <v>3042</v>
      </c>
      <c r="AZ57" s="35">
        <v>50</v>
      </c>
      <c r="BA57" s="36">
        <v>31</v>
      </c>
      <c r="BB57" s="36">
        <v>180</v>
      </c>
      <c r="BC57" s="36">
        <v>265</v>
      </c>
      <c r="BD57" s="36">
        <v>151</v>
      </c>
      <c r="BE57" s="36">
        <v>261</v>
      </c>
      <c r="BF57" s="36">
        <v>71</v>
      </c>
      <c r="BG57" s="3">
        <v>1009</v>
      </c>
      <c r="BH57" s="36" t="s">
        <v>65</v>
      </c>
      <c r="BI57" s="36" t="s">
        <v>65</v>
      </c>
      <c r="BJ57" s="36">
        <v>23</v>
      </c>
      <c r="BK57" s="36">
        <v>99</v>
      </c>
      <c r="BL57" s="36">
        <v>336</v>
      </c>
      <c r="BM57" s="36">
        <v>535</v>
      </c>
      <c r="BN57" s="36">
        <v>286</v>
      </c>
      <c r="BO57" s="3">
        <v>1279</v>
      </c>
      <c r="BP57" s="2"/>
    </row>
    <row r="58" spans="1:68" ht="26.1" customHeight="1" x14ac:dyDescent="0.2">
      <c r="A58" s="136"/>
      <c r="B58" s="137" t="s">
        <v>61</v>
      </c>
      <c r="C58" s="141"/>
      <c r="D58" s="35">
        <v>44</v>
      </c>
      <c r="E58" s="36">
        <v>104</v>
      </c>
      <c r="F58" s="36">
        <v>533</v>
      </c>
      <c r="G58" s="36">
        <v>403</v>
      </c>
      <c r="H58" s="36">
        <v>385</v>
      </c>
      <c r="I58" s="36">
        <v>317</v>
      </c>
      <c r="J58" s="36">
        <v>212</v>
      </c>
      <c r="K58" s="3">
        <v>1998</v>
      </c>
      <c r="L58" s="35">
        <v>12</v>
      </c>
      <c r="M58" s="36">
        <v>31</v>
      </c>
      <c r="N58" s="36">
        <v>609</v>
      </c>
      <c r="O58" s="36">
        <v>673</v>
      </c>
      <c r="P58" s="36">
        <v>445</v>
      </c>
      <c r="Q58" s="36">
        <v>262</v>
      </c>
      <c r="R58" s="36">
        <v>176</v>
      </c>
      <c r="S58" s="3">
        <v>2208</v>
      </c>
      <c r="T58" s="36">
        <v>1</v>
      </c>
      <c r="U58" s="36" t="s">
        <v>65</v>
      </c>
      <c r="V58" s="36">
        <v>36</v>
      </c>
      <c r="W58" s="36">
        <v>155</v>
      </c>
      <c r="X58" s="36">
        <v>182</v>
      </c>
      <c r="Y58" s="36">
        <v>151</v>
      </c>
      <c r="Z58" s="36">
        <v>46</v>
      </c>
      <c r="AA58" s="4">
        <v>571</v>
      </c>
      <c r="AB58" s="35">
        <v>93</v>
      </c>
      <c r="AC58" s="36">
        <v>237</v>
      </c>
      <c r="AD58" s="36">
        <v>356</v>
      </c>
      <c r="AE58" s="36">
        <v>523</v>
      </c>
      <c r="AF58" s="36">
        <v>402</v>
      </c>
      <c r="AG58" s="36">
        <v>243</v>
      </c>
      <c r="AH58" s="36">
        <v>154</v>
      </c>
      <c r="AI58" s="3">
        <v>2008</v>
      </c>
      <c r="AJ58" s="35">
        <v>12</v>
      </c>
      <c r="AK58" s="36" t="s">
        <v>65</v>
      </c>
      <c r="AL58" s="36">
        <v>4</v>
      </c>
      <c r="AM58" s="36">
        <v>19</v>
      </c>
      <c r="AN58" s="36">
        <v>8</v>
      </c>
      <c r="AO58" s="36" t="s">
        <v>65</v>
      </c>
      <c r="AP58" s="36">
        <v>15</v>
      </c>
      <c r="AQ58" s="3">
        <v>58</v>
      </c>
      <c r="AR58" s="36">
        <v>115</v>
      </c>
      <c r="AS58" s="36">
        <v>306</v>
      </c>
      <c r="AT58" s="36">
        <v>855</v>
      </c>
      <c r="AU58" s="36">
        <v>935</v>
      </c>
      <c r="AV58" s="36">
        <v>683</v>
      </c>
      <c r="AW58" s="36">
        <v>430</v>
      </c>
      <c r="AX58" s="36">
        <v>198</v>
      </c>
      <c r="AY58" s="4">
        <v>3522</v>
      </c>
      <c r="AZ58" s="35" t="s">
        <v>65</v>
      </c>
      <c r="BA58" s="36" t="s">
        <v>65</v>
      </c>
      <c r="BB58" s="36" t="s">
        <v>65</v>
      </c>
      <c r="BC58" s="36">
        <v>12</v>
      </c>
      <c r="BD58" s="36">
        <v>68</v>
      </c>
      <c r="BE58" s="36">
        <v>12</v>
      </c>
      <c r="BF58" s="36">
        <v>17</v>
      </c>
      <c r="BG58" s="3">
        <v>109</v>
      </c>
      <c r="BH58" s="36" t="s">
        <v>65</v>
      </c>
      <c r="BI58" s="36" t="s">
        <v>65</v>
      </c>
      <c r="BJ58" s="36">
        <v>21</v>
      </c>
      <c r="BK58" s="36">
        <v>40</v>
      </c>
      <c r="BL58" s="36">
        <v>365</v>
      </c>
      <c r="BM58" s="36">
        <v>469</v>
      </c>
      <c r="BN58" s="36">
        <v>311</v>
      </c>
      <c r="BO58" s="3">
        <v>1206</v>
      </c>
      <c r="BP58" s="2"/>
    </row>
    <row r="59" spans="1:68" ht="26.1" customHeight="1" x14ac:dyDescent="0.2">
      <c r="A59" s="140"/>
      <c r="B59" s="137" t="s">
        <v>62</v>
      </c>
      <c r="C59" s="142"/>
      <c r="D59" s="35">
        <v>241</v>
      </c>
      <c r="E59" s="36">
        <v>369</v>
      </c>
      <c r="F59" s="36">
        <v>1494</v>
      </c>
      <c r="G59" s="36">
        <v>1930</v>
      </c>
      <c r="H59" s="36">
        <v>1530</v>
      </c>
      <c r="I59" s="36">
        <v>1217</v>
      </c>
      <c r="J59" s="36">
        <v>1271</v>
      </c>
      <c r="K59" s="3">
        <v>8052</v>
      </c>
      <c r="L59" s="35">
        <v>178</v>
      </c>
      <c r="M59" s="36">
        <v>203</v>
      </c>
      <c r="N59" s="36">
        <v>1849</v>
      </c>
      <c r="O59" s="36">
        <v>1633</v>
      </c>
      <c r="P59" s="36">
        <v>1116</v>
      </c>
      <c r="Q59" s="36">
        <v>603</v>
      </c>
      <c r="R59" s="36">
        <v>283</v>
      </c>
      <c r="S59" s="3">
        <v>5865</v>
      </c>
      <c r="T59" s="36">
        <v>1</v>
      </c>
      <c r="U59" s="36">
        <v>14</v>
      </c>
      <c r="V59" s="36">
        <v>149</v>
      </c>
      <c r="W59" s="36">
        <v>313</v>
      </c>
      <c r="X59" s="36">
        <v>491</v>
      </c>
      <c r="Y59" s="36">
        <v>302</v>
      </c>
      <c r="Z59" s="36">
        <v>99</v>
      </c>
      <c r="AA59" s="4">
        <v>1369</v>
      </c>
      <c r="AB59" s="35">
        <v>593</v>
      </c>
      <c r="AC59" s="36">
        <v>893</v>
      </c>
      <c r="AD59" s="36">
        <v>1098</v>
      </c>
      <c r="AE59" s="36">
        <v>1479</v>
      </c>
      <c r="AF59" s="36">
        <v>1181</v>
      </c>
      <c r="AG59" s="36">
        <v>809</v>
      </c>
      <c r="AH59" s="36">
        <v>459</v>
      </c>
      <c r="AI59" s="3">
        <v>6512</v>
      </c>
      <c r="AJ59" s="35">
        <v>24</v>
      </c>
      <c r="AK59" s="36">
        <v>38</v>
      </c>
      <c r="AL59" s="36">
        <v>52</v>
      </c>
      <c r="AM59" s="36">
        <v>119</v>
      </c>
      <c r="AN59" s="36">
        <v>78</v>
      </c>
      <c r="AO59" s="36">
        <v>79</v>
      </c>
      <c r="AP59" s="36">
        <v>173</v>
      </c>
      <c r="AQ59" s="3">
        <v>563</v>
      </c>
      <c r="AR59" s="36">
        <v>869</v>
      </c>
      <c r="AS59" s="36">
        <v>1083</v>
      </c>
      <c r="AT59" s="36">
        <v>2700</v>
      </c>
      <c r="AU59" s="36">
        <v>2438</v>
      </c>
      <c r="AV59" s="36">
        <v>1736</v>
      </c>
      <c r="AW59" s="36">
        <v>976</v>
      </c>
      <c r="AX59" s="36">
        <v>512</v>
      </c>
      <c r="AY59" s="4">
        <v>10314</v>
      </c>
      <c r="AZ59" s="35">
        <v>26</v>
      </c>
      <c r="BA59" s="36" t="s">
        <v>65</v>
      </c>
      <c r="BB59" s="36">
        <v>362</v>
      </c>
      <c r="BC59" s="36">
        <v>328</v>
      </c>
      <c r="BD59" s="36">
        <v>374</v>
      </c>
      <c r="BE59" s="36">
        <v>310</v>
      </c>
      <c r="BF59" s="36">
        <v>202</v>
      </c>
      <c r="BG59" s="3">
        <v>1602</v>
      </c>
      <c r="BH59" s="36" t="s">
        <v>65</v>
      </c>
      <c r="BI59" s="36" t="s">
        <v>65</v>
      </c>
      <c r="BJ59" s="36">
        <v>89</v>
      </c>
      <c r="BK59" s="36">
        <v>202</v>
      </c>
      <c r="BL59" s="36">
        <v>603</v>
      </c>
      <c r="BM59" s="36">
        <v>813</v>
      </c>
      <c r="BN59" s="36">
        <v>1036</v>
      </c>
      <c r="BO59" s="3">
        <v>2743</v>
      </c>
      <c r="BP59" s="2"/>
    </row>
    <row r="60" spans="1:68" ht="26.1" customHeight="1" x14ac:dyDescent="0.2">
      <c r="A60" s="143"/>
      <c r="B60" s="144" t="s">
        <v>63</v>
      </c>
      <c r="C60" s="145"/>
      <c r="D60" s="38">
        <v>144</v>
      </c>
      <c r="E60" s="39">
        <v>293</v>
      </c>
      <c r="F60" s="39">
        <v>1132</v>
      </c>
      <c r="G60" s="39">
        <v>930</v>
      </c>
      <c r="H60" s="39">
        <v>1012</v>
      </c>
      <c r="I60" s="39">
        <v>852</v>
      </c>
      <c r="J60" s="39">
        <v>759</v>
      </c>
      <c r="K60" s="40">
        <v>5122</v>
      </c>
      <c r="L60" s="38">
        <v>131</v>
      </c>
      <c r="M60" s="39">
        <v>120</v>
      </c>
      <c r="N60" s="39">
        <v>1489</v>
      </c>
      <c r="O60" s="39">
        <v>1118</v>
      </c>
      <c r="P60" s="39">
        <v>551</v>
      </c>
      <c r="Q60" s="39">
        <v>655</v>
      </c>
      <c r="R60" s="39">
        <v>246</v>
      </c>
      <c r="S60" s="40">
        <v>4310</v>
      </c>
      <c r="T60" s="39">
        <v>2</v>
      </c>
      <c r="U60" s="39">
        <v>24</v>
      </c>
      <c r="V60" s="39">
        <v>74</v>
      </c>
      <c r="W60" s="39">
        <v>239</v>
      </c>
      <c r="X60" s="39">
        <v>204</v>
      </c>
      <c r="Y60" s="39">
        <v>234</v>
      </c>
      <c r="Z60" s="39">
        <v>45</v>
      </c>
      <c r="AA60" s="41">
        <v>822</v>
      </c>
      <c r="AB60" s="38">
        <v>729</v>
      </c>
      <c r="AC60" s="39">
        <v>783</v>
      </c>
      <c r="AD60" s="39">
        <v>953</v>
      </c>
      <c r="AE60" s="39">
        <v>960</v>
      </c>
      <c r="AF60" s="39">
        <v>713</v>
      </c>
      <c r="AG60" s="39">
        <v>718</v>
      </c>
      <c r="AH60" s="39">
        <v>397</v>
      </c>
      <c r="AI60" s="40">
        <v>5253</v>
      </c>
      <c r="AJ60" s="38" t="s">
        <v>65</v>
      </c>
      <c r="AK60" s="39">
        <v>11</v>
      </c>
      <c r="AL60" s="39">
        <v>10</v>
      </c>
      <c r="AM60" s="39">
        <v>39</v>
      </c>
      <c r="AN60" s="39">
        <v>78</v>
      </c>
      <c r="AO60" s="39">
        <v>54</v>
      </c>
      <c r="AP60" s="39">
        <v>33</v>
      </c>
      <c r="AQ60" s="40">
        <v>225</v>
      </c>
      <c r="AR60" s="39">
        <v>843</v>
      </c>
      <c r="AS60" s="39">
        <v>930</v>
      </c>
      <c r="AT60" s="39">
        <v>1951</v>
      </c>
      <c r="AU60" s="39">
        <v>1459</v>
      </c>
      <c r="AV60" s="39">
        <v>931</v>
      </c>
      <c r="AW60" s="39">
        <v>881</v>
      </c>
      <c r="AX60" s="39">
        <v>420</v>
      </c>
      <c r="AY60" s="41">
        <v>7415</v>
      </c>
      <c r="AZ60" s="38">
        <v>9</v>
      </c>
      <c r="BA60" s="39">
        <v>18</v>
      </c>
      <c r="BB60" s="39">
        <v>292</v>
      </c>
      <c r="BC60" s="39">
        <v>293</v>
      </c>
      <c r="BD60" s="39">
        <v>275</v>
      </c>
      <c r="BE60" s="39">
        <v>338</v>
      </c>
      <c r="BF60" s="39">
        <v>252</v>
      </c>
      <c r="BG60" s="40">
        <v>1477</v>
      </c>
      <c r="BH60" s="39" t="s">
        <v>65</v>
      </c>
      <c r="BI60" s="39" t="s">
        <v>65</v>
      </c>
      <c r="BJ60" s="39">
        <v>126</v>
      </c>
      <c r="BK60" s="39">
        <v>99</v>
      </c>
      <c r="BL60" s="39">
        <v>499</v>
      </c>
      <c r="BM60" s="39">
        <v>874</v>
      </c>
      <c r="BN60" s="39">
        <v>609</v>
      </c>
      <c r="BO60" s="40">
        <v>2207</v>
      </c>
      <c r="BP60" s="2"/>
    </row>
    <row r="61" spans="1:68" ht="18.75" customHeight="1" x14ac:dyDescent="0.2">
      <c r="A61" s="1" t="s">
        <v>64</v>
      </c>
      <c r="C61" s="146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  <c r="BI61" s="147"/>
      <c r="BJ61" s="147"/>
      <c r="BK61" s="147"/>
      <c r="BL61" s="147"/>
      <c r="BM61" s="147"/>
      <c r="BN61" s="147"/>
      <c r="BO61" s="147"/>
      <c r="BP61" s="2"/>
    </row>
    <row r="62" spans="1:68" ht="18.75" customHeight="1" x14ac:dyDescent="0.2">
      <c r="AR62" s="2"/>
    </row>
  </sheetData>
  <mergeCells count="23">
    <mergeCell ref="AR3:AY5"/>
    <mergeCell ref="AZ3:BG5"/>
    <mergeCell ref="BH3:BO5"/>
    <mergeCell ref="D6:J6"/>
    <mergeCell ref="L6:R6"/>
    <mergeCell ref="W6:X6"/>
    <mergeCell ref="AB6:AH6"/>
    <mergeCell ref="AJ6:AP6"/>
    <mergeCell ref="AR6:AX6"/>
    <mergeCell ref="AZ6:BF6"/>
    <mergeCell ref="BH6:BN6"/>
    <mergeCell ref="D3:K5"/>
    <mergeCell ref="L3:S5"/>
    <mergeCell ref="T3:AA5"/>
    <mergeCell ref="AB3:AI5"/>
    <mergeCell ref="AJ3:AQ5"/>
    <mergeCell ref="A54:C54"/>
    <mergeCell ref="A13:C13"/>
    <mergeCell ref="A18:C18"/>
    <mergeCell ref="A23:C23"/>
    <mergeCell ref="A34:C34"/>
    <mergeCell ref="A42:C42"/>
    <mergeCell ref="A49:C49"/>
  </mergeCells>
  <phoneticPr fontId="3"/>
  <printOptions horizontalCentered="1"/>
  <pageMargins left="0.59055118110236227" right="0.59055118110236227" top="0.98425196850393704" bottom="0.98425196850393704" header="0.70866141732283472" footer="0.70866141732283472"/>
  <pageSetup paperSize="9" scale="49" fitToWidth="4" fitToHeight="0" orientation="portrait" r:id="rId1"/>
  <headerFooter alignWithMargins="0"/>
  <colBreaks count="3" manualBreakCount="3">
    <brk id="19" min="1" max="59" man="1"/>
    <brk id="35" min="1" max="59" man="1"/>
    <brk id="51" min="1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23942-E0FA-49CD-AD73-2991572F7F5A}">
  <dimension ref="A1:Q33"/>
  <sheetViews>
    <sheetView zoomScale="90" zoomScaleNormal="90" zoomScaleSheetLayoutView="35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9.5546875" defaultRowHeight="13.2" x14ac:dyDescent="0.2"/>
  <cols>
    <col min="1" max="1" width="21.44140625" style="50" customWidth="1"/>
    <col min="2" max="3" width="9.109375" style="50" bestFit="1" customWidth="1"/>
    <col min="4" max="4" width="11.21875" style="50" bestFit="1" customWidth="1"/>
    <col min="5" max="5" width="10.77734375" style="50" customWidth="1"/>
    <col min="6" max="6" width="10.21875" style="50" customWidth="1"/>
    <col min="7" max="12" width="9.5546875" style="50"/>
    <col min="13" max="13" width="11.21875" style="50" customWidth="1"/>
    <col min="14" max="16384" width="9.5546875" style="50"/>
  </cols>
  <sheetData>
    <row r="1" spans="1:17" ht="23.4" x14ac:dyDescent="0.2">
      <c r="A1" s="148" t="s">
        <v>67</v>
      </c>
    </row>
    <row r="3" spans="1:17" ht="13.8" thickBot="1" x14ac:dyDescent="0.25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44" t="s">
        <v>68</v>
      </c>
    </row>
    <row r="4" spans="1:17" s="150" customFormat="1" ht="13.8" thickTop="1" x14ac:dyDescent="0.2">
      <c r="A4" s="278"/>
      <c r="B4" s="279"/>
      <c r="C4" s="279"/>
      <c r="D4" s="279"/>
      <c r="E4" s="281" t="s">
        <v>69</v>
      </c>
      <c r="F4" s="281"/>
      <c r="G4" s="281"/>
      <c r="H4" s="282"/>
      <c r="I4" s="281" t="s">
        <v>70</v>
      </c>
      <c r="J4" s="281"/>
      <c r="K4" s="281"/>
      <c r="L4" s="281"/>
      <c r="M4" s="283" t="s">
        <v>71</v>
      </c>
      <c r="N4" s="281"/>
      <c r="O4" s="281"/>
      <c r="P4" s="282"/>
    </row>
    <row r="5" spans="1:17" s="150" customFormat="1" ht="53.25" customHeight="1" x14ac:dyDescent="0.2">
      <c r="A5" s="280"/>
      <c r="B5" s="277"/>
      <c r="C5" s="277"/>
      <c r="D5" s="277"/>
      <c r="E5" s="151" t="s">
        <v>72</v>
      </c>
      <c r="F5" s="151" t="s">
        <v>73</v>
      </c>
      <c r="G5" s="152" t="s">
        <v>74</v>
      </c>
      <c r="H5" s="153" t="s">
        <v>75</v>
      </c>
      <c r="I5" s="151" t="s">
        <v>72</v>
      </c>
      <c r="J5" s="151" t="s">
        <v>73</v>
      </c>
      <c r="K5" s="152" t="s">
        <v>74</v>
      </c>
      <c r="L5" s="152" t="s">
        <v>75</v>
      </c>
      <c r="M5" s="154" t="s">
        <v>72</v>
      </c>
      <c r="N5" s="151" t="s">
        <v>73</v>
      </c>
      <c r="O5" s="152" t="s">
        <v>74</v>
      </c>
      <c r="P5" s="153" t="s">
        <v>75</v>
      </c>
    </row>
    <row r="6" spans="1:17" ht="19.2" customHeight="1" x14ac:dyDescent="0.2">
      <c r="A6" s="271" t="s">
        <v>76</v>
      </c>
      <c r="B6" s="272" t="s">
        <v>77</v>
      </c>
      <c r="C6" s="272"/>
      <c r="D6" s="273"/>
      <c r="E6" s="45">
        <f t="shared" ref="E6:E32" si="0">SUM(F6:H6)</f>
        <v>17</v>
      </c>
      <c r="F6" s="46">
        <v>11</v>
      </c>
      <c r="G6" s="46">
        <v>2</v>
      </c>
      <c r="H6" s="46">
        <v>4</v>
      </c>
      <c r="I6" s="47">
        <f t="shared" ref="I6:I19" si="1">SUM(J6:L6)</f>
        <v>3</v>
      </c>
      <c r="J6" s="46">
        <v>3</v>
      </c>
      <c r="K6" s="46" t="s">
        <v>78</v>
      </c>
      <c r="L6" s="48" t="s">
        <v>78</v>
      </c>
      <c r="M6" s="46">
        <f t="shared" ref="M6:M29" si="2">SUM(N6:P6)</f>
        <v>14</v>
      </c>
      <c r="N6" s="46">
        <v>8</v>
      </c>
      <c r="O6" s="46">
        <v>2</v>
      </c>
      <c r="P6" s="46">
        <v>4</v>
      </c>
      <c r="Q6" s="49"/>
    </row>
    <row r="7" spans="1:17" ht="19.2" customHeight="1" x14ac:dyDescent="0.2">
      <c r="A7" s="271"/>
      <c r="B7" s="272" t="s">
        <v>79</v>
      </c>
      <c r="C7" s="272"/>
      <c r="D7" s="273"/>
      <c r="E7" s="59">
        <f t="shared" si="0"/>
        <v>925</v>
      </c>
      <c r="F7" s="51">
        <v>585</v>
      </c>
      <c r="G7" s="51">
        <v>130</v>
      </c>
      <c r="H7" s="51">
        <v>210</v>
      </c>
      <c r="I7" s="52">
        <f t="shared" si="1"/>
        <v>140</v>
      </c>
      <c r="J7" s="51">
        <v>140</v>
      </c>
      <c r="K7" s="51" t="s">
        <v>78</v>
      </c>
      <c r="L7" s="53" t="s">
        <v>78</v>
      </c>
      <c r="M7" s="51">
        <f t="shared" si="2"/>
        <v>785</v>
      </c>
      <c r="N7" s="51">
        <v>445</v>
      </c>
      <c r="O7" s="51">
        <v>130</v>
      </c>
      <c r="P7" s="51">
        <v>210</v>
      </c>
      <c r="Q7" s="49"/>
    </row>
    <row r="8" spans="1:17" ht="19.2" customHeight="1" x14ac:dyDescent="0.2">
      <c r="A8" s="271"/>
      <c r="B8" s="277" t="s">
        <v>80</v>
      </c>
      <c r="C8" s="277" t="s">
        <v>81</v>
      </c>
      <c r="D8" s="54" t="s">
        <v>82</v>
      </c>
      <c r="E8" s="59">
        <f t="shared" si="0"/>
        <v>587</v>
      </c>
      <c r="F8" s="51">
        <v>433</v>
      </c>
      <c r="G8" s="51">
        <v>92</v>
      </c>
      <c r="H8" s="51">
        <v>62</v>
      </c>
      <c r="I8" s="52">
        <f t="shared" si="1"/>
        <v>102</v>
      </c>
      <c r="J8" s="51">
        <v>102</v>
      </c>
      <c r="K8" s="51" t="s">
        <v>83</v>
      </c>
      <c r="L8" s="53" t="s">
        <v>78</v>
      </c>
      <c r="M8" s="51">
        <f>SUM(N8:P8)</f>
        <v>485</v>
      </c>
      <c r="N8" s="51">
        <v>331</v>
      </c>
      <c r="O8" s="51">
        <v>92</v>
      </c>
      <c r="P8" s="51">
        <v>62</v>
      </c>
      <c r="Q8" s="49"/>
    </row>
    <row r="9" spans="1:17" ht="19.2" customHeight="1" x14ac:dyDescent="0.2">
      <c r="A9" s="271"/>
      <c r="B9" s="277"/>
      <c r="C9" s="277"/>
      <c r="D9" s="54" t="s">
        <v>84</v>
      </c>
      <c r="E9" s="59">
        <f t="shared" si="0"/>
        <v>466</v>
      </c>
      <c r="F9" s="51">
        <v>348</v>
      </c>
      <c r="G9" s="51">
        <v>60</v>
      </c>
      <c r="H9" s="51">
        <v>58</v>
      </c>
      <c r="I9" s="52">
        <f t="shared" si="1"/>
        <v>68</v>
      </c>
      <c r="J9" s="51">
        <v>68</v>
      </c>
      <c r="K9" s="51" t="s">
        <v>78</v>
      </c>
      <c r="L9" s="53" t="s">
        <v>78</v>
      </c>
      <c r="M9" s="51">
        <f>SUM(N9:P9)</f>
        <v>398</v>
      </c>
      <c r="N9" s="51">
        <v>280</v>
      </c>
      <c r="O9" s="51">
        <v>60</v>
      </c>
      <c r="P9" s="51">
        <v>58</v>
      </c>
      <c r="Q9" s="49"/>
    </row>
    <row r="10" spans="1:17" ht="19.2" customHeight="1" x14ac:dyDescent="0.2">
      <c r="A10" s="271"/>
      <c r="B10" s="277"/>
      <c r="C10" s="277"/>
      <c r="D10" s="54" t="s">
        <v>85</v>
      </c>
      <c r="E10" s="59">
        <f t="shared" si="0"/>
        <v>121</v>
      </c>
      <c r="F10" s="51">
        <v>85</v>
      </c>
      <c r="G10" s="51">
        <v>32</v>
      </c>
      <c r="H10" s="51">
        <v>4</v>
      </c>
      <c r="I10" s="52">
        <f t="shared" si="1"/>
        <v>34</v>
      </c>
      <c r="J10" s="51">
        <v>34</v>
      </c>
      <c r="K10" s="51" t="s">
        <v>83</v>
      </c>
      <c r="L10" s="53" t="s">
        <v>78</v>
      </c>
      <c r="M10" s="51">
        <f>SUM(N10:P10)</f>
        <v>87</v>
      </c>
      <c r="N10" s="51">
        <v>51</v>
      </c>
      <c r="O10" s="51">
        <v>32</v>
      </c>
      <c r="P10" s="51">
        <v>4</v>
      </c>
      <c r="Q10" s="49"/>
    </row>
    <row r="11" spans="1:17" ht="19.2" customHeight="1" x14ac:dyDescent="0.2">
      <c r="A11" s="271"/>
      <c r="B11" s="277"/>
      <c r="C11" s="272" t="s">
        <v>86</v>
      </c>
      <c r="D11" s="273"/>
      <c r="E11" s="55">
        <f t="shared" si="0"/>
        <v>0</v>
      </c>
      <c r="F11" s="56" t="s">
        <v>78</v>
      </c>
      <c r="G11" s="56" t="s">
        <v>78</v>
      </c>
      <c r="H11" s="56" t="s">
        <v>78</v>
      </c>
      <c r="I11" s="57">
        <f t="shared" si="1"/>
        <v>0</v>
      </c>
      <c r="J11" s="56" t="s">
        <v>78</v>
      </c>
      <c r="K11" s="56" t="s">
        <v>78</v>
      </c>
      <c r="L11" s="58" t="s">
        <v>78</v>
      </c>
      <c r="M11" s="56">
        <f t="shared" si="2"/>
        <v>0</v>
      </c>
      <c r="N11" s="56" t="s">
        <v>78</v>
      </c>
      <c r="O11" s="56" t="s">
        <v>78</v>
      </c>
      <c r="P11" s="56" t="s">
        <v>78</v>
      </c>
      <c r="Q11" s="49"/>
    </row>
    <row r="12" spans="1:17" ht="19.2" customHeight="1" x14ac:dyDescent="0.2">
      <c r="A12" s="274" t="s">
        <v>87</v>
      </c>
      <c r="B12" s="275" t="s">
        <v>77</v>
      </c>
      <c r="C12" s="275"/>
      <c r="D12" s="276"/>
      <c r="E12" s="45">
        <f t="shared" si="0"/>
        <v>253</v>
      </c>
      <c r="F12" s="51">
        <v>160</v>
      </c>
      <c r="G12" s="51">
        <v>30</v>
      </c>
      <c r="H12" s="51">
        <v>63</v>
      </c>
      <c r="I12" s="52">
        <f t="shared" si="1"/>
        <v>2</v>
      </c>
      <c r="J12" s="51">
        <v>2</v>
      </c>
      <c r="K12" s="51" t="s">
        <v>78</v>
      </c>
      <c r="L12" s="53" t="s">
        <v>78</v>
      </c>
      <c r="M12" s="51">
        <f t="shared" si="2"/>
        <v>251</v>
      </c>
      <c r="N12" s="51">
        <v>158</v>
      </c>
      <c r="O12" s="51">
        <v>30</v>
      </c>
      <c r="P12" s="51">
        <v>63</v>
      </c>
      <c r="Q12" s="49"/>
    </row>
    <row r="13" spans="1:17" ht="19.2" customHeight="1" x14ac:dyDescent="0.2">
      <c r="A13" s="271"/>
      <c r="B13" s="272" t="s">
        <v>79</v>
      </c>
      <c r="C13" s="272"/>
      <c r="D13" s="273"/>
      <c r="E13" s="59">
        <f t="shared" si="0"/>
        <v>12848</v>
      </c>
      <c r="F13" s="51">
        <v>8372</v>
      </c>
      <c r="G13" s="51">
        <v>1804</v>
      </c>
      <c r="H13" s="51">
        <v>2672</v>
      </c>
      <c r="I13" s="52">
        <f t="shared" si="1"/>
        <v>77</v>
      </c>
      <c r="J13" s="51">
        <v>77</v>
      </c>
      <c r="K13" s="51" t="s">
        <v>78</v>
      </c>
      <c r="L13" s="53" t="s">
        <v>78</v>
      </c>
      <c r="M13" s="51">
        <f t="shared" si="2"/>
        <v>12771</v>
      </c>
      <c r="N13" s="51">
        <v>8295</v>
      </c>
      <c r="O13" s="51">
        <v>1804</v>
      </c>
      <c r="P13" s="51">
        <v>2672</v>
      </c>
      <c r="Q13" s="49"/>
    </row>
    <row r="14" spans="1:17" ht="19.2" customHeight="1" x14ac:dyDescent="0.2">
      <c r="A14" s="271"/>
      <c r="B14" s="277" t="s">
        <v>80</v>
      </c>
      <c r="C14" s="277" t="s">
        <v>81</v>
      </c>
      <c r="D14" s="54" t="s">
        <v>82</v>
      </c>
      <c r="E14" s="59">
        <f t="shared" si="0"/>
        <v>3</v>
      </c>
      <c r="F14" s="51">
        <v>3</v>
      </c>
      <c r="G14" s="51" t="s">
        <v>78</v>
      </c>
      <c r="H14" s="51" t="s">
        <v>78</v>
      </c>
      <c r="I14" s="52">
        <f t="shared" si="1"/>
        <v>0</v>
      </c>
      <c r="J14" s="51" t="s">
        <v>78</v>
      </c>
      <c r="K14" s="51" t="s">
        <v>78</v>
      </c>
      <c r="L14" s="53" t="s">
        <v>78</v>
      </c>
      <c r="M14" s="51">
        <f t="shared" si="2"/>
        <v>3</v>
      </c>
      <c r="N14" s="51">
        <v>3</v>
      </c>
      <c r="O14" s="51" t="s">
        <v>78</v>
      </c>
      <c r="P14" s="51" t="s">
        <v>78</v>
      </c>
      <c r="Q14" s="49"/>
    </row>
    <row r="15" spans="1:17" ht="19.2" customHeight="1" x14ac:dyDescent="0.2">
      <c r="A15" s="271"/>
      <c r="B15" s="277"/>
      <c r="C15" s="277"/>
      <c r="D15" s="54" t="s">
        <v>84</v>
      </c>
      <c r="E15" s="59">
        <f t="shared" si="0"/>
        <v>3</v>
      </c>
      <c r="F15" s="51">
        <v>3</v>
      </c>
      <c r="G15" s="51" t="s">
        <v>78</v>
      </c>
      <c r="H15" s="51" t="s">
        <v>78</v>
      </c>
      <c r="I15" s="52">
        <f t="shared" si="1"/>
        <v>0</v>
      </c>
      <c r="J15" s="51" t="s">
        <v>78</v>
      </c>
      <c r="K15" s="51" t="s">
        <v>78</v>
      </c>
      <c r="L15" s="53" t="s">
        <v>78</v>
      </c>
      <c r="M15" s="51">
        <f t="shared" si="2"/>
        <v>3</v>
      </c>
      <c r="N15" s="51">
        <v>3</v>
      </c>
      <c r="O15" s="51" t="s">
        <v>78</v>
      </c>
      <c r="P15" s="51" t="s">
        <v>78</v>
      </c>
      <c r="Q15" s="49"/>
    </row>
    <row r="16" spans="1:17" ht="19.2" customHeight="1" x14ac:dyDescent="0.2">
      <c r="A16" s="271"/>
      <c r="B16" s="277"/>
      <c r="C16" s="277"/>
      <c r="D16" s="54" t="s">
        <v>85</v>
      </c>
      <c r="E16" s="59">
        <f t="shared" si="0"/>
        <v>0</v>
      </c>
      <c r="F16" s="51" t="s">
        <v>78</v>
      </c>
      <c r="G16" s="51" t="s">
        <v>78</v>
      </c>
      <c r="H16" s="51" t="s">
        <v>78</v>
      </c>
      <c r="I16" s="52">
        <f t="shared" si="1"/>
        <v>0</v>
      </c>
      <c r="J16" s="51" t="s">
        <v>78</v>
      </c>
      <c r="K16" s="51" t="s">
        <v>78</v>
      </c>
      <c r="L16" s="53" t="s">
        <v>78</v>
      </c>
      <c r="M16" s="51">
        <f t="shared" si="2"/>
        <v>0</v>
      </c>
      <c r="N16" s="51" t="s">
        <v>78</v>
      </c>
      <c r="O16" s="51" t="s">
        <v>78</v>
      </c>
      <c r="P16" s="51" t="s">
        <v>78</v>
      </c>
      <c r="Q16" s="49"/>
    </row>
    <row r="17" spans="1:17" ht="19.2" customHeight="1" x14ac:dyDescent="0.2">
      <c r="A17" s="271"/>
      <c r="B17" s="277"/>
      <c r="C17" s="272" t="s">
        <v>86</v>
      </c>
      <c r="D17" s="273"/>
      <c r="E17" s="55">
        <f t="shared" si="0"/>
        <v>0</v>
      </c>
      <c r="F17" s="56" t="s">
        <v>88</v>
      </c>
      <c r="G17" s="56" t="s">
        <v>88</v>
      </c>
      <c r="H17" s="56" t="s">
        <v>88</v>
      </c>
      <c r="I17" s="57">
        <f t="shared" si="1"/>
        <v>0</v>
      </c>
      <c r="J17" s="56" t="s">
        <v>88</v>
      </c>
      <c r="K17" s="56" t="s">
        <v>88</v>
      </c>
      <c r="L17" s="58" t="s">
        <v>88</v>
      </c>
      <c r="M17" s="56">
        <f t="shared" si="2"/>
        <v>0</v>
      </c>
      <c r="N17" s="56" t="s">
        <v>88</v>
      </c>
      <c r="O17" s="56" t="s">
        <v>88</v>
      </c>
      <c r="P17" s="56" t="s">
        <v>88</v>
      </c>
      <c r="Q17" s="49"/>
    </row>
    <row r="18" spans="1:17" ht="19.2" customHeight="1" x14ac:dyDescent="0.2">
      <c r="A18" s="271" t="s">
        <v>89</v>
      </c>
      <c r="B18" s="272" t="s">
        <v>77</v>
      </c>
      <c r="C18" s="272"/>
      <c r="D18" s="273"/>
      <c r="E18" s="45">
        <f t="shared" si="0"/>
        <v>60</v>
      </c>
      <c r="F18" s="46">
        <v>40</v>
      </c>
      <c r="G18" s="46">
        <v>9</v>
      </c>
      <c r="H18" s="46">
        <v>11</v>
      </c>
      <c r="I18" s="47">
        <f t="shared" si="1"/>
        <v>1</v>
      </c>
      <c r="J18" s="46">
        <v>1</v>
      </c>
      <c r="K18" s="46" t="s">
        <v>78</v>
      </c>
      <c r="L18" s="48" t="s">
        <v>78</v>
      </c>
      <c r="M18" s="46">
        <f t="shared" si="2"/>
        <v>59</v>
      </c>
      <c r="N18" s="46">
        <v>39</v>
      </c>
      <c r="O18" s="46">
        <v>9</v>
      </c>
      <c r="P18" s="46">
        <v>11</v>
      </c>
      <c r="Q18" s="49"/>
    </row>
    <row r="19" spans="1:17" ht="19.2" customHeight="1" x14ac:dyDescent="0.2">
      <c r="A19" s="271"/>
      <c r="B19" s="272" t="s">
        <v>79</v>
      </c>
      <c r="C19" s="272"/>
      <c r="D19" s="273"/>
      <c r="E19" s="59">
        <f t="shared" si="0"/>
        <v>1676</v>
      </c>
      <c r="F19" s="51">
        <v>998</v>
      </c>
      <c r="G19" s="51">
        <v>330</v>
      </c>
      <c r="H19" s="51">
        <v>348</v>
      </c>
      <c r="I19" s="52">
        <f t="shared" si="1"/>
        <v>20</v>
      </c>
      <c r="J19" s="51">
        <v>20</v>
      </c>
      <c r="K19" s="51" t="s">
        <v>78</v>
      </c>
      <c r="L19" s="53" t="s">
        <v>78</v>
      </c>
      <c r="M19" s="51">
        <f t="shared" si="2"/>
        <v>1656</v>
      </c>
      <c r="N19" s="51">
        <v>978</v>
      </c>
      <c r="O19" s="51">
        <v>330</v>
      </c>
      <c r="P19" s="51">
        <v>348</v>
      </c>
      <c r="Q19" s="49"/>
    </row>
    <row r="20" spans="1:17" ht="19.2" customHeight="1" x14ac:dyDescent="0.2">
      <c r="A20" s="271"/>
      <c r="B20" s="272" t="s">
        <v>80</v>
      </c>
      <c r="C20" s="272"/>
      <c r="D20" s="273"/>
      <c r="E20" s="55">
        <f t="shared" si="0"/>
        <v>1572</v>
      </c>
      <c r="F20" s="56">
        <v>935</v>
      </c>
      <c r="G20" s="56">
        <v>311</v>
      </c>
      <c r="H20" s="56">
        <v>326</v>
      </c>
      <c r="I20" s="57">
        <v>20</v>
      </c>
      <c r="J20" s="56">
        <v>20</v>
      </c>
      <c r="K20" s="56" t="s">
        <v>78</v>
      </c>
      <c r="L20" s="58" t="s">
        <v>78</v>
      </c>
      <c r="M20" s="56">
        <f>SUM(N20:P20)</f>
        <v>1552</v>
      </c>
      <c r="N20" s="56">
        <v>915</v>
      </c>
      <c r="O20" s="56">
        <v>311</v>
      </c>
      <c r="P20" s="56">
        <v>326</v>
      </c>
      <c r="Q20" s="49"/>
    </row>
    <row r="21" spans="1:17" ht="19.2" customHeight="1" x14ac:dyDescent="0.2">
      <c r="A21" s="274" t="s">
        <v>90</v>
      </c>
      <c r="B21" s="275" t="s">
        <v>77</v>
      </c>
      <c r="C21" s="275"/>
      <c r="D21" s="276"/>
      <c r="E21" s="59">
        <f t="shared" si="0"/>
        <v>0</v>
      </c>
      <c r="F21" s="51" t="s">
        <v>78</v>
      </c>
      <c r="G21" s="51" t="s">
        <v>78</v>
      </c>
      <c r="H21" s="51" t="s">
        <v>78</v>
      </c>
      <c r="I21" s="52">
        <f t="shared" ref="I21:I29" si="3">SUM(J21:L21)</f>
        <v>0</v>
      </c>
      <c r="J21" s="51" t="s">
        <v>78</v>
      </c>
      <c r="K21" s="51" t="s">
        <v>78</v>
      </c>
      <c r="L21" s="53" t="s">
        <v>78</v>
      </c>
      <c r="M21" s="51">
        <f t="shared" si="2"/>
        <v>0</v>
      </c>
      <c r="N21" s="51" t="s">
        <v>78</v>
      </c>
      <c r="O21" s="51" t="s">
        <v>78</v>
      </c>
      <c r="P21" s="51" t="s">
        <v>78</v>
      </c>
      <c r="Q21" s="49"/>
    </row>
    <row r="22" spans="1:17" ht="19.2" customHeight="1" x14ac:dyDescent="0.2">
      <c r="A22" s="271"/>
      <c r="B22" s="272" t="s">
        <v>79</v>
      </c>
      <c r="C22" s="272"/>
      <c r="D22" s="273"/>
      <c r="E22" s="59">
        <f t="shared" si="0"/>
        <v>0</v>
      </c>
      <c r="F22" s="51" t="s">
        <v>78</v>
      </c>
      <c r="G22" s="51" t="s">
        <v>78</v>
      </c>
      <c r="H22" s="51" t="s">
        <v>78</v>
      </c>
      <c r="I22" s="52">
        <f t="shared" si="3"/>
        <v>0</v>
      </c>
      <c r="J22" s="51" t="s">
        <v>78</v>
      </c>
      <c r="K22" s="51" t="s">
        <v>78</v>
      </c>
      <c r="L22" s="53" t="s">
        <v>78</v>
      </c>
      <c r="M22" s="51">
        <f t="shared" si="2"/>
        <v>0</v>
      </c>
      <c r="N22" s="51" t="s">
        <v>78</v>
      </c>
      <c r="O22" s="51" t="s">
        <v>78</v>
      </c>
      <c r="P22" s="51" t="s">
        <v>78</v>
      </c>
      <c r="Q22" s="49"/>
    </row>
    <row r="23" spans="1:17" ht="19.2" customHeight="1" x14ac:dyDescent="0.2">
      <c r="A23" s="271"/>
      <c r="B23" s="272" t="s">
        <v>80</v>
      </c>
      <c r="C23" s="272"/>
      <c r="D23" s="273"/>
      <c r="E23" s="55">
        <f t="shared" si="0"/>
        <v>0</v>
      </c>
      <c r="F23" s="56" t="s">
        <v>78</v>
      </c>
      <c r="G23" s="56" t="s">
        <v>78</v>
      </c>
      <c r="H23" s="56" t="s">
        <v>78</v>
      </c>
      <c r="I23" s="57">
        <f t="shared" si="3"/>
        <v>0</v>
      </c>
      <c r="J23" s="56" t="s">
        <v>78</v>
      </c>
      <c r="K23" s="56" t="s">
        <v>78</v>
      </c>
      <c r="L23" s="58" t="s">
        <v>78</v>
      </c>
      <c r="M23" s="56">
        <f t="shared" si="2"/>
        <v>0</v>
      </c>
      <c r="N23" s="56" t="s">
        <v>78</v>
      </c>
      <c r="O23" s="56" t="s">
        <v>78</v>
      </c>
      <c r="P23" s="56" t="s">
        <v>78</v>
      </c>
      <c r="Q23" s="49"/>
    </row>
    <row r="24" spans="1:17" ht="19.2" customHeight="1" x14ac:dyDescent="0.2">
      <c r="A24" s="271" t="s">
        <v>91</v>
      </c>
      <c r="B24" s="272" t="s">
        <v>77</v>
      </c>
      <c r="C24" s="272"/>
      <c r="D24" s="273"/>
      <c r="E24" s="45">
        <f t="shared" si="0"/>
        <v>3</v>
      </c>
      <c r="F24" s="46">
        <v>1</v>
      </c>
      <c r="G24" s="46">
        <v>1</v>
      </c>
      <c r="H24" s="46">
        <v>1</v>
      </c>
      <c r="I24" s="47">
        <f t="shared" si="3"/>
        <v>0</v>
      </c>
      <c r="J24" s="46" t="s">
        <v>78</v>
      </c>
      <c r="K24" s="46" t="s">
        <v>78</v>
      </c>
      <c r="L24" s="48" t="s">
        <v>78</v>
      </c>
      <c r="M24" s="46">
        <f t="shared" si="2"/>
        <v>3</v>
      </c>
      <c r="N24" s="46">
        <v>1</v>
      </c>
      <c r="O24" s="46">
        <v>1</v>
      </c>
      <c r="P24" s="46">
        <v>1</v>
      </c>
      <c r="Q24" s="49"/>
    </row>
    <row r="25" spans="1:17" ht="19.2" customHeight="1" x14ac:dyDescent="0.2">
      <c r="A25" s="271"/>
      <c r="B25" s="272" t="s">
        <v>79</v>
      </c>
      <c r="C25" s="272"/>
      <c r="D25" s="273"/>
      <c r="E25" s="59">
        <f t="shared" si="0"/>
        <v>210</v>
      </c>
      <c r="F25" s="51">
        <v>50</v>
      </c>
      <c r="G25" s="51">
        <v>80</v>
      </c>
      <c r="H25" s="51">
        <v>80</v>
      </c>
      <c r="I25" s="52">
        <f t="shared" si="3"/>
        <v>0</v>
      </c>
      <c r="J25" s="51" t="s">
        <v>78</v>
      </c>
      <c r="K25" s="51" t="s">
        <v>78</v>
      </c>
      <c r="L25" s="53" t="s">
        <v>78</v>
      </c>
      <c r="M25" s="51">
        <f t="shared" si="2"/>
        <v>210</v>
      </c>
      <c r="N25" s="51">
        <v>50</v>
      </c>
      <c r="O25" s="51">
        <v>80</v>
      </c>
      <c r="P25" s="51">
        <v>80</v>
      </c>
      <c r="Q25" s="49"/>
    </row>
    <row r="26" spans="1:17" ht="19.2" customHeight="1" x14ac:dyDescent="0.2">
      <c r="A26" s="271"/>
      <c r="B26" s="272" t="s">
        <v>80</v>
      </c>
      <c r="C26" s="272"/>
      <c r="D26" s="273"/>
      <c r="E26" s="55">
        <f t="shared" si="0"/>
        <v>198</v>
      </c>
      <c r="F26" s="56">
        <v>45</v>
      </c>
      <c r="G26" s="56">
        <v>73</v>
      </c>
      <c r="H26" s="56">
        <v>80</v>
      </c>
      <c r="I26" s="57">
        <f t="shared" si="3"/>
        <v>0</v>
      </c>
      <c r="J26" s="56" t="s">
        <v>78</v>
      </c>
      <c r="K26" s="56" t="s">
        <v>78</v>
      </c>
      <c r="L26" s="58" t="s">
        <v>78</v>
      </c>
      <c r="M26" s="56">
        <f t="shared" si="2"/>
        <v>198</v>
      </c>
      <c r="N26" s="56">
        <v>45</v>
      </c>
      <c r="O26" s="56">
        <v>73</v>
      </c>
      <c r="P26" s="56">
        <v>80</v>
      </c>
      <c r="Q26" s="49"/>
    </row>
    <row r="27" spans="1:17" ht="19.2" customHeight="1" x14ac:dyDescent="0.2">
      <c r="A27" s="274" t="s">
        <v>92</v>
      </c>
      <c r="B27" s="275" t="s">
        <v>77</v>
      </c>
      <c r="C27" s="275"/>
      <c r="D27" s="276"/>
      <c r="E27" s="59">
        <f t="shared" si="0"/>
        <v>0</v>
      </c>
      <c r="F27" s="51" t="s">
        <v>78</v>
      </c>
      <c r="G27" s="51" t="s">
        <v>78</v>
      </c>
      <c r="H27" s="51" t="s">
        <v>78</v>
      </c>
      <c r="I27" s="52">
        <f t="shared" si="3"/>
        <v>0</v>
      </c>
      <c r="J27" s="51" t="s">
        <v>78</v>
      </c>
      <c r="K27" s="51" t="s">
        <v>78</v>
      </c>
      <c r="L27" s="53" t="s">
        <v>78</v>
      </c>
      <c r="M27" s="51">
        <f t="shared" si="2"/>
        <v>0</v>
      </c>
      <c r="N27" s="51" t="s">
        <v>78</v>
      </c>
      <c r="O27" s="51" t="s">
        <v>78</v>
      </c>
      <c r="P27" s="51" t="s">
        <v>78</v>
      </c>
      <c r="Q27" s="49"/>
    </row>
    <row r="28" spans="1:17" ht="19.2" customHeight="1" x14ac:dyDescent="0.2">
      <c r="A28" s="271"/>
      <c r="B28" s="272" t="s">
        <v>79</v>
      </c>
      <c r="C28" s="272"/>
      <c r="D28" s="273"/>
      <c r="E28" s="59">
        <f t="shared" si="0"/>
        <v>0</v>
      </c>
      <c r="F28" s="51" t="s">
        <v>78</v>
      </c>
      <c r="G28" s="51" t="s">
        <v>78</v>
      </c>
      <c r="H28" s="51" t="s">
        <v>78</v>
      </c>
      <c r="I28" s="52">
        <f t="shared" si="3"/>
        <v>0</v>
      </c>
      <c r="J28" s="51" t="s">
        <v>78</v>
      </c>
      <c r="K28" s="51" t="s">
        <v>78</v>
      </c>
      <c r="L28" s="53" t="s">
        <v>78</v>
      </c>
      <c r="M28" s="51">
        <f t="shared" si="2"/>
        <v>0</v>
      </c>
      <c r="N28" s="51" t="s">
        <v>78</v>
      </c>
      <c r="O28" s="51" t="s">
        <v>78</v>
      </c>
      <c r="P28" s="51" t="s">
        <v>78</v>
      </c>
      <c r="Q28" s="49"/>
    </row>
    <row r="29" spans="1:17" ht="19.2" customHeight="1" x14ac:dyDescent="0.2">
      <c r="A29" s="271"/>
      <c r="B29" s="272" t="s">
        <v>80</v>
      </c>
      <c r="C29" s="272"/>
      <c r="D29" s="273"/>
      <c r="E29" s="55">
        <f t="shared" si="0"/>
        <v>0</v>
      </c>
      <c r="F29" s="56" t="s">
        <v>78</v>
      </c>
      <c r="G29" s="56" t="s">
        <v>78</v>
      </c>
      <c r="H29" s="56" t="s">
        <v>78</v>
      </c>
      <c r="I29" s="57">
        <f t="shared" si="3"/>
        <v>0</v>
      </c>
      <c r="J29" s="56" t="s">
        <v>78</v>
      </c>
      <c r="K29" s="56" t="s">
        <v>78</v>
      </c>
      <c r="L29" s="58" t="s">
        <v>78</v>
      </c>
      <c r="M29" s="56">
        <f t="shared" si="2"/>
        <v>0</v>
      </c>
      <c r="N29" s="56" t="s">
        <v>78</v>
      </c>
      <c r="O29" s="56" t="s">
        <v>78</v>
      </c>
      <c r="P29" s="56" t="s">
        <v>78</v>
      </c>
      <c r="Q29" s="49"/>
    </row>
    <row r="30" spans="1:17" ht="19.2" customHeight="1" x14ac:dyDescent="0.2">
      <c r="A30" s="271" t="s">
        <v>93</v>
      </c>
      <c r="B30" s="272" t="s">
        <v>77</v>
      </c>
      <c r="C30" s="272"/>
      <c r="D30" s="273"/>
      <c r="E30" s="60">
        <f t="shared" si="0"/>
        <v>5</v>
      </c>
      <c r="F30" s="46">
        <v>4</v>
      </c>
      <c r="G30" s="46" t="s">
        <v>78</v>
      </c>
      <c r="H30" s="46">
        <v>1</v>
      </c>
      <c r="I30" s="46"/>
      <c r="J30" s="46"/>
      <c r="K30" s="46"/>
      <c r="L30" s="46"/>
      <c r="M30" s="46"/>
      <c r="N30" s="46"/>
      <c r="O30" s="46"/>
      <c r="P30" s="46"/>
      <c r="Q30" s="49"/>
    </row>
    <row r="31" spans="1:17" ht="19.2" customHeight="1" x14ac:dyDescent="0.2">
      <c r="A31" s="271"/>
      <c r="B31" s="272" t="s">
        <v>79</v>
      </c>
      <c r="C31" s="272"/>
      <c r="D31" s="273"/>
      <c r="E31" s="61">
        <f t="shared" si="0"/>
        <v>74</v>
      </c>
      <c r="F31" s="51">
        <v>64</v>
      </c>
      <c r="G31" s="51" t="s">
        <v>78</v>
      </c>
      <c r="H31" s="51">
        <v>10</v>
      </c>
      <c r="I31" s="51"/>
      <c r="J31" s="51"/>
      <c r="K31" s="51"/>
      <c r="L31" s="51"/>
      <c r="M31" s="51"/>
      <c r="N31" s="51"/>
      <c r="O31" s="51"/>
      <c r="P31" s="51"/>
    </row>
    <row r="32" spans="1:17" ht="19.2" customHeight="1" x14ac:dyDescent="0.2">
      <c r="A32" s="271"/>
      <c r="B32" s="272" t="s">
        <v>80</v>
      </c>
      <c r="C32" s="272"/>
      <c r="D32" s="273"/>
      <c r="E32" s="62">
        <f t="shared" si="0"/>
        <v>29</v>
      </c>
      <c r="F32" s="56">
        <v>28</v>
      </c>
      <c r="G32" s="56" t="s">
        <v>78</v>
      </c>
      <c r="H32" s="56">
        <v>1</v>
      </c>
      <c r="I32" s="51"/>
      <c r="J32" s="51"/>
      <c r="K32" s="51"/>
      <c r="L32" s="51"/>
      <c r="M32" s="51"/>
      <c r="N32" s="51"/>
      <c r="O32" s="51"/>
      <c r="P32" s="51"/>
    </row>
    <row r="33" spans="1:1" ht="19.2" customHeight="1" x14ac:dyDescent="0.2">
      <c r="A33" s="50" t="s">
        <v>94</v>
      </c>
    </row>
  </sheetData>
  <mergeCells count="36">
    <mergeCell ref="A4:D5"/>
    <mergeCell ref="E4:H4"/>
    <mergeCell ref="I4:L4"/>
    <mergeCell ref="M4:P4"/>
    <mergeCell ref="A6:A11"/>
    <mergeCell ref="B6:D6"/>
    <mergeCell ref="B7:D7"/>
    <mergeCell ref="B8:B11"/>
    <mergeCell ref="C8:C10"/>
    <mergeCell ref="C11:D11"/>
    <mergeCell ref="A12:A17"/>
    <mergeCell ref="B12:D12"/>
    <mergeCell ref="B13:D13"/>
    <mergeCell ref="B14:B17"/>
    <mergeCell ref="C14:C16"/>
    <mergeCell ref="C17:D17"/>
    <mergeCell ref="A18:A20"/>
    <mergeCell ref="B18:D18"/>
    <mergeCell ref="B19:D19"/>
    <mergeCell ref="B20:D20"/>
    <mergeCell ref="A21:A23"/>
    <mergeCell ref="B21:D21"/>
    <mergeCell ref="B22:D22"/>
    <mergeCell ref="B23:D23"/>
    <mergeCell ref="A30:A32"/>
    <mergeCell ref="B30:D30"/>
    <mergeCell ref="B31:D31"/>
    <mergeCell ref="B32:D32"/>
    <mergeCell ref="A24:A26"/>
    <mergeCell ref="B24:D24"/>
    <mergeCell ref="B25:D25"/>
    <mergeCell ref="B26:D26"/>
    <mergeCell ref="A27:A29"/>
    <mergeCell ref="B27:D27"/>
    <mergeCell ref="B28:D28"/>
    <mergeCell ref="B29:D29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63E31-06C1-4819-846A-1A3683F65417}">
  <sheetPr>
    <pageSetUpPr fitToPage="1"/>
  </sheetPr>
  <dimension ref="A1:S58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2" x14ac:dyDescent="0.2"/>
  <cols>
    <col min="1" max="1" width="5.21875" style="155" customWidth="1"/>
    <col min="2" max="2" width="10.21875" style="155" bestFit="1" customWidth="1"/>
    <col min="3" max="3" width="5.21875" style="156" customWidth="1"/>
    <col min="4" max="9" width="8.21875" style="155" customWidth="1"/>
    <col min="10" max="16" width="7.77734375" style="155" customWidth="1"/>
    <col min="17" max="16384" width="9" style="155"/>
  </cols>
  <sheetData>
    <row r="1" spans="1:19" ht="19.2" x14ac:dyDescent="0.2">
      <c r="A1" s="176" t="s">
        <v>95</v>
      </c>
      <c r="C1" s="155"/>
      <c r="D1" s="156"/>
    </row>
    <row r="2" spans="1:19" ht="12.6" thickBot="1" x14ac:dyDescent="0.25">
      <c r="P2" s="157" t="s">
        <v>96</v>
      </c>
    </row>
    <row r="3" spans="1:19" ht="12.6" thickTop="1" x14ac:dyDescent="0.2">
      <c r="A3" s="158"/>
      <c r="B3" s="292"/>
      <c r="C3" s="159"/>
      <c r="D3" s="160" t="s">
        <v>97</v>
      </c>
      <c r="E3" s="161"/>
      <c r="F3" s="161"/>
      <c r="G3" s="294" t="s">
        <v>98</v>
      </c>
      <c r="H3" s="295"/>
      <c r="I3" s="295"/>
      <c r="J3" s="295"/>
      <c r="K3" s="295"/>
      <c r="L3" s="295"/>
      <c r="M3" s="295"/>
      <c r="N3" s="295"/>
      <c r="O3" s="295"/>
      <c r="P3" s="296"/>
    </row>
    <row r="4" spans="1:19" ht="13.5" customHeight="1" x14ac:dyDescent="0.2">
      <c r="B4" s="293"/>
      <c r="C4" s="162"/>
      <c r="D4" s="297" t="s">
        <v>99</v>
      </c>
      <c r="E4" s="299" t="s">
        <v>100</v>
      </c>
      <c r="F4" s="299" t="s">
        <v>101</v>
      </c>
      <c r="G4" s="301" t="s">
        <v>99</v>
      </c>
      <c r="H4" s="303" t="s">
        <v>102</v>
      </c>
      <c r="I4" s="305" t="s">
        <v>103</v>
      </c>
      <c r="J4" s="307" t="s">
        <v>104</v>
      </c>
      <c r="K4" s="308"/>
      <c r="L4" s="308"/>
      <c r="M4" s="308"/>
      <c r="N4" s="308"/>
      <c r="O4" s="308"/>
      <c r="P4" s="308"/>
    </row>
    <row r="5" spans="1:19" x14ac:dyDescent="0.2">
      <c r="A5" s="163"/>
      <c r="B5" s="293"/>
      <c r="C5" s="164"/>
      <c r="D5" s="298"/>
      <c r="E5" s="300"/>
      <c r="F5" s="300"/>
      <c r="G5" s="302"/>
      <c r="H5" s="304"/>
      <c r="I5" s="306"/>
      <c r="J5" s="165" t="s">
        <v>105</v>
      </c>
      <c r="K5" s="165" t="s">
        <v>106</v>
      </c>
      <c r="L5" s="165" t="s">
        <v>107</v>
      </c>
      <c r="M5" s="165" t="s">
        <v>108</v>
      </c>
      <c r="N5" s="165" t="s">
        <v>109</v>
      </c>
      <c r="O5" s="165" t="s">
        <v>110</v>
      </c>
      <c r="P5" s="166" t="s">
        <v>111</v>
      </c>
    </row>
    <row r="6" spans="1:19" ht="17.850000000000001" customHeight="1" x14ac:dyDescent="0.2">
      <c r="B6" s="167" t="s">
        <v>19</v>
      </c>
      <c r="C6" s="162"/>
      <c r="D6" s="64">
        <v>580542</v>
      </c>
      <c r="E6" s="65">
        <v>269300</v>
      </c>
      <c r="F6" s="66">
        <v>311242</v>
      </c>
      <c r="G6" s="67">
        <v>103569</v>
      </c>
      <c r="H6" s="68">
        <v>101493</v>
      </c>
      <c r="I6" s="67">
        <v>2076</v>
      </c>
      <c r="J6" s="68">
        <v>12493</v>
      </c>
      <c r="K6" s="67">
        <v>12048</v>
      </c>
      <c r="L6" s="67">
        <v>22146</v>
      </c>
      <c r="M6" s="67">
        <v>16936</v>
      </c>
      <c r="N6" s="67">
        <v>14634</v>
      </c>
      <c r="O6" s="67">
        <v>15197</v>
      </c>
      <c r="P6" s="67">
        <v>10115</v>
      </c>
    </row>
    <row r="7" spans="1:19" ht="17.850000000000001" customHeight="1" x14ac:dyDescent="0.2">
      <c r="B7" s="167" t="s">
        <v>20</v>
      </c>
      <c r="C7" s="162"/>
      <c r="D7" s="68">
        <v>488471</v>
      </c>
      <c r="E7" s="67">
        <v>224626</v>
      </c>
      <c r="F7" s="69">
        <v>263845</v>
      </c>
      <c r="G7" s="67">
        <v>88240</v>
      </c>
      <c r="H7" s="68">
        <v>86466</v>
      </c>
      <c r="I7" s="67">
        <v>1774</v>
      </c>
      <c r="J7" s="68">
        <v>10721</v>
      </c>
      <c r="K7" s="67">
        <v>10112</v>
      </c>
      <c r="L7" s="67">
        <v>19146</v>
      </c>
      <c r="M7" s="67">
        <v>14338</v>
      </c>
      <c r="N7" s="67">
        <v>12389</v>
      </c>
      <c r="O7" s="67">
        <v>13065</v>
      </c>
      <c r="P7" s="67">
        <v>8469</v>
      </c>
      <c r="Q7" s="70"/>
      <c r="R7" s="70"/>
      <c r="S7" s="70"/>
    </row>
    <row r="8" spans="1:19" ht="17.850000000000001" customHeight="1" x14ac:dyDescent="0.2">
      <c r="B8" s="167" t="s">
        <v>21</v>
      </c>
      <c r="C8" s="162"/>
      <c r="D8" s="68">
        <v>92071</v>
      </c>
      <c r="E8" s="67">
        <v>44674</v>
      </c>
      <c r="F8" s="69">
        <v>47397</v>
      </c>
      <c r="G8" s="67">
        <v>15329</v>
      </c>
      <c r="H8" s="68">
        <v>15027</v>
      </c>
      <c r="I8" s="67">
        <v>302</v>
      </c>
      <c r="J8" s="68">
        <v>1772</v>
      </c>
      <c r="K8" s="67">
        <v>1936</v>
      </c>
      <c r="L8" s="67">
        <v>3000</v>
      </c>
      <c r="M8" s="67">
        <v>2598</v>
      </c>
      <c r="N8" s="67">
        <v>2245</v>
      </c>
      <c r="O8" s="67">
        <v>2132</v>
      </c>
      <c r="P8" s="67">
        <v>1646</v>
      </c>
      <c r="Q8" s="70"/>
      <c r="R8" s="70"/>
      <c r="S8" s="70"/>
    </row>
    <row r="9" spans="1:19" ht="17.850000000000001" customHeight="1" x14ac:dyDescent="0.2">
      <c r="B9" s="167"/>
      <c r="C9" s="162"/>
      <c r="D9" s="168"/>
      <c r="E9" s="169"/>
      <c r="F9" s="170"/>
      <c r="G9" s="71"/>
      <c r="H9" s="72"/>
      <c r="I9" s="71"/>
      <c r="J9" s="72"/>
      <c r="K9" s="71"/>
      <c r="L9" s="71"/>
      <c r="M9" s="71"/>
      <c r="N9" s="71"/>
      <c r="O9" s="71"/>
      <c r="P9" s="71"/>
      <c r="Q9" s="70"/>
      <c r="R9" s="70"/>
      <c r="S9" s="70"/>
    </row>
    <row r="10" spans="1:19" ht="17.850000000000001" customHeight="1" x14ac:dyDescent="0.2">
      <c r="A10" s="284" t="s">
        <v>22</v>
      </c>
      <c r="B10" s="284"/>
      <c r="C10" s="285"/>
      <c r="D10" s="68">
        <v>35260</v>
      </c>
      <c r="E10" s="67">
        <v>16916</v>
      </c>
      <c r="F10" s="69">
        <v>18344</v>
      </c>
      <c r="G10" s="67">
        <v>6167</v>
      </c>
      <c r="H10" s="68">
        <v>6049</v>
      </c>
      <c r="I10" s="67">
        <v>118</v>
      </c>
      <c r="J10" s="68">
        <v>579</v>
      </c>
      <c r="K10" s="67">
        <v>710</v>
      </c>
      <c r="L10" s="67">
        <v>1341</v>
      </c>
      <c r="M10" s="67">
        <v>1036</v>
      </c>
      <c r="N10" s="67">
        <v>876</v>
      </c>
      <c r="O10" s="67">
        <v>951</v>
      </c>
      <c r="P10" s="67">
        <v>674</v>
      </c>
    </row>
    <row r="11" spans="1:19" ht="17.850000000000001" customHeight="1" x14ac:dyDescent="0.2">
      <c r="A11" s="171"/>
      <c r="B11" s="172" t="s">
        <v>112</v>
      </c>
      <c r="C11" s="162"/>
      <c r="D11" s="72">
        <v>26314</v>
      </c>
      <c r="E11" s="71">
        <v>12383</v>
      </c>
      <c r="F11" s="73">
        <v>13931</v>
      </c>
      <c r="G11" s="71">
        <v>4665</v>
      </c>
      <c r="H11" s="72">
        <v>4576</v>
      </c>
      <c r="I11" s="71">
        <v>89</v>
      </c>
      <c r="J11" s="72">
        <v>448</v>
      </c>
      <c r="K11" s="71">
        <v>502</v>
      </c>
      <c r="L11" s="71">
        <v>1024</v>
      </c>
      <c r="M11" s="71">
        <v>773</v>
      </c>
      <c r="N11" s="71">
        <v>665</v>
      </c>
      <c r="O11" s="71">
        <v>764</v>
      </c>
      <c r="P11" s="71">
        <v>489</v>
      </c>
    </row>
    <row r="12" spans="1:19" ht="17.850000000000001" customHeight="1" x14ac:dyDescent="0.2">
      <c r="A12" s="70"/>
      <c r="B12" s="172" t="s">
        <v>24</v>
      </c>
      <c r="C12" s="162"/>
      <c r="D12" s="72">
        <v>3923</v>
      </c>
      <c r="E12" s="71">
        <v>1996</v>
      </c>
      <c r="F12" s="73">
        <v>1927</v>
      </c>
      <c r="G12" s="71">
        <v>661</v>
      </c>
      <c r="H12" s="72">
        <v>648</v>
      </c>
      <c r="I12" s="71">
        <v>13</v>
      </c>
      <c r="J12" s="72">
        <v>45</v>
      </c>
      <c r="K12" s="71">
        <v>96</v>
      </c>
      <c r="L12" s="71">
        <v>159</v>
      </c>
      <c r="M12" s="71">
        <v>104</v>
      </c>
      <c r="N12" s="71">
        <v>103</v>
      </c>
      <c r="O12" s="71">
        <v>81</v>
      </c>
      <c r="P12" s="71">
        <v>73</v>
      </c>
    </row>
    <row r="13" spans="1:19" ht="17.850000000000001" customHeight="1" x14ac:dyDescent="0.2">
      <c r="A13" s="171"/>
      <c r="B13" s="172" t="s">
        <v>25</v>
      </c>
      <c r="C13" s="162"/>
      <c r="D13" s="72">
        <v>5023</v>
      </c>
      <c r="E13" s="71">
        <v>2537</v>
      </c>
      <c r="F13" s="73">
        <v>2486</v>
      </c>
      <c r="G13" s="71">
        <v>841</v>
      </c>
      <c r="H13" s="72">
        <v>825</v>
      </c>
      <c r="I13" s="71">
        <v>16</v>
      </c>
      <c r="J13" s="72">
        <v>86</v>
      </c>
      <c r="K13" s="71">
        <v>112</v>
      </c>
      <c r="L13" s="71">
        <v>158</v>
      </c>
      <c r="M13" s="71">
        <v>159</v>
      </c>
      <c r="N13" s="71">
        <v>108</v>
      </c>
      <c r="O13" s="71">
        <v>106</v>
      </c>
      <c r="P13" s="71">
        <v>112</v>
      </c>
    </row>
    <row r="14" spans="1:19" ht="17.850000000000001" customHeight="1" x14ac:dyDescent="0.2">
      <c r="A14" s="171"/>
      <c r="B14" s="172"/>
      <c r="C14" s="162"/>
      <c r="D14" s="72"/>
      <c r="E14" s="71"/>
      <c r="F14" s="73"/>
      <c r="G14" s="71"/>
      <c r="H14" s="72"/>
      <c r="I14" s="71"/>
      <c r="J14" s="72"/>
      <c r="K14" s="71"/>
      <c r="L14" s="71"/>
      <c r="M14" s="71"/>
      <c r="N14" s="71"/>
      <c r="O14" s="71"/>
      <c r="P14" s="71"/>
    </row>
    <row r="15" spans="1:19" ht="17.850000000000001" customHeight="1" x14ac:dyDescent="0.2">
      <c r="A15" s="286" t="s">
        <v>26</v>
      </c>
      <c r="B15" s="286"/>
      <c r="C15" s="287"/>
      <c r="D15" s="68">
        <v>162482</v>
      </c>
      <c r="E15" s="67">
        <v>75845</v>
      </c>
      <c r="F15" s="69">
        <v>86637</v>
      </c>
      <c r="G15" s="67">
        <v>29650</v>
      </c>
      <c r="H15" s="68">
        <v>29026</v>
      </c>
      <c r="I15" s="67">
        <v>624</v>
      </c>
      <c r="J15" s="68">
        <v>4083</v>
      </c>
      <c r="K15" s="67">
        <v>3349</v>
      </c>
      <c r="L15" s="67">
        <v>6220</v>
      </c>
      <c r="M15" s="67">
        <v>4620</v>
      </c>
      <c r="N15" s="67">
        <v>4007</v>
      </c>
      <c r="O15" s="67">
        <v>4554</v>
      </c>
      <c r="P15" s="67">
        <v>2817</v>
      </c>
    </row>
    <row r="16" spans="1:19" ht="17.850000000000001" customHeight="1" x14ac:dyDescent="0.2">
      <c r="A16" s="171"/>
      <c r="B16" s="172" t="s">
        <v>113</v>
      </c>
      <c r="C16" s="162"/>
      <c r="D16" s="72">
        <v>98879</v>
      </c>
      <c r="E16" s="71">
        <v>45206</v>
      </c>
      <c r="F16" s="73">
        <v>53673</v>
      </c>
      <c r="G16" s="71">
        <v>17961</v>
      </c>
      <c r="H16" s="72">
        <v>17623</v>
      </c>
      <c r="I16" s="71">
        <v>338</v>
      </c>
      <c r="J16" s="72">
        <v>2575</v>
      </c>
      <c r="K16" s="71">
        <v>2100</v>
      </c>
      <c r="L16" s="71">
        <v>3888</v>
      </c>
      <c r="M16" s="71">
        <v>2784</v>
      </c>
      <c r="N16" s="71">
        <v>2317</v>
      </c>
      <c r="O16" s="71">
        <v>2641</v>
      </c>
      <c r="P16" s="71">
        <v>1656</v>
      </c>
    </row>
    <row r="17" spans="1:16" ht="17.850000000000001" customHeight="1" x14ac:dyDescent="0.2">
      <c r="A17" s="171"/>
      <c r="B17" s="172" t="s">
        <v>28</v>
      </c>
      <c r="C17" s="162"/>
      <c r="D17" s="72">
        <v>53958</v>
      </c>
      <c r="E17" s="71">
        <v>25425</v>
      </c>
      <c r="F17" s="73">
        <v>28533</v>
      </c>
      <c r="G17" s="71">
        <v>10264</v>
      </c>
      <c r="H17" s="72">
        <v>10013</v>
      </c>
      <c r="I17" s="71">
        <v>251</v>
      </c>
      <c r="J17" s="72">
        <v>1348</v>
      </c>
      <c r="K17" s="71">
        <v>1062</v>
      </c>
      <c r="L17" s="71">
        <v>2091</v>
      </c>
      <c r="M17" s="71">
        <v>1585</v>
      </c>
      <c r="N17" s="71">
        <v>1469</v>
      </c>
      <c r="O17" s="71">
        <v>1703</v>
      </c>
      <c r="P17" s="71">
        <v>1006</v>
      </c>
    </row>
    <row r="18" spans="1:16" ht="17.850000000000001" customHeight="1" x14ac:dyDescent="0.2">
      <c r="A18" s="171"/>
      <c r="B18" s="172" t="s">
        <v>29</v>
      </c>
      <c r="C18" s="162"/>
      <c r="D18" s="72">
        <v>9645</v>
      </c>
      <c r="E18" s="71">
        <v>5214</v>
      </c>
      <c r="F18" s="73">
        <v>4431</v>
      </c>
      <c r="G18" s="71">
        <v>1425</v>
      </c>
      <c r="H18" s="72">
        <v>1390</v>
      </c>
      <c r="I18" s="71">
        <v>35</v>
      </c>
      <c r="J18" s="72">
        <v>160</v>
      </c>
      <c r="K18" s="71">
        <v>187</v>
      </c>
      <c r="L18" s="71">
        <v>241</v>
      </c>
      <c r="M18" s="71">
        <v>251</v>
      </c>
      <c r="N18" s="71">
        <v>221</v>
      </c>
      <c r="O18" s="71">
        <v>210</v>
      </c>
      <c r="P18" s="71">
        <v>155</v>
      </c>
    </row>
    <row r="19" spans="1:16" ht="17.850000000000001" customHeight="1" x14ac:dyDescent="0.2">
      <c r="A19" s="171"/>
      <c r="B19" s="172"/>
      <c r="C19" s="162"/>
      <c r="D19" s="72"/>
      <c r="E19" s="71"/>
      <c r="F19" s="73"/>
      <c r="G19" s="71"/>
      <c r="H19" s="72"/>
      <c r="I19" s="71"/>
      <c r="J19" s="72"/>
      <c r="K19" s="71"/>
      <c r="L19" s="71"/>
      <c r="M19" s="71"/>
      <c r="N19" s="71"/>
      <c r="O19" s="71"/>
      <c r="P19" s="71"/>
    </row>
    <row r="20" spans="1:16" ht="17.850000000000001" customHeight="1" x14ac:dyDescent="0.2">
      <c r="A20" s="288" t="s">
        <v>30</v>
      </c>
      <c r="B20" s="288"/>
      <c r="C20" s="289"/>
      <c r="D20" s="68">
        <v>170804</v>
      </c>
      <c r="E20" s="67">
        <v>78336</v>
      </c>
      <c r="F20" s="69">
        <v>92468</v>
      </c>
      <c r="G20" s="67">
        <v>29429</v>
      </c>
      <c r="H20" s="68">
        <v>28886</v>
      </c>
      <c r="I20" s="67">
        <v>543</v>
      </c>
      <c r="J20" s="68">
        <v>2788</v>
      </c>
      <c r="K20" s="67">
        <v>3244</v>
      </c>
      <c r="L20" s="67">
        <v>6813</v>
      </c>
      <c r="M20" s="67">
        <v>4977</v>
      </c>
      <c r="N20" s="67">
        <v>4194</v>
      </c>
      <c r="O20" s="67">
        <v>4419</v>
      </c>
      <c r="P20" s="67">
        <v>2994</v>
      </c>
    </row>
    <row r="21" spans="1:16" ht="17.850000000000001" customHeight="1" x14ac:dyDescent="0.2">
      <c r="A21" s="171"/>
      <c r="B21" s="172" t="s">
        <v>31</v>
      </c>
      <c r="C21" s="162"/>
      <c r="D21" s="72">
        <v>104231</v>
      </c>
      <c r="E21" s="71">
        <v>47201</v>
      </c>
      <c r="F21" s="73">
        <v>57030</v>
      </c>
      <c r="G21" s="71">
        <v>18135</v>
      </c>
      <c r="H21" s="72">
        <v>17790</v>
      </c>
      <c r="I21" s="71">
        <v>345</v>
      </c>
      <c r="J21" s="72">
        <v>1540</v>
      </c>
      <c r="K21" s="71">
        <v>1957</v>
      </c>
      <c r="L21" s="71">
        <v>4390</v>
      </c>
      <c r="M21" s="71">
        <v>3150</v>
      </c>
      <c r="N21" s="71">
        <v>2574</v>
      </c>
      <c r="O21" s="71">
        <v>2669</v>
      </c>
      <c r="P21" s="71">
        <v>1855</v>
      </c>
    </row>
    <row r="22" spans="1:16" ht="17.850000000000001" customHeight="1" x14ac:dyDescent="0.2">
      <c r="A22" s="171"/>
      <c r="B22" s="172" t="s">
        <v>32</v>
      </c>
      <c r="C22" s="162"/>
      <c r="D22" s="72">
        <v>19921</v>
      </c>
      <c r="E22" s="71">
        <v>9250</v>
      </c>
      <c r="F22" s="73">
        <v>10671</v>
      </c>
      <c r="G22" s="71">
        <v>3465</v>
      </c>
      <c r="H22" s="72">
        <v>3416</v>
      </c>
      <c r="I22" s="71">
        <v>49</v>
      </c>
      <c r="J22" s="72">
        <v>316</v>
      </c>
      <c r="K22" s="71">
        <v>390</v>
      </c>
      <c r="L22" s="71">
        <v>709</v>
      </c>
      <c r="M22" s="71">
        <v>640</v>
      </c>
      <c r="N22" s="71">
        <v>501</v>
      </c>
      <c r="O22" s="71">
        <v>550</v>
      </c>
      <c r="P22" s="71">
        <v>359</v>
      </c>
    </row>
    <row r="23" spans="1:16" ht="17.850000000000001" customHeight="1" x14ac:dyDescent="0.2">
      <c r="A23" s="171"/>
      <c r="B23" s="172" t="s">
        <v>33</v>
      </c>
      <c r="C23" s="162"/>
      <c r="D23" s="72">
        <v>20536</v>
      </c>
      <c r="E23" s="71">
        <v>9813</v>
      </c>
      <c r="F23" s="73">
        <v>10723</v>
      </c>
      <c r="G23" s="71">
        <v>3556</v>
      </c>
      <c r="H23" s="72">
        <v>3489</v>
      </c>
      <c r="I23" s="71">
        <v>67</v>
      </c>
      <c r="J23" s="72">
        <v>412</v>
      </c>
      <c r="K23" s="71">
        <v>353</v>
      </c>
      <c r="L23" s="71">
        <v>872</v>
      </c>
      <c r="M23" s="71">
        <v>515</v>
      </c>
      <c r="N23" s="71">
        <v>514</v>
      </c>
      <c r="O23" s="71">
        <v>548</v>
      </c>
      <c r="P23" s="71">
        <v>342</v>
      </c>
    </row>
    <row r="24" spans="1:16" ht="17.850000000000001" customHeight="1" x14ac:dyDescent="0.2">
      <c r="A24" s="171"/>
      <c r="B24" s="172" t="s">
        <v>34</v>
      </c>
      <c r="C24" s="162"/>
      <c r="D24" s="72">
        <v>490</v>
      </c>
      <c r="E24" s="71">
        <v>191</v>
      </c>
      <c r="F24" s="73">
        <v>299</v>
      </c>
      <c r="G24" s="71">
        <v>86</v>
      </c>
      <c r="H24" s="72">
        <v>85</v>
      </c>
      <c r="I24" s="71">
        <v>1</v>
      </c>
      <c r="J24" s="72">
        <v>5</v>
      </c>
      <c r="K24" s="71">
        <v>4</v>
      </c>
      <c r="L24" s="71">
        <v>19</v>
      </c>
      <c r="M24" s="71">
        <v>13</v>
      </c>
      <c r="N24" s="71">
        <v>22</v>
      </c>
      <c r="O24" s="71">
        <v>11</v>
      </c>
      <c r="P24" s="71">
        <v>12</v>
      </c>
    </row>
    <row r="25" spans="1:16" ht="17.850000000000001" customHeight="1" x14ac:dyDescent="0.2">
      <c r="A25" s="171"/>
      <c r="B25" s="172" t="s">
        <v>35</v>
      </c>
      <c r="C25" s="162"/>
      <c r="D25" s="72">
        <v>1026</v>
      </c>
      <c r="E25" s="71">
        <v>393</v>
      </c>
      <c r="F25" s="73">
        <v>633</v>
      </c>
      <c r="G25" s="71">
        <v>228</v>
      </c>
      <c r="H25" s="72">
        <v>227</v>
      </c>
      <c r="I25" s="71">
        <v>1</v>
      </c>
      <c r="J25" s="72">
        <v>14</v>
      </c>
      <c r="K25" s="71">
        <v>13</v>
      </c>
      <c r="L25" s="71">
        <v>56</v>
      </c>
      <c r="M25" s="71">
        <v>47</v>
      </c>
      <c r="N25" s="71">
        <v>45</v>
      </c>
      <c r="O25" s="71">
        <v>29</v>
      </c>
      <c r="P25" s="71">
        <v>24</v>
      </c>
    </row>
    <row r="26" spans="1:16" ht="17.850000000000001" customHeight="1" x14ac:dyDescent="0.2">
      <c r="A26" s="171"/>
      <c r="B26" s="172" t="s">
        <v>36</v>
      </c>
      <c r="C26" s="162"/>
      <c r="D26" s="72">
        <v>15720</v>
      </c>
      <c r="E26" s="71">
        <v>7458</v>
      </c>
      <c r="F26" s="73">
        <v>8262</v>
      </c>
      <c r="G26" s="71">
        <v>2462</v>
      </c>
      <c r="H26" s="72">
        <v>2409</v>
      </c>
      <c r="I26" s="71">
        <v>53</v>
      </c>
      <c r="J26" s="72">
        <v>340</v>
      </c>
      <c r="K26" s="71">
        <v>338</v>
      </c>
      <c r="L26" s="71">
        <v>465</v>
      </c>
      <c r="M26" s="71">
        <v>366</v>
      </c>
      <c r="N26" s="71">
        <v>330</v>
      </c>
      <c r="O26" s="71">
        <v>381</v>
      </c>
      <c r="P26" s="71">
        <v>242</v>
      </c>
    </row>
    <row r="27" spans="1:16" ht="17.850000000000001" customHeight="1" x14ac:dyDescent="0.2">
      <c r="A27" s="171"/>
      <c r="B27" s="172" t="s">
        <v>37</v>
      </c>
      <c r="C27" s="162"/>
      <c r="D27" s="72">
        <v>3382</v>
      </c>
      <c r="E27" s="71">
        <v>1422</v>
      </c>
      <c r="F27" s="73">
        <v>1960</v>
      </c>
      <c r="G27" s="71">
        <v>616</v>
      </c>
      <c r="H27" s="72">
        <v>608</v>
      </c>
      <c r="I27" s="71">
        <v>8</v>
      </c>
      <c r="J27" s="72">
        <v>67</v>
      </c>
      <c r="K27" s="71">
        <v>73</v>
      </c>
      <c r="L27" s="71">
        <v>111</v>
      </c>
      <c r="M27" s="71">
        <v>108</v>
      </c>
      <c r="N27" s="71">
        <v>90</v>
      </c>
      <c r="O27" s="71">
        <v>109</v>
      </c>
      <c r="P27" s="71">
        <v>58</v>
      </c>
    </row>
    <row r="28" spans="1:16" ht="17.850000000000001" customHeight="1" x14ac:dyDescent="0.2">
      <c r="A28" s="171"/>
      <c r="B28" s="172" t="s">
        <v>38</v>
      </c>
      <c r="C28" s="162"/>
      <c r="D28" s="72">
        <v>1081</v>
      </c>
      <c r="E28" s="71">
        <v>368</v>
      </c>
      <c r="F28" s="73">
        <v>713</v>
      </c>
      <c r="G28" s="71">
        <v>277</v>
      </c>
      <c r="H28" s="72">
        <v>276</v>
      </c>
      <c r="I28" s="71">
        <v>1</v>
      </c>
      <c r="J28" s="72">
        <v>19</v>
      </c>
      <c r="K28" s="71">
        <v>30</v>
      </c>
      <c r="L28" s="71">
        <v>49</v>
      </c>
      <c r="M28" s="71">
        <v>48</v>
      </c>
      <c r="N28" s="71">
        <v>47</v>
      </c>
      <c r="O28" s="71">
        <v>42</v>
      </c>
      <c r="P28" s="71">
        <v>42</v>
      </c>
    </row>
    <row r="29" spans="1:16" ht="17.850000000000001" customHeight="1" x14ac:dyDescent="0.2">
      <c r="A29" s="173"/>
      <c r="B29" s="172" t="s">
        <v>39</v>
      </c>
      <c r="C29" s="162"/>
      <c r="D29" s="72">
        <v>4417</v>
      </c>
      <c r="E29" s="71">
        <v>2240</v>
      </c>
      <c r="F29" s="73">
        <v>2177</v>
      </c>
      <c r="G29" s="71">
        <v>604</v>
      </c>
      <c r="H29" s="72">
        <v>586</v>
      </c>
      <c r="I29" s="71">
        <v>18</v>
      </c>
      <c r="J29" s="72">
        <v>75</v>
      </c>
      <c r="K29" s="71">
        <v>86</v>
      </c>
      <c r="L29" s="71">
        <v>142</v>
      </c>
      <c r="M29" s="71">
        <v>90</v>
      </c>
      <c r="N29" s="71">
        <v>71</v>
      </c>
      <c r="O29" s="71">
        <v>80</v>
      </c>
      <c r="P29" s="71">
        <v>60</v>
      </c>
    </row>
    <row r="30" spans="1:16" ht="17.850000000000001" customHeight="1" x14ac:dyDescent="0.2">
      <c r="A30" s="173"/>
      <c r="B30" s="172"/>
      <c r="C30" s="162"/>
      <c r="D30" s="72"/>
      <c r="E30" s="71"/>
      <c r="F30" s="73"/>
      <c r="G30" s="71"/>
      <c r="H30" s="72"/>
      <c r="I30" s="71"/>
      <c r="J30" s="72"/>
      <c r="K30" s="71"/>
      <c r="L30" s="71"/>
      <c r="M30" s="71"/>
      <c r="N30" s="71"/>
      <c r="O30" s="71"/>
      <c r="P30" s="71"/>
    </row>
    <row r="31" spans="1:16" ht="17.850000000000001" customHeight="1" x14ac:dyDescent="0.2">
      <c r="A31" s="288" t="s">
        <v>40</v>
      </c>
      <c r="B31" s="288"/>
      <c r="C31" s="289"/>
      <c r="D31" s="68">
        <v>20619</v>
      </c>
      <c r="E31" s="67">
        <v>9324</v>
      </c>
      <c r="F31" s="69">
        <v>11295</v>
      </c>
      <c r="G31" s="67">
        <v>3565</v>
      </c>
      <c r="H31" s="68">
        <v>3505</v>
      </c>
      <c r="I31" s="67">
        <v>60</v>
      </c>
      <c r="J31" s="68">
        <v>446</v>
      </c>
      <c r="K31" s="67">
        <v>463</v>
      </c>
      <c r="L31" s="67">
        <v>693</v>
      </c>
      <c r="M31" s="67">
        <v>597</v>
      </c>
      <c r="N31" s="67">
        <v>590</v>
      </c>
      <c r="O31" s="67">
        <v>464</v>
      </c>
      <c r="P31" s="67">
        <v>312</v>
      </c>
    </row>
    <row r="32" spans="1:16" ht="17.850000000000001" customHeight="1" x14ac:dyDescent="0.2">
      <c r="A32" s="171"/>
      <c r="B32" s="172" t="s">
        <v>41</v>
      </c>
      <c r="C32" s="162"/>
      <c r="D32" s="72">
        <v>6034</v>
      </c>
      <c r="E32" s="71">
        <v>2635</v>
      </c>
      <c r="F32" s="73">
        <v>3399</v>
      </c>
      <c r="G32" s="71">
        <v>1108</v>
      </c>
      <c r="H32" s="72">
        <v>1089</v>
      </c>
      <c r="I32" s="71">
        <v>19</v>
      </c>
      <c r="J32" s="72">
        <v>138</v>
      </c>
      <c r="K32" s="71">
        <v>123</v>
      </c>
      <c r="L32" s="71">
        <v>234</v>
      </c>
      <c r="M32" s="71">
        <v>203</v>
      </c>
      <c r="N32" s="71">
        <v>158</v>
      </c>
      <c r="O32" s="71">
        <v>158</v>
      </c>
      <c r="P32" s="71">
        <v>94</v>
      </c>
    </row>
    <row r="33" spans="1:16" ht="17.850000000000001" customHeight="1" x14ac:dyDescent="0.2">
      <c r="A33" s="171"/>
      <c r="B33" s="172" t="s">
        <v>42</v>
      </c>
      <c r="C33" s="162"/>
      <c r="D33" s="72">
        <v>2073</v>
      </c>
      <c r="E33" s="71">
        <v>959</v>
      </c>
      <c r="F33" s="73">
        <v>1114</v>
      </c>
      <c r="G33" s="71">
        <v>376</v>
      </c>
      <c r="H33" s="72">
        <v>374</v>
      </c>
      <c r="I33" s="71">
        <v>2</v>
      </c>
      <c r="J33" s="72">
        <v>68</v>
      </c>
      <c r="K33" s="71">
        <v>43</v>
      </c>
      <c r="L33" s="71">
        <v>63</v>
      </c>
      <c r="M33" s="71">
        <v>56</v>
      </c>
      <c r="N33" s="71">
        <v>62</v>
      </c>
      <c r="O33" s="71">
        <v>54</v>
      </c>
      <c r="P33" s="71">
        <v>30</v>
      </c>
    </row>
    <row r="34" spans="1:16" ht="17.850000000000001" customHeight="1" x14ac:dyDescent="0.2">
      <c r="A34" s="171"/>
      <c r="B34" s="172" t="s">
        <v>43</v>
      </c>
      <c r="C34" s="162"/>
      <c r="D34" s="72">
        <v>3507</v>
      </c>
      <c r="E34" s="71">
        <v>1637</v>
      </c>
      <c r="F34" s="73">
        <v>1870</v>
      </c>
      <c r="G34" s="71">
        <v>523</v>
      </c>
      <c r="H34" s="72">
        <v>518</v>
      </c>
      <c r="I34" s="71">
        <v>5</v>
      </c>
      <c r="J34" s="72">
        <v>59</v>
      </c>
      <c r="K34" s="71">
        <v>84</v>
      </c>
      <c r="L34" s="71">
        <v>86</v>
      </c>
      <c r="M34" s="71">
        <v>85</v>
      </c>
      <c r="N34" s="71">
        <v>110</v>
      </c>
      <c r="O34" s="71">
        <v>57</v>
      </c>
      <c r="P34" s="71">
        <v>42</v>
      </c>
    </row>
    <row r="35" spans="1:16" ht="17.850000000000001" customHeight="1" x14ac:dyDescent="0.2">
      <c r="A35" s="70"/>
      <c r="B35" s="172" t="s">
        <v>44</v>
      </c>
      <c r="C35" s="162"/>
      <c r="D35" s="72">
        <v>2372</v>
      </c>
      <c r="E35" s="71">
        <v>1008</v>
      </c>
      <c r="F35" s="73">
        <v>1364</v>
      </c>
      <c r="G35" s="71">
        <v>413</v>
      </c>
      <c r="H35" s="72">
        <v>402</v>
      </c>
      <c r="I35" s="71">
        <v>11</v>
      </c>
      <c r="J35" s="72">
        <v>67</v>
      </c>
      <c r="K35" s="71">
        <v>78</v>
      </c>
      <c r="L35" s="71">
        <v>85</v>
      </c>
      <c r="M35" s="71">
        <v>70</v>
      </c>
      <c r="N35" s="71">
        <v>47</v>
      </c>
      <c r="O35" s="71">
        <v>35</v>
      </c>
      <c r="P35" s="71">
        <v>31</v>
      </c>
    </row>
    <row r="36" spans="1:16" ht="17.850000000000001" customHeight="1" x14ac:dyDescent="0.2">
      <c r="A36" s="171"/>
      <c r="B36" s="172" t="s">
        <v>45</v>
      </c>
      <c r="C36" s="162"/>
      <c r="D36" s="72">
        <v>1237</v>
      </c>
      <c r="E36" s="71">
        <v>570</v>
      </c>
      <c r="F36" s="73">
        <v>667</v>
      </c>
      <c r="G36" s="71">
        <v>230</v>
      </c>
      <c r="H36" s="72">
        <v>223</v>
      </c>
      <c r="I36" s="71">
        <v>7</v>
      </c>
      <c r="J36" s="72">
        <v>31</v>
      </c>
      <c r="K36" s="71">
        <v>26</v>
      </c>
      <c r="L36" s="71">
        <v>43</v>
      </c>
      <c r="M36" s="71">
        <v>40</v>
      </c>
      <c r="N36" s="71">
        <v>30</v>
      </c>
      <c r="O36" s="71">
        <v>37</v>
      </c>
      <c r="P36" s="71">
        <v>23</v>
      </c>
    </row>
    <row r="37" spans="1:16" ht="17.850000000000001" customHeight="1" x14ac:dyDescent="0.2">
      <c r="A37" s="171"/>
      <c r="B37" s="172" t="s">
        <v>46</v>
      </c>
      <c r="C37" s="162"/>
      <c r="D37" s="72">
        <v>5396</v>
      </c>
      <c r="E37" s="71">
        <v>2515</v>
      </c>
      <c r="F37" s="73">
        <v>2881</v>
      </c>
      <c r="G37" s="71">
        <v>915</v>
      </c>
      <c r="H37" s="72">
        <v>899</v>
      </c>
      <c r="I37" s="71">
        <v>16</v>
      </c>
      <c r="J37" s="72">
        <v>83</v>
      </c>
      <c r="K37" s="71">
        <v>109</v>
      </c>
      <c r="L37" s="71">
        <v>182</v>
      </c>
      <c r="M37" s="71">
        <v>143</v>
      </c>
      <c r="N37" s="71">
        <v>183</v>
      </c>
      <c r="O37" s="71">
        <v>123</v>
      </c>
      <c r="P37" s="71">
        <v>92</v>
      </c>
    </row>
    <row r="38" spans="1:16" ht="17.850000000000001" customHeight="1" x14ac:dyDescent="0.2">
      <c r="A38" s="171"/>
      <c r="B38" s="172"/>
      <c r="C38" s="162"/>
      <c r="D38" s="72"/>
      <c r="E38" s="71"/>
      <c r="F38" s="73"/>
      <c r="G38" s="71"/>
      <c r="H38" s="72"/>
      <c r="I38" s="71"/>
      <c r="J38" s="72"/>
      <c r="K38" s="71"/>
      <c r="L38" s="71"/>
      <c r="M38" s="71"/>
      <c r="N38" s="71"/>
      <c r="O38" s="71"/>
      <c r="P38" s="71"/>
    </row>
    <row r="39" spans="1:16" ht="17.850000000000001" customHeight="1" x14ac:dyDescent="0.2">
      <c r="A39" s="290" t="s">
        <v>47</v>
      </c>
      <c r="B39" s="290"/>
      <c r="C39" s="291"/>
      <c r="D39" s="68">
        <v>28465</v>
      </c>
      <c r="E39" s="67">
        <v>13283</v>
      </c>
      <c r="F39" s="69">
        <v>15182</v>
      </c>
      <c r="G39" s="67">
        <v>5931</v>
      </c>
      <c r="H39" s="68">
        <v>5828</v>
      </c>
      <c r="I39" s="67">
        <v>103</v>
      </c>
      <c r="J39" s="68">
        <v>640</v>
      </c>
      <c r="K39" s="67">
        <v>795</v>
      </c>
      <c r="L39" s="67">
        <v>1251</v>
      </c>
      <c r="M39" s="67">
        <v>872</v>
      </c>
      <c r="N39" s="67">
        <v>811</v>
      </c>
      <c r="O39" s="67">
        <v>844</v>
      </c>
      <c r="P39" s="67">
        <v>718</v>
      </c>
    </row>
    <row r="40" spans="1:16" ht="17.850000000000001" customHeight="1" x14ac:dyDescent="0.2">
      <c r="A40" s="171"/>
      <c r="B40" s="172" t="s">
        <v>48</v>
      </c>
      <c r="C40" s="162"/>
      <c r="D40" s="72">
        <v>15916</v>
      </c>
      <c r="E40" s="71">
        <v>7318</v>
      </c>
      <c r="F40" s="73">
        <v>8598</v>
      </c>
      <c r="G40" s="71">
        <v>3280</v>
      </c>
      <c r="H40" s="72">
        <v>3221</v>
      </c>
      <c r="I40" s="71">
        <v>59</v>
      </c>
      <c r="J40" s="72">
        <v>343</v>
      </c>
      <c r="K40" s="71">
        <v>467</v>
      </c>
      <c r="L40" s="71">
        <v>673</v>
      </c>
      <c r="M40" s="71">
        <v>462</v>
      </c>
      <c r="N40" s="71">
        <v>485</v>
      </c>
      <c r="O40" s="71">
        <v>470</v>
      </c>
      <c r="P40" s="71">
        <v>380</v>
      </c>
    </row>
    <row r="41" spans="1:16" ht="17.850000000000001" customHeight="1" x14ac:dyDescent="0.2">
      <c r="A41" s="171"/>
      <c r="B41" s="172" t="s">
        <v>49</v>
      </c>
      <c r="C41" s="162"/>
      <c r="D41" s="72">
        <v>1699</v>
      </c>
      <c r="E41" s="71">
        <v>815</v>
      </c>
      <c r="F41" s="73">
        <v>884</v>
      </c>
      <c r="G41" s="71">
        <v>349</v>
      </c>
      <c r="H41" s="72">
        <v>345</v>
      </c>
      <c r="I41" s="71">
        <v>4</v>
      </c>
      <c r="J41" s="72">
        <v>50</v>
      </c>
      <c r="K41" s="71">
        <v>44</v>
      </c>
      <c r="L41" s="71">
        <v>72</v>
      </c>
      <c r="M41" s="71">
        <v>42</v>
      </c>
      <c r="N41" s="71">
        <v>40</v>
      </c>
      <c r="O41" s="71">
        <v>62</v>
      </c>
      <c r="P41" s="71">
        <v>39</v>
      </c>
    </row>
    <row r="42" spans="1:16" ht="17.850000000000001" customHeight="1" x14ac:dyDescent="0.2">
      <c r="A42" s="171"/>
      <c r="B42" s="172" t="s">
        <v>50</v>
      </c>
      <c r="C42" s="162"/>
      <c r="D42" s="72">
        <v>1145</v>
      </c>
      <c r="E42" s="71">
        <v>599</v>
      </c>
      <c r="F42" s="73">
        <v>546</v>
      </c>
      <c r="G42" s="71">
        <v>214</v>
      </c>
      <c r="H42" s="72">
        <v>210</v>
      </c>
      <c r="I42" s="71">
        <v>4</v>
      </c>
      <c r="J42" s="72">
        <v>19</v>
      </c>
      <c r="K42" s="71">
        <v>15</v>
      </c>
      <c r="L42" s="71">
        <v>50</v>
      </c>
      <c r="M42" s="71">
        <v>35</v>
      </c>
      <c r="N42" s="71">
        <v>27</v>
      </c>
      <c r="O42" s="71">
        <v>38</v>
      </c>
      <c r="P42" s="71">
        <v>30</v>
      </c>
    </row>
    <row r="43" spans="1:16" ht="17.850000000000001" customHeight="1" x14ac:dyDescent="0.2">
      <c r="A43" s="70"/>
      <c r="B43" s="172" t="s">
        <v>51</v>
      </c>
      <c r="C43" s="162"/>
      <c r="D43" s="72">
        <v>2373</v>
      </c>
      <c r="E43" s="71">
        <v>1249</v>
      </c>
      <c r="F43" s="73">
        <v>1124</v>
      </c>
      <c r="G43" s="71">
        <v>449</v>
      </c>
      <c r="H43" s="72">
        <v>439</v>
      </c>
      <c r="I43" s="71">
        <v>10</v>
      </c>
      <c r="J43" s="72">
        <v>49</v>
      </c>
      <c r="K43" s="71">
        <v>55</v>
      </c>
      <c r="L43" s="71">
        <v>104</v>
      </c>
      <c r="M43" s="71">
        <v>70</v>
      </c>
      <c r="N43" s="71">
        <v>64</v>
      </c>
      <c r="O43" s="71">
        <v>55</v>
      </c>
      <c r="P43" s="71">
        <v>52</v>
      </c>
    </row>
    <row r="44" spans="1:16" ht="17.850000000000001" customHeight="1" x14ac:dyDescent="0.2">
      <c r="A44" s="171"/>
      <c r="B44" s="172" t="s">
        <v>52</v>
      </c>
      <c r="C44" s="162"/>
      <c r="D44" s="72">
        <v>7332</v>
      </c>
      <c r="E44" s="71">
        <v>3302</v>
      </c>
      <c r="F44" s="73">
        <v>4030</v>
      </c>
      <c r="G44" s="71">
        <v>1639</v>
      </c>
      <c r="H44" s="72">
        <v>1613</v>
      </c>
      <c r="I44" s="71">
        <v>26</v>
      </c>
      <c r="J44" s="72">
        <v>179</v>
      </c>
      <c r="K44" s="71">
        <v>214</v>
      </c>
      <c r="L44" s="71">
        <v>352</v>
      </c>
      <c r="M44" s="71">
        <v>263</v>
      </c>
      <c r="N44" s="71">
        <v>195</v>
      </c>
      <c r="O44" s="71">
        <v>219</v>
      </c>
      <c r="P44" s="71">
        <v>217</v>
      </c>
    </row>
    <row r="45" spans="1:16" ht="17.850000000000001" customHeight="1" x14ac:dyDescent="0.2">
      <c r="A45" s="171"/>
      <c r="B45" s="172"/>
      <c r="C45" s="162"/>
      <c r="D45" s="72"/>
      <c r="E45" s="71"/>
      <c r="F45" s="73"/>
      <c r="G45" s="71"/>
      <c r="H45" s="72"/>
      <c r="I45" s="71"/>
      <c r="J45" s="72"/>
      <c r="K45" s="71"/>
      <c r="L45" s="71"/>
      <c r="M45" s="71"/>
      <c r="N45" s="71"/>
      <c r="O45" s="71"/>
      <c r="P45" s="71"/>
    </row>
    <row r="46" spans="1:16" ht="17.850000000000001" customHeight="1" x14ac:dyDescent="0.2">
      <c r="A46" s="288" t="s">
        <v>53</v>
      </c>
      <c r="B46" s="288"/>
      <c r="C46" s="289"/>
      <c r="D46" s="68">
        <v>110913</v>
      </c>
      <c r="E46" s="67">
        <v>50282</v>
      </c>
      <c r="F46" s="69">
        <v>60631</v>
      </c>
      <c r="G46" s="67">
        <v>20595</v>
      </c>
      <c r="H46" s="68">
        <v>20166</v>
      </c>
      <c r="I46" s="67">
        <v>429</v>
      </c>
      <c r="J46" s="68">
        <v>2788</v>
      </c>
      <c r="K46" s="67">
        <v>2451</v>
      </c>
      <c r="L46" s="67">
        <v>4177</v>
      </c>
      <c r="M46" s="67">
        <v>3505</v>
      </c>
      <c r="N46" s="67">
        <v>3045</v>
      </c>
      <c r="O46" s="67">
        <v>2825</v>
      </c>
      <c r="P46" s="67">
        <v>1804</v>
      </c>
    </row>
    <row r="47" spans="1:16" ht="17.850000000000001" customHeight="1" x14ac:dyDescent="0.2">
      <c r="A47" s="171"/>
      <c r="B47" s="172" t="s">
        <v>54</v>
      </c>
      <c r="C47" s="162"/>
      <c r="D47" s="72">
        <v>57887</v>
      </c>
      <c r="E47" s="71">
        <v>27131</v>
      </c>
      <c r="F47" s="73">
        <v>30756</v>
      </c>
      <c r="G47" s="71">
        <v>9646</v>
      </c>
      <c r="H47" s="72">
        <v>9432</v>
      </c>
      <c r="I47" s="71">
        <v>214</v>
      </c>
      <c r="J47" s="72">
        <v>1285</v>
      </c>
      <c r="K47" s="71">
        <v>1060</v>
      </c>
      <c r="L47" s="71">
        <v>1930</v>
      </c>
      <c r="M47" s="71">
        <v>1650</v>
      </c>
      <c r="N47" s="71">
        <v>1483</v>
      </c>
      <c r="O47" s="71">
        <v>1327</v>
      </c>
      <c r="P47" s="71">
        <v>911</v>
      </c>
    </row>
    <row r="48" spans="1:16" ht="17.850000000000001" customHeight="1" x14ac:dyDescent="0.2">
      <c r="A48" s="171"/>
      <c r="B48" s="172" t="s">
        <v>55</v>
      </c>
      <c r="C48" s="162"/>
      <c r="D48" s="72">
        <v>38200</v>
      </c>
      <c r="E48" s="71">
        <v>16110</v>
      </c>
      <c r="F48" s="73">
        <v>22090</v>
      </c>
      <c r="G48" s="71">
        <v>8218</v>
      </c>
      <c r="H48" s="72">
        <v>8064</v>
      </c>
      <c r="I48" s="71">
        <v>154</v>
      </c>
      <c r="J48" s="72">
        <v>1153</v>
      </c>
      <c r="K48" s="71">
        <v>1059</v>
      </c>
      <c r="L48" s="71">
        <v>1702</v>
      </c>
      <c r="M48" s="71">
        <v>1376</v>
      </c>
      <c r="N48" s="71">
        <v>1139</v>
      </c>
      <c r="O48" s="71">
        <v>1112</v>
      </c>
      <c r="P48" s="71">
        <v>677</v>
      </c>
    </row>
    <row r="49" spans="1:16" ht="17.850000000000001" customHeight="1" x14ac:dyDescent="0.2">
      <c r="A49" s="171"/>
      <c r="B49" s="172" t="s">
        <v>56</v>
      </c>
      <c r="C49" s="162"/>
      <c r="D49" s="72">
        <v>14826</v>
      </c>
      <c r="E49" s="71">
        <v>7041</v>
      </c>
      <c r="F49" s="73">
        <v>7785</v>
      </c>
      <c r="G49" s="71">
        <v>2731</v>
      </c>
      <c r="H49" s="72">
        <v>2670</v>
      </c>
      <c r="I49" s="71">
        <v>61</v>
      </c>
      <c r="J49" s="72">
        <v>350</v>
      </c>
      <c r="K49" s="71">
        <v>332</v>
      </c>
      <c r="L49" s="71">
        <v>545</v>
      </c>
      <c r="M49" s="71">
        <v>479</v>
      </c>
      <c r="N49" s="71">
        <v>423</v>
      </c>
      <c r="O49" s="71">
        <v>386</v>
      </c>
      <c r="P49" s="71">
        <v>216</v>
      </c>
    </row>
    <row r="50" spans="1:16" ht="17.850000000000001" customHeight="1" x14ac:dyDescent="0.2">
      <c r="A50" s="171"/>
      <c r="B50" s="172"/>
      <c r="C50" s="162"/>
      <c r="D50" s="72"/>
      <c r="E50" s="71"/>
      <c r="F50" s="73"/>
      <c r="G50" s="71"/>
      <c r="H50" s="72"/>
      <c r="I50" s="71"/>
      <c r="J50" s="72"/>
      <c r="K50" s="71"/>
      <c r="L50" s="71"/>
      <c r="M50" s="71"/>
      <c r="N50" s="71"/>
      <c r="O50" s="71"/>
      <c r="P50" s="71"/>
    </row>
    <row r="51" spans="1:16" ht="17.850000000000001" customHeight="1" x14ac:dyDescent="0.2">
      <c r="A51" s="284" t="s">
        <v>57</v>
      </c>
      <c r="B51" s="284"/>
      <c r="C51" s="285"/>
      <c r="D51" s="68">
        <v>51999</v>
      </c>
      <c r="E51" s="67">
        <v>25314</v>
      </c>
      <c r="F51" s="69">
        <v>26685</v>
      </c>
      <c r="G51" s="67">
        <v>8232</v>
      </c>
      <c r="H51" s="68">
        <v>8033</v>
      </c>
      <c r="I51" s="67">
        <v>199</v>
      </c>
      <c r="J51" s="68">
        <v>1169</v>
      </c>
      <c r="K51" s="67">
        <v>1036</v>
      </c>
      <c r="L51" s="67">
        <v>1651</v>
      </c>
      <c r="M51" s="67">
        <v>1329</v>
      </c>
      <c r="N51" s="67">
        <v>1111</v>
      </c>
      <c r="O51" s="67">
        <v>1140</v>
      </c>
      <c r="P51" s="67">
        <v>796</v>
      </c>
    </row>
    <row r="52" spans="1:16" ht="17.850000000000001" customHeight="1" x14ac:dyDescent="0.2">
      <c r="A52" s="173"/>
      <c r="B52" s="172" t="s">
        <v>58</v>
      </c>
      <c r="C52" s="162"/>
      <c r="D52" s="72">
        <v>22083</v>
      </c>
      <c r="E52" s="71">
        <v>10290</v>
      </c>
      <c r="F52" s="73">
        <v>11793</v>
      </c>
      <c r="G52" s="71">
        <v>3857</v>
      </c>
      <c r="H52" s="72">
        <v>3763</v>
      </c>
      <c r="I52" s="71">
        <v>94</v>
      </c>
      <c r="J52" s="72">
        <v>611</v>
      </c>
      <c r="K52" s="71">
        <v>492</v>
      </c>
      <c r="L52" s="71">
        <v>857</v>
      </c>
      <c r="M52" s="71">
        <v>558</v>
      </c>
      <c r="N52" s="71">
        <v>489</v>
      </c>
      <c r="O52" s="71">
        <v>514</v>
      </c>
      <c r="P52" s="71">
        <v>336</v>
      </c>
    </row>
    <row r="53" spans="1:16" ht="17.850000000000001" customHeight="1" x14ac:dyDescent="0.2">
      <c r="A53" s="171"/>
      <c r="B53" s="172" t="s">
        <v>59</v>
      </c>
      <c r="C53" s="162"/>
      <c r="D53" s="72">
        <v>4932</v>
      </c>
      <c r="E53" s="71">
        <v>2638</v>
      </c>
      <c r="F53" s="73">
        <v>2294</v>
      </c>
      <c r="G53" s="71">
        <v>637</v>
      </c>
      <c r="H53" s="72">
        <v>618</v>
      </c>
      <c r="I53" s="71">
        <v>19</v>
      </c>
      <c r="J53" s="72">
        <v>40</v>
      </c>
      <c r="K53" s="71">
        <v>75</v>
      </c>
      <c r="L53" s="71">
        <v>104</v>
      </c>
      <c r="M53" s="71">
        <v>142</v>
      </c>
      <c r="N53" s="71">
        <v>89</v>
      </c>
      <c r="O53" s="71">
        <v>105</v>
      </c>
      <c r="P53" s="71">
        <v>82</v>
      </c>
    </row>
    <row r="54" spans="1:16" ht="17.850000000000001" customHeight="1" x14ac:dyDescent="0.2">
      <c r="A54" s="171"/>
      <c r="B54" s="172" t="s">
        <v>60</v>
      </c>
      <c r="C54" s="162"/>
      <c r="D54" s="72">
        <v>3468</v>
      </c>
      <c r="E54" s="71">
        <v>1758</v>
      </c>
      <c r="F54" s="73">
        <v>1710</v>
      </c>
      <c r="G54" s="71">
        <v>448</v>
      </c>
      <c r="H54" s="72">
        <v>440</v>
      </c>
      <c r="I54" s="71">
        <v>8</v>
      </c>
      <c r="J54" s="72">
        <v>26</v>
      </c>
      <c r="K54" s="71">
        <v>47</v>
      </c>
      <c r="L54" s="71">
        <v>70</v>
      </c>
      <c r="M54" s="71">
        <v>102</v>
      </c>
      <c r="N54" s="71">
        <v>65</v>
      </c>
      <c r="O54" s="71">
        <v>92</v>
      </c>
      <c r="P54" s="71">
        <v>46</v>
      </c>
    </row>
    <row r="55" spans="1:16" ht="17.850000000000001" customHeight="1" x14ac:dyDescent="0.2">
      <c r="A55" s="171"/>
      <c r="B55" s="172" t="s">
        <v>61</v>
      </c>
      <c r="C55" s="162"/>
      <c r="D55" s="72">
        <v>3460</v>
      </c>
      <c r="E55" s="71">
        <v>1749</v>
      </c>
      <c r="F55" s="73">
        <v>1711</v>
      </c>
      <c r="G55" s="71">
        <v>499</v>
      </c>
      <c r="H55" s="72">
        <v>488</v>
      </c>
      <c r="I55" s="71">
        <v>11</v>
      </c>
      <c r="J55" s="72">
        <v>46</v>
      </c>
      <c r="K55" s="71">
        <v>40</v>
      </c>
      <c r="L55" s="71">
        <v>93</v>
      </c>
      <c r="M55" s="71">
        <v>106</v>
      </c>
      <c r="N55" s="71">
        <v>90</v>
      </c>
      <c r="O55" s="71">
        <v>81</v>
      </c>
      <c r="P55" s="71">
        <v>43</v>
      </c>
    </row>
    <row r="56" spans="1:16" ht="17.850000000000001" customHeight="1" x14ac:dyDescent="0.2">
      <c r="A56" s="173"/>
      <c r="B56" s="172" t="s">
        <v>62</v>
      </c>
      <c r="C56" s="162"/>
      <c r="D56" s="72">
        <v>9664</v>
      </c>
      <c r="E56" s="71">
        <v>4745</v>
      </c>
      <c r="F56" s="73">
        <v>4919</v>
      </c>
      <c r="G56" s="71">
        <v>1641</v>
      </c>
      <c r="H56" s="72">
        <v>1600</v>
      </c>
      <c r="I56" s="71">
        <v>41</v>
      </c>
      <c r="J56" s="72">
        <v>270</v>
      </c>
      <c r="K56" s="71">
        <v>228</v>
      </c>
      <c r="L56" s="71">
        <v>301</v>
      </c>
      <c r="M56" s="71">
        <v>253</v>
      </c>
      <c r="N56" s="71">
        <v>242</v>
      </c>
      <c r="O56" s="71">
        <v>174</v>
      </c>
      <c r="P56" s="71">
        <v>173</v>
      </c>
    </row>
    <row r="57" spans="1:16" ht="17.850000000000001" customHeight="1" x14ac:dyDescent="0.2">
      <c r="A57" s="174"/>
      <c r="B57" s="175" t="s">
        <v>63</v>
      </c>
      <c r="C57" s="164"/>
      <c r="D57" s="74">
        <v>8392</v>
      </c>
      <c r="E57" s="75">
        <v>4134</v>
      </c>
      <c r="F57" s="76">
        <v>4258</v>
      </c>
      <c r="G57" s="74">
        <v>1150</v>
      </c>
      <c r="H57" s="74">
        <v>1124</v>
      </c>
      <c r="I57" s="75">
        <v>26</v>
      </c>
      <c r="J57" s="74">
        <v>176</v>
      </c>
      <c r="K57" s="75">
        <v>154</v>
      </c>
      <c r="L57" s="75">
        <v>226</v>
      </c>
      <c r="M57" s="75">
        <v>168</v>
      </c>
      <c r="N57" s="75">
        <v>136</v>
      </c>
      <c r="O57" s="75">
        <v>174</v>
      </c>
      <c r="P57" s="75">
        <v>116</v>
      </c>
    </row>
    <row r="58" spans="1:16" ht="17.850000000000001" customHeight="1" x14ac:dyDescent="0.2">
      <c r="A58" s="155" t="s">
        <v>64</v>
      </c>
    </row>
  </sheetData>
  <mergeCells count="16">
    <mergeCell ref="B3:B5"/>
    <mergeCell ref="G3:P3"/>
    <mergeCell ref="D4:D5"/>
    <mergeCell ref="E4:E5"/>
    <mergeCell ref="F4:F5"/>
    <mergeCell ref="G4:G5"/>
    <mergeCell ref="H4:H5"/>
    <mergeCell ref="I4:I5"/>
    <mergeCell ref="J4:P4"/>
    <mergeCell ref="A51:C51"/>
    <mergeCell ref="A10:C10"/>
    <mergeCell ref="A15:C15"/>
    <mergeCell ref="A20:C20"/>
    <mergeCell ref="A31:C31"/>
    <mergeCell ref="A39:C39"/>
    <mergeCell ref="A46:C46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6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C2A78-D2FB-4931-88E7-384E923061F6}">
  <sheetPr>
    <pageSetUpPr fitToPage="1"/>
  </sheetPr>
  <dimension ref="A1:P59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2" x14ac:dyDescent="0.2"/>
  <cols>
    <col min="1" max="1" width="7.21875" style="155" customWidth="1"/>
    <col min="2" max="2" width="10.21875" style="155" bestFit="1" customWidth="1"/>
    <col min="3" max="3" width="4.21875" style="155" customWidth="1"/>
    <col min="4" max="5" width="9.44140625" style="155" bestFit="1" customWidth="1"/>
    <col min="6" max="6" width="8.77734375" style="155" bestFit="1" customWidth="1"/>
    <col min="7" max="8" width="9.44140625" style="155" bestFit="1" customWidth="1"/>
    <col min="9" max="9" width="7.77734375" style="155" bestFit="1" customWidth="1"/>
    <col min="10" max="10" width="9.44140625" style="155" bestFit="1" customWidth="1"/>
    <col min="11" max="11" width="10.21875" style="155" customWidth="1"/>
    <col min="12" max="12" width="7.77734375" style="155" bestFit="1" customWidth="1"/>
    <col min="13" max="13" width="9.44140625" style="155" bestFit="1" customWidth="1"/>
    <col min="14" max="14" width="8.77734375" style="155" bestFit="1" customWidth="1"/>
    <col min="15" max="15" width="10.21875" style="155" bestFit="1" customWidth="1"/>
    <col min="16" max="16" width="10.21875" style="155" customWidth="1"/>
    <col min="17" max="16384" width="9" style="155"/>
  </cols>
  <sheetData>
    <row r="1" spans="1:16" s="178" customFormat="1" ht="19.2" x14ac:dyDescent="0.2">
      <c r="A1" s="176" t="s">
        <v>114</v>
      </c>
      <c r="B1" s="155"/>
      <c r="N1" s="179"/>
      <c r="O1" s="179"/>
    </row>
    <row r="2" spans="1:16" ht="12.6" thickBot="1" x14ac:dyDescent="0.25">
      <c r="C2" s="156"/>
      <c r="M2" s="177"/>
      <c r="P2" s="157" t="s">
        <v>115</v>
      </c>
    </row>
    <row r="3" spans="1:16" ht="19.8" customHeight="1" thickTop="1" x14ac:dyDescent="0.2">
      <c r="A3" s="316"/>
      <c r="B3" s="316"/>
      <c r="C3" s="317"/>
      <c r="D3" s="320" t="s">
        <v>116</v>
      </c>
      <c r="E3" s="320"/>
      <c r="F3" s="320"/>
      <c r="G3" s="321" t="s">
        <v>117</v>
      </c>
      <c r="H3" s="322"/>
      <c r="I3" s="323"/>
      <c r="J3" s="296" t="s">
        <v>118</v>
      </c>
      <c r="K3" s="324"/>
      <c r="L3" s="324"/>
      <c r="M3" s="324"/>
      <c r="N3" s="324"/>
      <c r="O3" s="324"/>
      <c r="P3" s="324"/>
    </row>
    <row r="4" spans="1:16" ht="13.5" customHeight="1" x14ac:dyDescent="0.2">
      <c r="A4" s="318"/>
      <c r="B4" s="318"/>
      <c r="C4" s="319"/>
      <c r="D4" s="325" t="s">
        <v>99</v>
      </c>
      <c r="E4" s="303" t="s">
        <v>102</v>
      </c>
      <c r="F4" s="305" t="s">
        <v>103</v>
      </c>
      <c r="G4" s="326" t="s">
        <v>99</v>
      </c>
      <c r="H4" s="303" t="s">
        <v>102</v>
      </c>
      <c r="I4" s="328" t="s">
        <v>103</v>
      </c>
      <c r="J4" s="311" t="s">
        <v>99</v>
      </c>
      <c r="K4" s="303" t="s">
        <v>102</v>
      </c>
      <c r="L4" s="313" t="s">
        <v>103</v>
      </c>
      <c r="M4" s="314" t="s">
        <v>119</v>
      </c>
      <c r="N4" s="315"/>
      <c r="O4" s="315"/>
      <c r="P4" s="315"/>
    </row>
    <row r="5" spans="1:16" ht="36" x14ac:dyDescent="0.2">
      <c r="A5" s="312"/>
      <c r="B5" s="312"/>
      <c r="C5" s="298"/>
      <c r="D5" s="308"/>
      <c r="E5" s="304"/>
      <c r="F5" s="306"/>
      <c r="G5" s="327"/>
      <c r="H5" s="304"/>
      <c r="I5" s="329"/>
      <c r="J5" s="312"/>
      <c r="K5" s="304"/>
      <c r="L5" s="306"/>
      <c r="M5" s="17" t="s">
        <v>120</v>
      </c>
      <c r="N5" s="17" t="s">
        <v>121</v>
      </c>
      <c r="O5" s="16" t="s">
        <v>122</v>
      </c>
      <c r="P5" s="180" t="s">
        <v>123</v>
      </c>
    </row>
    <row r="6" spans="1:16" ht="19.2" customHeight="1" x14ac:dyDescent="0.2">
      <c r="B6" s="167" t="s">
        <v>19</v>
      </c>
      <c r="C6" s="162"/>
      <c r="D6" s="67">
        <v>738476</v>
      </c>
      <c r="E6" s="67">
        <v>721871</v>
      </c>
      <c r="F6" s="67">
        <v>16605</v>
      </c>
      <c r="G6" s="68">
        <v>158209</v>
      </c>
      <c r="H6" s="67">
        <v>156526</v>
      </c>
      <c r="I6" s="69">
        <v>1683</v>
      </c>
      <c r="J6" s="67">
        <v>199397</v>
      </c>
      <c r="K6" s="68">
        <v>197714</v>
      </c>
      <c r="L6" s="67">
        <v>1965</v>
      </c>
      <c r="M6" s="68">
        <v>122191</v>
      </c>
      <c r="N6" s="67">
        <v>70752</v>
      </c>
      <c r="O6" s="67">
        <v>768</v>
      </c>
      <c r="P6" s="181">
        <v>5968</v>
      </c>
    </row>
    <row r="7" spans="1:16" ht="19.2" customHeight="1" x14ac:dyDescent="0.2">
      <c r="B7" s="167" t="s">
        <v>20</v>
      </c>
      <c r="C7" s="162"/>
      <c r="D7" s="67">
        <v>635102</v>
      </c>
      <c r="E7" s="67">
        <v>620772</v>
      </c>
      <c r="F7" s="67">
        <v>14330</v>
      </c>
      <c r="G7" s="68">
        <v>136167</v>
      </c>
      <c r="H7" s="67">
        <v>134702</v>
      </c>
      <c r="I7" s="69">
        <v>1465</v>
      </c>
      <c r="J7" s="67">
        <v>165346</v>
      </c>
      <c r="K7" s="68">
        <v>163886</v>
      </c>
      <c r="L7" s="67">
        <v>1679</v>
      </c>
      <c r="M7" s="68">
        <v>100755</v>
      </c>
      <c r="N7" s="67">
        <v>60000</v>
      </c>
      <c r="O7" s="67">
        <v>545</v>
      </c>
      <c r="P7" s="181">
        <v>4265</v>
      </c>
    </row>
    <row r="8" spans="1:16" ht="19.2" customHeight="1" x14ac:dyDescent="0.2">
      <c r="B8" s="167" t="s">
        <v>21</v>
      </c>
      <c r="C8" s="162"/>
      <c r="D8" s="67">
        <v>103374</v>
      </c>
      <c r="E8" s="67">
        <v>101099</v>
      </c>
      <c r="F8" s="67">
        <v>2275</v>
      </c>
      <c r="G8" s="68">
        <v>22042</v>
      </c>
      <c r="H8" s="67">
        <v>21824</v>
      </c>
      <c r="I8" s="69">
        <v>218</v>
      </c>
      <c r="J8" s="67">
        <v>34051</v>
      </c>
      <c r="K8" s="68">
        <v>33828</v>
      </c>
      <c r="L8" s="67">
        <v>286</v>
      </c>
      <c r="M8" s="68">
        <v>21436</v>
      </c>
      <c r="N8" s="67">
        <v>10752</v>
      </c>
      <c r="O8" s="67">
        <v>223</v>
      </c>
      <c r="P8" s="181">
        <v>1703</v>
      </c>
    </row>
    <row r="9" spans="1:16" ht="19.2" customHeight="1" x14ac:dyDescent="0.2">
      <c r="B9" s="167"/>
      <c r="C9" s="162"/>
      <c r="D9" s="182"/>
      <c r="E9" s="71"/>
      <c r="F9" s="71"/>
      <c r="G9" s="72"/>
      <c r="H9" s="71"/>
      <c r="I9" s="73"/>
      <c r="J9" s="71"/>
      <c r="K9" s="72"/>
      <c r="L9" s="71"/>
      <c r="M9" s="72"/>
      <c r="N9" s="71"/>
      <c r="O9" s="71"/>
      <c r="P9" s="181"/>
    </row>
    <row r="10" spans="1:16" ht="19.2" customHeight="1" x14ac:dyDescent="0.2">
      <c r="A10" s="284" t="s">
        <v>22</v>
      </c>
      <c r="B10" s="284"/>
      <c r="C10" s="285"/>
      <c r="D10" s="67">
        <v>44067</v>
      </c>
      <c r="E10" s="67">
        <v>43097</v>
      </c>
      <c r="F10" s="67">
        <v>970</v>
      </c>
      <c r="G10" s="68">
        <v>6405</v>
      </c>
      <c r="H10" s="67">
        <v>6335</v>
      </c>
      <c r="I10" s="67">
        <v>70</v>
      </c>
      <c r="J10" s="68">
        <v>14440</v>
      </c>
      <c r="K10" s="68">
        <v>14308</v>
      </c>
      <c r="L10" s="67">
        <v>135</v>
      </c>
      <c r="M10" s="68">
        <v>8502</v>
      </c>
      <c r="N10" s="67">
        <v>5872</v>
      </c>
      <c r="O10" s="67" t="s">
        <v>65</v>
      </c>
      <c r="P10" s="67">
        <v>69</v>
      </c>
    </row>
    <row r="11" spans="1:16" ht="19.2" customHeight="1" x14ac:dyDescent="0.2">
      <c r="A11" s="171"/>
      <c r="B11" s="172" t="s">
        <v>112</v>
      </c>
      <c r="C11" s="162"/>
      <c r="D11" s="182">
        <v>33009</v>
      </c>
      <c r="E11" s="182">
        <v>32258</v>
      </c>
      <c r="F11" s="182">
        <v>751</v>
      </c>
      <c r="G11" s="72">
        <v>5198</v>
      </c>
      <c r="H11" s="71">
        <v>5128</v>
      </c>
      <c r="I11" s="73">
        <v>70</v>
      </c>
      <c r="J11" s="71">
        <v>11142</v>
      </c>
      <c r="K11" s="72">
        <v>11019</v>
      </c>
      <c r="L11" s="71">
        <v>123</v>
      </c>
      <c r="M11" s="72">
        <v>6806</v>
      </c>
      <c r="N11" s="71">
        <v>4292</v>
      </c>
      <c r="O11" s="71" t="s">
        <v>65</v>
      </c>
      <c r="P11" s="181">
        <v>44</v>
      </c>
    </row>
    <row r="12" spans="1:16" ht="19.2" customHeight="1" x14ac:dyDescent="0.2">
      <c r="A12" s="70"/>
      <c r="B12" s="172" t="s">
        <v>24</v>
      </c>
      <c r="C12" s="162"/>
      <c r="D12" s="182">
        <v>5136</v>
      </c>
      <c r="E12" s="182">
        <v>5038</v>
      </c>
      <c r="F12" s="182">
        <v>98</v>
      </c>
      <c r="G12" s="72">
        <v>765</v>
      </c>
      <c r="H12" s="71">
        <v>765</v>
      </c>
      <c r="I12" s="73" t="s">
        <v>65</v>
      </c>
      <c r="J12" s="71">
        <v>1645</v>
      </c>
      <c r="K12" s="72">
        <v>1648</v>
      </c>
      <c r="L12" s="71" t="s">
        <v>65</v>
      </c>
      <c r="M12" s="72">
        <v>840</v>
      </c>
      <c r="N12" s="71">
        <v>796</v>
      </c>
      <c r="O12" s="71" t="s">
        <v>65</v>
      </c>
      <c r="P12" s="181">
        <v>12</v>
      </c>
    </row>
    <row r="13" spans="1:16" ht="19.2" customHeight="1" x14ac:dyDescent="0.2">
      <c r="A13" s="171"/>
      <c r="B13" s="172" t="s">
        <v>25</v>
      </c>
      <c r="C13" s="162"/>
      <c r="D13" s="182">
        <v>5922</v>
      </c>
      <c r="E13" s="182">
        <v>5801</v>
      </c>
      <c r="F13" s="182">
        <v>121</v>
      </c>
      <c r="G13" s="72">
        <v>442</v>
      </c>
      <c r="H13" s="71">
        <v>442</v>
      </c>
      <c r="I13" s="73" t="s">
        <v>65</v>
      </c>
      <c r="J13" s="71">
        <v>1653</v>
      </c>
      <c r="K13" s="72">
        <v>1641</v>
      </c>
      <c r="L13" s="71">
        <v>12</v>
      </c>
      <c r="M13" s="72">
        <v>856</v>
      </c>
      <c r="N13" s="71">
        <v>784</v>
      </c>
      <c r="O13" s="71" t="s">
        <v>65</v>
      </c>
      <c r="P13" s="181">
        <v>13</v>
      </c>
    </row>
    <row r="14" spans="1:16" ht="19.2" customHeight="1" x14ac:dyDescent="0.2">
      <c r="A14" s="171"/>
      <c r="B14" s="172"/>
      <c r="C14" s="162"/>
      <c r="D14" s="182"/>
      <c r="E14" s="71"/>
      <c r="F14" s="71"/>
      <c r="G14" s="72"/>
      <c r="H14" s="71"/>
      <c r="I14" s="73"/>
      <c r="J14" s="71"/>
      <c r="K14" s="72"/>
      <c r="L14" s="71"/>
      <c r="M14" s="72"/>
      <c r="N14" s="71"/>
      <c r="O14" s="71"/>
      <c r="P14" s="181"/>
    </row>
    <row r="15" spans="1:16" ht="19.2" customHeight="1" x14ac:dyDescent="0.2">
      <c r="A15" s="309" t="s">
        <v>26</v>
      </c>
      <c r="B15" s="309"/>
      <c r="C15" s="310"/>
      <c r="D15" s="67">
        <v>218502</v>
      </c>
      <c r="E15" s="67">
        <v>213456</v>
      </c>
      <c r="F15" s="67">
        <v>5046</v>
      </c>
      <c r="G15" s="68">
        <v>39040</v>
      </c>
      <c r="H15" s="67">
        <v>38585</v>
      </c>
      <c r="I15" s="69">
        <v>455</v>
      </c>
      <c r="J15" s="67">
        <v>50386</v>
      </c>
      <c r="K15" s="68">
        <v>50012</v>
      </c>
      <c r="L15" s="67">
        <v>374</v>
      </c>
      <c r="M15" s="68">
        <v>32640</v>
      </c>
      <c r="N15" s="67">
        <v>17020</v>
      </c>
      <c r="O15" s="67" t="s">
        <v>65</v>
      </c>
      <c r="P15" s="181">
        <v>726</v>
      </c>
    </row>
    <row r="16" spans="1:16" ht="19.2" customHeight="1" x14ac:dyDescent="0.2">
      <c r="A16" s="171"/>
      <c r="B16" s="172" t="s">
        <v>113</v>
      </c>
      <c r="C16" s="162"/>
      <c r="D16" s="182">
        <v>137582</v>
      </c>
      <c r="E16" s="67">
        <v>134821</v>
      </c>
      <c r="F16" s="182">
        <v>2761</v>
      </c>
      <c r="G16" s="72">
        <v>24787</v>
      </c>
      <c r="H16" s="71">
        <v>24567</v>
      </c>
      <c r="I16" s="73">
        <v>220</v>
      </c>
      <c r="J16" s="71">
        <v>31482</v>
      </c>
      <c r="K16" s="72">
        <v>31262</v>
      </c>
      <c r="L16" s="71">
        <v>220</v>
      </c>
      <c r="M16" s="72">
        <v>19292</v>
      </c>
      <c r="N16" s="71">
        <v>11512</v>
      </c>
      <c r="O16" s="71" t="s">
        <v>65</v>
      </c>
      <c r="P16" s="181">
        <v>678</v>
      </c>
    </row>
    <row r="17" spans="1:16" ht="19.2" customHeight="1" x14ac:dyDescent="0.2">
      <c r="A17" s="171"/>
      <c r="B17" s="172" t="s">
        <v>28</v>
      </c>
      <c r="C17" s="162"/>
      <c r="D17" s="182">
        <v>70640</v>
      </c>
      <c r="E17" s="182">
        <v>68594</v>
      </c>
      <c r="F17" s="182">
        <v>2046</v>
      </c>
      <c r="G17" s="72">
        <v>12959</v>
      </c>
      <c r="H17" s="71">
        <v>12736</v>
      </c>
      <c r="I17" s="73">
        <v>223</v>
      </c>
      <c r="J17" s="71">
        <v>16195</v>
      </c>
      <c r="K17" s="72">
        <v>16062</v>
      </c>
      <c r="L17" s="71">
        <v>133</v>
      </c>
      <c r="M17" s="72">
        <v>11484</v>
      </c>
      <c r="N17" s="71">
        <v>4667</v>
      </c>
      <c r="O17" s="71" t="s">
        <v>65</v>
      </c>
      <c r="P17" s="181">
        <v>44</v>
      </c>
    </row>
    <row r="18" spans="1:16" ht="19.2" customHeight="1" x14ac:dyDescent="0.2">
      <c r="A18" s="171"/>
      <c r="B18" s="172" t="s">
        <v>29</v>
      </c>
      <c r="C18" s="162"/>
      <c r="D18" s="182">
        <v>10280</v>
      </c>
      <c r="E18" s="182">
        <v>10041</v>
      </c>
      <c r="F18" s="182">
        <v>239</v>
      </c>
      <c r="G18" s="72">
        <v>1294</v>
      </c>
      <c r="H18" s="71">
        <v>1282</v>
      </c>
      <c r="I18" s="73">
        <v>12</v>
      </c>
      <c r="J18" s="71">
        <v>2709</v>
      </c>
      <c r="K18" s="72">
        <v>2688</v>
      </c>
      <c r="L18" s="71">
        <v>21</v>
      </c>
      <c r="M18" s="72">
        <v>1864</v>
      </c>
      <c r="N18" s="71">
        <v>841</v>
      </c>
      <c r="O18" s="71" t="s">
        <v>65</v>
      </c>
      <c r="P18" s="181">
        <v>4</v>
      </c>
    </row>
    <row r="19" spans="1:16" ht="19.2" customHeight="1" x14ac:dyDescent="0.2">
      <c r="A19" s="171"/>
      <c r="B19" s="172"/>
      <c r="C19" s="162"/>
      <c r="D19" s="182"/>
      <c r="E19" s="67"/>
      <c r="F19" s="182"/>
      <c r="G19" s="72"/>
      <c r="H19" s="71"/>
      <c r="I19" s="73"/>
      <c r="J19" s="71"/>
      <c r="K19" s="72"/>
      <c r="L19" s="71"/>
      <c r="M19" s="72"/>
      <c r="N19" s="71"/>
      <c r="O19" s="71"/>
      <c r="P19" s="181"/>
    </row>
    <row r="20" spans="1:16" ht="19.2" customHeight="1" x14ac:dyDescent="0.2">
      <c r="A20" s="309" t="s">
        <v>30</v>
      </c>
      <c r="B20" s="309"/>
      <c r="C20" s="310"/>
      <c r="D20" s="67">
        <v>210744</v>
      </c>
      <c r="E20" s="67">
        <v>206542</v>
      </c>
      <c r="F20" s="67">
        <v>4202</v>
      </c>
      <c r="G20" s="68">
        <v>55191</v>
      </c>
      <c r="H20" s="67">
        <v>54763</v>
      </c>
      <c r="I20" s="69">
        <v>428</v>
      </c>
      <c r="J20" s="67">
        <v>60316</v>
      </c>
      <c r="K20" s="68">
        <v>59915</v>
      </c>
      <c r="L20" s="67">
        <v>509</v>
      </c>
      <c r="M20" s="68">
        <v>33761</v>
      </c>
      <c r="N20" s="67">
        <v>23497</v>
      </c>
      <c r="O20" s="67" t="s">
        <v>65</v>
      </c>
      <c r="P20" s="181">
        <v>3166</v>
      </c>
    </row>
    <row r="21" spans="1:16" ht="19.2" customHeight="1" x14ac:dyDescent="0.2">
      <c r="A21" s="171"/>
      <c r="B21" s="172" t="s">
        <v>31</v>
      </c>
      <c r="C21" s="162"/>
      <c r="D21" s="182">
        <v>137027</v>
      </c>
      <c r="E21" s="182">
        <v>134221</v>
      </c>
      <c r="F21" s="182">
        <v>2806</v>
      </c>
      <c r="G21" s="72">
        <v>39540</v>
      </c>
      <c r="H21" s="71">
        <v>39233</v>
      </c>
      <c r="I21" s="73">
        <v>307</v>
      </c>
      <c r="J21" s="71">
        <v>32108</v>
      </c>
      <c r="K21" s="72">
        <v>31872</v>
      </c>
      <c r="L21" s="71">
        <v>236</v>
      </c>
      <c r="M21" s="72">
        <v>16994</v>
      </c>
      <c r="N21" s="71">
        <v>14625</v>
      </c>
      <c r="O21" s="71" t="s">
        <v>65</v>
      </c>
      <c r="P21" s="181">
        <v>489</v>
      </c>
    </row>
    <row r="22" spans="1:16" ht="19.2" customHeight="1" x14ac:dyDescent="0.2">
      <c r="A22" s="171"/>
      <c r="B22" s="172" t="s">
        <v>32</v>
      </c>
      <c r="C22" s="162"/>
      <c r="D22" s="182">
        <v>22875</v>
      </c>
      <c r="E22" s="182">
        <v>22554</v>
      </c>
      <c r="F22" s="182">
        <v>321</v>
      </c>
      <c r="G22" s="72">
        <v>5879</v>
      </c>
      <c r="H22" s="71">
        <v>5829</v>
      </c>
      <c r="I22" s="73">
        <v>50</v>
      </c>
      <c r="J22" s="71">
        <v>8185</v>
      </c>
      <c r="K22" s="72">
        <v>8139</v>
      </c>
      <c r="L22" s="71">
        <v>91</v>
      </c>
      <c r="M22" s="72">
        <v>5148</v>
      </c>
      <c r="N22" s="71">
        <v>2794</v>
      </c>
      <c r="O22" s="71" t="s">
        <v>65</v>
      </c>
      <c r="P22" s="181">
        <v>288</v>
      </c>
    </row>
    <row r="23" spans="1:16" ht="19.2" customHeight="1" x14ac:dyDescent="0.2">
      <c r="A23" s="171"/>
      <c r="B23" s="172" t="s">
        <v>33</v>
      </c>
      <c r="C23" s="162"/>
      <c r="D23" s="182">
        <v>24012</v>
      </c>
      <c r="E23" s="182">
        <v>23521</v>
      </c>
      <c r="F23" s="182">
        <v>491</v>
      </c>
      <c r="G23" s="72">
        <v>4083</v>
      </c>
      <c r="H23" s="71">
        <v>4065</v>
      </c>
      <c r="I23" s="73">
        <v>18</v>
      </c>
      <c r="J23" s="71">
        <v>8055</v>
      </c>
      <c r="K23" s="72">
        <v>8028</v>
      </c>
      <c r="L23" s="71">
        <v>58</v>
      </c>
      <c r="M23" s="72">
        <v>5297</v>
      </c>
      <c r="N23" s="71">
        <v>2384</v>
      </c>
      <c r="O23" s="71" t="s">
        <v>65</v>
      </c>
      <c r="P23" s="181">
        <v>405</v>
      </c>
    </row>
    <row r="24" spans="1:16" ht="19.2" customHeight="1" x14ac:dyDescent="0.2">
      <c r="A24" s="171"/>
      <c r="B24" s="172" t="s">
        <v>34</v>
      </c>
      <c r="C24" s="162"/>
      <c r="D24" s="182">
        <v>326</v>
      </c>
      <c r="E24" s="182">
        <v>326</v>
      </c>
      <c r="F24" s="182" t="s">
        <v>65</v>
      </c>
      <c r="G24" s="72">
        <v>363</v>
      </c>
      <c r="H24" s="71">
        <v>363</v>
      </c>
      <c r="I24" s="73" t="s">
        <v>65</v>
      </c>
      <c r="J24" s="71">
        <v>204</v>
      </c>
      <c r="K24" s="72">
        <v>204</v>
      </c>
      <c r="L24" s="71" t="s">
        <v>65</v>
      </c>
      <c r="M24" s="72">
        <v>148</v>
      </c>
      <c r="N24" s="71">
        <v>54</v>
      </c>
      <c r="O24" s="71" t="s">
        <v>65</v>
      </c>
      <c r="P24" s="181">
        <v>2</v>
      </c>
    </row>
    <row r="25" spans="1:16" ht="19.2" customHeight="1" x14ac:dyDescent="0.2">
      <c r="A25" s="171"/>
      <c r="B25" s="172" t="s">
        <v>35</v>
      </c>
      <c r="C25" s="162"/>
      <c r="D25" s="182">
        <v>1364</v>
      </c>
      <c r="E25" s="182">
        <v>1352</v>
      </c>
      <c r="F25" s="182">
        <v>12</v>
      </c>
      <c r="G25" s="72">
        <v>82</v>
      </c>
      <c r="H25" s="71">
        <v>82</v>
      </c>
      <c r="I25" s="73" t="s">
        <v>65</v>
      </c>
      <c r="J25" s="71">
        <v>805</v>
      </c>
      <c r="K25" s="72">
        <v>805</v>
      </c>
      <c r="L25" s="71" t="s">
        <v>65</v>
      </c>
      <c r="M25" s="72">
        <v>646</v>
      </c>
      <c r="N25" s="71">
        <v>139</v>
      </c>
      <c r="O25" s="71" t="s">
        <v>65</v>
      </c>
      <c r="P25" s="181">
        <v>20</v>
      </c>
    </row>
    <row r="26" spans="1:16" ht="19.2" customHeight="1" x14ac:dyDescent="0.2">
      <c r="A26" s="171"/>
      <c r="B26" s="172" t="s">
        <v>36</v>
      </c>
      <c r="C26" s="162"/>
      <c r="D26" s="182">
        <v>16435</v>
      </c>
      <c r="E26" s="182">
        <v>16074</v>
      </c>
      <c r="F26" s="182">
        <v>361</v>
      </c>
      <c r="G26" s="72">
        <v>3212</v>
      </c>
      <c r="H26" s="71">
        <v>3176</v>
      </c>
      <c r="I26" s="73">
        <v>36</v>
      </c>
      <c r="J26" s="71">
        <v>5995</v>
      </c>
      <c r="K26" s="72">
        <v>5900</v>
      </c>
      <c r="L26" s="71">
        <v>111</v>
      </c>
      <c r="M26" s="72">
        <v>2725</v>
      </c>
      <c r="N26" s="71">
        <v>2312</v>
      </c>
      <c r="O26" s="71" t="s">
        <v>65</v>
      </c>
      <c r="P26" s="181">
        <v>974</v>
      </c>
    </row>
    <row r="27" spans="1:16" ht="19.2" customHeight="1" x14ac:dyDescent="0.2">
      <c r="A27" s="171"/>
      <c r="B27" s="172" t="s">
        <v>37</v>
      </c>
      <c r="C27" s="162"/>
      <c r="D27" s="182">
        <v>3470</v>
      </c>
      <c r="E27" s="182">
        <v>3406</v>
      </c>
      <c r="F27" s="182">
        <v>64</v>
      </c>
      <c r="G27" s="72">
        <v>785</v>
      </c>
      <c r="H27" s="71">
        <v>785</v>
      </c>
      <c r="I27" s="73" t="s">
        <v>65</v>
      </c>
      <c r="J27" s="71">
        <v>2265</v>
      </c>
      <c r="K27" s="72">
        <v>2262</v>
      </c>
      <c r="L27" s="71">
        <v>10</v>
      </c>
      <c r="M27" s="72">
        <v>1126</v>
      </c>
      <c r="N27" s="71">
        <v>639</v>
      </c>
      <c r="O27" s="71" t="s">
        <v>65</v>
      </c>
      <c r="P27" s="181">
        <v>507</v>
      </c>
    </row>
    <row r="28" spans="1:16" ht="19.2" customHeight="1" x14ac:dyDescent="0.2">
      <c r="A28" s="171"/>
      <c r="B28" s="172" t="s">
        <v>38</v>
      </c>
      <c r="C28" s="162"/>
      <c r="D28" s="182">
        <v>1589</v>
      </c>
      <c r="E28" s="182">
        <v>1579</v>
      </c>
      <c r="F28" s="182">
        <v>10</v>
      </c>
      <c r="G28" s="72">
        <v>443</v>
      </c>
      <c r="H28" s="71">
        <v>443</v>
      </c>
      <c r="I28" s="73" t="s">
        <v>65</v>
      </c>
      <c r="J28" s="71">
        <v>924</v>
      </c>
      <c r="K28" s="72">
        <v>924</v>
      </c>
      <c r="L28" s="71" t="s">
        <v>65</v>
      </c>
      <c r="M28" s="72">
        <v>650</v>
      </c>
      <c r="N28" s="71">
        <v>56</v>
      </c>
      <c r="O28" s="71" t="s">
        <v>65</v>
      </c>
      <c r="P28" s="181">
        <v>218</v>
      </c>
    </row>
    <row r="29" spans="1:16" ht="19.2" customHeight="1" x14ac:dyDescent="0.2">
      <c r="A29" s="173"/>
      <c r="B29" s="172" t="s">
        <v>39</v>
      </c>
      <c r="C29" s="162"/>
      <c r="D29" s="182">
        <v>3646</v>
      </c>
      <c r="E29" s="182">
        <v>3509</v>
      </c>
      <c r="F29" s="182">
        <v>137</v>
      </c>
      <c r="G29" s="72">
        <v>804</v>
      </c>
      <c r="H29" s="71">
        <v>787</v>
      </c>
      <c r="I29" s="73">
        <v>17</v>
      </c>
      <c r="J29" s="71">
        <v>1775</v>
      </c>
      <c r="K29" s="72">
        <v>1781</v>
      </c>
      <c r="L29" s="71">
        <v>3</v>
      </c>
      <c r="M29" s="72">
        <v>1027</v>
      </c>
      <c r="N29" s="71">
        <v>494</v>
      </c>
      <c r="O29" s="71" t="s">
        <v>65</v>
      </c>
      <c r="P29" s="181">
        <v>263</v>
      </c>
    </row>
    <row r="30" spans="1:16" ht="19.2" customHeight="1" x14ac:dyDescent="0.2">
      <c r="A30" s="173"/>
      <c r="B30" s="172"/>
      <c r="C30" s="162"/>
      <c r="D30" s="182"/>
      <c r="E30" s="71"/>
      <c r="F30" s="71"/>
      <c r="G30" s="72"/>
      <c r="H30" s="71"/>
      <c r="I30" s="73"/>
      <c r="J30" s="71"/>
      <c r="K30" s="72"/>
      <c r="L30" s="71"/>
      <c r="M30" s="72"/>
      <c r="N30" s="71"/>
      <c r="O30" s="71"/>
      <c r="P30" s="181"/>
    </row>
    <row r="31" spans="1:16" ht="19.2" customHeight="1" x14ac:dyDescent="0.2">
      <c r="A31" s="309" t="s">
        <v>40</v>
      </c>
      <c r="B31" s="309"/>
      <c r="C31" s="310"/>
      <c r="D31" s="67">
        <v>23290</v>
      </c>
      <c r="E31" s="67">
        <v>22894</v>
      </c>
      <c r="F31" s="67">
        <v>396</v>
      </c>
      <c r="G31" s="68">
        <v>8564</v>
      </c>
      <c r="H31" s="67">
        <v>8503</v>
      </c>
      <c r="I31" s="69">
        <v>61</v>
      </c>
      <c r="J31" s="67">
        <v>7227</v>
      </c>
      <c r="K31" s="68">
        <v>7164</v>
      </c>
      <c r="L31" s="67">
        <v>82</v>
      </c>
      <c r="M31" s="68">
        <v>4899</v>
      </c>
      <c r="N31" s="67">
        <v>1827</v>
      </c>
      <c r="O31" s="67" t="s">
        <v>65</v>
      </c>
      <c r="P31" s="181">
        <v>520</v>
      </c>
    </row>
    <row r="32" spans="1:16" ht="19.2" customHeight="1" x14ac:dyDescent="0.2">
      <c r="A32" s="171"/>
      <c r="B32" s="172" t="s">
        <v>41</v>
      </c>
      <c r="C32" s="162"/>
      <c r="D32" s="182">
        <v>7391</v>
      </c>
      <c r="E32" s="182">
        <v>7264</v>
      </c>
      <c r="F32" s="182">
        <v>127</v>
      </c>
      <c r="G32" s="72">
        <v>2973</v>
      </c>
      <c r="H32" s="71">
        <v>2973</v>
      </c>
      <c r="I32" s="73" t="s">
        <v>65</v>
      </c>
      <c r="J32" s="71">
        <v>2402</v>
      </c>
      <c r="K32" s="72">
        <v>2374</v>
      </c>
      <c r="L32" s="71">
        <v>33</v>
      </c>
      <c r="M32" s="72">
        <v>1530</v>
      </c>
      <c r="N32" s="71">
        <v>669</v>
      </c>
      <c r="O32" s="71" t="s">
        <v>65</v>
      </c>
      <c r="P32" s="181">
        <v>208</v>
      </c>
    </row>
    <row r="33" spans="1:16" ht="19.2" customHeight="1" x14ac:dyDescent="0.2">
      <c r="A33" s="171"/>
      <c r="B33" s="172" t="s">
        <v>42</v>
      </c>
      <c r="C33" s="162"/>
      <c r="D33" s="182">
        <v>2249</v>
      </c>
      <c r="E33" s="182">
        <v>2214</v>
      </c>
      <c r="F33" s="182">
        <v>35</v>
      </c>
      <c r="G33" s="72">
        <v>1163</v>
      </c>
      <c r="H33" s="71">
        <v>1151</v>
      </c>
      <c r="I33" s="73">
        <v>12</v>
      </c>
      <c r="J33" s="71">
        <v>850</v>
      </c>
      <c r="K33" s="72">
        <v>851</v>
      </c>
      <c r="L33" s="71" t="s">
        <v>65</v>
      </c>
      <c r="M33" s="72">
        <v>708</v>
      </c>
      <c r="N33" s="71">
        <v>108</v>
      </c>
      <c r="O33" s="71" t="s">
        <v>65</v>
      </c>
      <c r="P33" s="181">
        <v>35</v>
      </c>
    </row>
    <row r="34" spans="1:16" ht="19.2" customHeight="1" x14ac:dyDescent="0.2">
      <c r="A34" s="171"/>
      <c r="B34" s="172" t="s">
        <v>43</v>
      </c>
      <c r="C34" s="162"/>
      <c r="D34" s="182">
        <v>3300</v>
      </c>
      <c r="E34" s="182">
        <v>3255</v>
      </c>
      <c r="F34" s="182">
        <v>45</v>
      </c>
      <c r="G34" s="72">
        <v>931</v>
      </c>
      <c r="H34" s="71">
        <v>931</v>
      </c>
      <c r="I34" s="73" t="s">
        <v>65</v>
      </c>
      <c r="J34" s="71">
        <v>1076</v>
      </c>
      <c r="K34" s="72">
        <v>1069</v>
      </c>
      <c r="L34" s="71">
        <v>10</v>
      </c>
      <c r="M34" s="72">
        <v>882</v>
      </c>
      <c r="N34" s="71">
        <v>155</v>
      </c>
      <c r="O34" s="71" t="s">
        <v>65</v>
      </c>
      <c r="P34" s="181">
        <v>42</v>
      </c>
    </row>
    <row r="35" spans="1:16" ht="19.2" customHeight="1" x14ac:dyDescent="0.2">
      <c r="A35" s="70"/>
      <c r="B35" s="172" t="s">
        <v>44</v>
      </c>
      <c r="C35" s="162"/>
      <c r="D35" s="182">
        <v>2632</v>
      </c>
      <c r="E35" s="182">
        <v>2562</v>
      </c>
      <c r="F35" s="182">
        <v>70</v>
      </c>
      <c r="G35" s="72">
        <v>850</v>
      </c>
      <c r="H35" s="71">
        <v>813</v>
      </c>
      <c r="I35" s="73">
        <v>37</v>
      </c>
      <c r="J35" s="71">
        <v>491</v>
      </c>
      <c r="K35" s="72">
        <v>481</v>
      </c>
      <c r="L35" s="71">
        <v>12</v>
      </c>
      <c r="M35" s="72">
        <v>370</v>
      </c>
      <c r="N35" s="71">
        <v>87</v>
      </c>
      <c r="O35" s="71" t="s">
        <v>65</v>
      </c>
      <c r="P35" s="181">
        <v>36</v>
      </c>
    </row>
    <row r="36" spans="1:16" ht="19.2" customHeight="1" x14ac:dyDescent="0.2">
      <c r="A36" s="171"/>
      <c r="B36" s="172" t="s">
        <v>45</v>
      </c>
      <c r="C36" s="162"/>
      <c r="D36" s="182">
        <v>1403</v>
      </c>
      <c r="E36" s="182">
        <v>1389</v>
      </c>
      <c r="F36" s="182">
        <v>14</v>
      </c>
      <c r="G36" s="72">
        <v>459</v>
      </c>
      <c r="H36" s="71">
        <v>459</v>
      </c>
      <c r="I36" s="73" t="s">
        <v>65</v>
      </c>
      <c r="J36" s="71">
        <v>498</v>
      </c>
      <c r="K36" s="72">
        <v>489</v>
      </c>
      <c r="L36" s="71">
        <v>12</v>
      </c>
      <c r="M36" s="72">
        <v>225</v>
      </c>
      <c r="N36" s="71">
        <v>261</v>
      </c>
      <c r="O36" s="71" t="s">
        <v>65</v>
      </c>
      <c r="P36" s="181">
        <v>15</v>
      </c>
    </row>
    <row r="37" spans="1:16" ht="19.2" customHeight="1" x14ac:dyDescent="0.2">
      <c r="A37" s="171"/>
      <c r="B37" s="172" t="s">
        <v>46</v>
      </c>
      <c r="C37" s="162"/>
      <c r="D37" s="182">
        <v>6315</v>
      </c>
      <c r="E37" s="182">
        <v>6210</v>
      </c>
      <c r="F37" s="182">
        <v>105</v>
      </c>
      <c r="G37" s="72">
        <v>2188</v>
      </c>
      <c r="H37" s="71">
        <v>2176</v>
      </c>
      <c r="I37" s="73">
        <v>12</v>
      </c>
      <c r="J37" s="71">
        <v>1910</v>
      </c>
      <c r="K37" s="72">
        <v>1900</v>
      </c>
      <c r="L37" s="71">
        <v>15</v>
      </c>
      <c r="M37" s="72">
        <v>1184</v>
      </c>
      <c r="N37" s="71">
        <v>547</v>
      </c>
      <c r="O37" s="71" t="s">
        <v>65</v>
      </c>
      <c r="P37" s="181">
        <v>184</v>
      </c>
    </row>
    <row r="38" spans="1:16" ht="19.2" customHeight="1" x14ac:dyDescent="0.2">
      <c r="A38" s="171"/>
      <c r="B38" s="172"/>
      <c r="C38" s="162"/>
      <c r="D38" s="182"/>
      <c r="E38" s="71"/>
      <c r="F38" s="71"/>
      <c r="G38" s="72"/>
      <c r="H38" s="71"/>
      <c r="I38" s="73"/>
      <c r="J38" s="71"/>
      <c r="K38" s="72"/>
      <c r="L38" s="71"/>
      <c r="M38" s="72"/>
      <c r="N38" s="71"/>
      <c r="O38" s="71"/>
      <c r="P38" s="181"/>
    </row>
    <row r="39" spans="1:16" ht="19.2" customHeight="1" x14ac:dyDescent="0.2">
      <c r="A39" s="309" t="s">
        <v>124</v>
      </c>
      <c r="B39" s="309"/>
      <c r="C39" s="310"/>
      <c r="D39" s="67">
        <v>40557</v>
      </c>
      <c r="E39" s="67">
        <v>39724</v>
      </c>
      <c r="F39" s="67">
        <v>833</v>
      </c>
      <c r="G39" s="68">
        <v>9299</v>
      </c>
      <c r="H39" s="67">
        <v>9267</v>
      </c>
      <c r="I39" s="69">
        <v>32</v>
      </c>
      <c r="J39" s="67">
        <v>12572</v>
      </c>
      <c r="K39" s="68">
        <v>12434</v>
      </c>
      <c r="L39" s="67">
        <v>164</v>
      </c>
      <c r="M39" s="68">
        <v>7430</v>
      </c>
      <c r="N39" s="67">
        <v>5131</v>
      </c>
      <c r="O39" s="67">
        <v>12</v>
      </c>
      <c r="P39" s="181">
        <v>25</v>
      </c>
    </row>
    <row r="40" spans="1:16" ht="19.2" customHeight="1" x14ac:dyDescent="0.2">
      <c r="A40" s="171"/>
      <c r="B40" s="172" t="s">
        <v>48</v>
      </c>
      <c r="C40" s="162"/>
      <c r="D40" s="182">
        <v>23110</v>
      </c>
      <c r="E40" s="182">
        <v>22599</v>
      </c>
      <c r="F40" s="182">
        <v>511</v>
      </c>
      <c r="G40" s="72">
        <v>5861</v>
      </c>
      <c r="H40" s="71">
        <v>5835</v>
      </c>
      <c r="I40" s="73">
        <v>26</v>
      </c>
      <c r="J40" s="71">
        <v>6585</v>
      </c>
      <c r="K40" s="72">
        <v>6534</v>
      </c>
      <c r="L40" s="71">
        <v>77</v>
      </c>
      <c r="M40" s="72">
        <v>3995</v>
      </c>
      <c r="N40" s="71">
        <v>2579</v>
      </c>
      <c r="O40" s="71">
        <v>12</v>
      </c>
      <c r="P40" s="181">
        <v>25</v>
      </c>
    </row>
    <row r="41" spans="1:16" ht="19.2" customHeight="1" x14ac:dyDescent="0.2">
      <c r="A41" s="171"/>
      <c r="B41" s="172" t="s">
        <v>49</v>
      </c>
      <c r="C41" s="162"/>
      <c r="D41" s="182">
        <v>2264</v>
      </c>
      <c r="E41" s="182">
        <v>2252</v>
      </c>
      <c r="F41" s="182">
        <v>12</v>
      </c>
      <c r="G41" s="72">
        <v>328</v>
      </c>
      <c r="H41" s="71">
        <v>328</v>
      </c>
      <c r="I41" s="73" t="s">
        <v>65</v>
      </c>
      <c r="J41" s="71">
        <v>715</v>
      </c>
      <c r="K41" s="72">
        <v>715</v>
      </c>
      <c r="L41" s="71" t="s">
        <v>65</v>
      </c>
      <c r="M41" s="72">
        <v>502</v>
      </c>
      <c r="N41" s="71">
        <v>213</v>
      </c>
      <c r="O41" s="71" t="s">
        <v>65</v>
      </c>
      <c r="P41" s="181" t="s">
        <v>125</v>
      </c>
    </row>
    <row r="42" spans="1:16" ht="19.2" customHeight="1" x14ac:dyDescent="0.2">
      <c r="A42" s="171"/>
      <c r="B42" s="172" t="s">
        <v>50</v>
      </c>
      <c r="C42" s="162"/>
      <c r="D42" s="182">
        <v>1363</v>
      </c>
      <c r="E42" s="182">
        <v>1340</v>
      </c>
      <c r="F42" s="182">
        <v>23</v>
      </c>
      <c r="G42" s="72">
        <v>277</v>
      </c>
      <c r="H42" s="71">
        <v>271</v>
      </c>
      <c r="I42" s="73">
        <v>6</v>
      </c>
      <c r="J42" s="71">
        <v>541</v>
      </c>
      <c r="K42" s="72">
        <v>529</v>
      </c>
      <c r="L42" s="71">
        <v>12</v>
      </c>
      <c r="M42" s="72">
        <v>271</v>
      </c>
      <c r="N42" s="71">
        <v>270</v>
      </c>
      <c r="O42" s="71" t="s">
        <v>65</v>
      </c>
      <c r="P42" s="181" t="s">
        <v>125</v>
      </c>
    </row>
    <row r="43" spans="1:16" ht="19.2" customHeight="1" x14ac:dyDescent="0.2">
      <c r="A43" s="70"/>
      <c r="B43" s="172" t="s">
        <v>51</v>
      </c>
      <c r="C43" s="162"/>
      <c r="D43" s="182">
        <v>2848</v>
      </c>
      <c r="E43" s="182">
        <v>2779</v>
      </c>
      <c r="F43" s="182">
        <v>69</v>
      </c>
      <c r="G43" s="72">
        <v>805</v>
      </c>
      <c r="H43" s="71">
        <v>805</v>
      </c>
      <c r="I43" s="73" t="s">
        <v>65</v>
      </c>
      <c r="J43" s="71">
        <v>907</v>
      </c>
      <c r="K43" s="72">
        <v>898</v>
      </c>
      <c r="L43" s="71">
        <v>9</v>
      </c>
      <c r="M43" s="72">
        <v>586</v>
      </c>
      <c r="N43" s="71">
        <v>321</v>
      </c>
      <c r="O43" s="71" t="s">
        <v>65</v>
      </c>
      <c r="P43" s="181" t="s">
        <v>125</v>
      </c>
    </row>
    <row r="44" spans="1:16" ht="19.2" customHeight="1" x14ac:dyDescent="0.2">
      <c r="A44" s="171"/>
      <c r="B44" s="172" t="s">
        <v>52</v>
      </c>
      <c r="C44" s="162"/>
      <c r="D44" s="182">
        <v>10972</v>
      </c>
      <c r="E44" s="182">
        <v>10754</v>
      </c>
      <c r="F44" s="182">
        <v>218</v>
      </c>
      <c r="G44" s="72">
        <v>2028</v>
      </c>
      <c r="H44" s="71">
        <v>2028</v>
      </c>
      <c r="I44" s="73" t="s">
        <v>65</v>
      </c>
      <c r="J44" s="71">
        <v>3824</v>
      </c>
      <c r="K44" s="72">
        <v>3758</v>
      </c>
      <c r="L44" s="71">
        <v>66</v>
      </c>
      <c r="M44" s="72">
        <v>2076</v>
      </c>
      <c r="N44" s="71">
        <v>1748</v>
      </c>
      <c r="O44" s="71" t="s">
        <v>65</v>
      </c>
      <c r="P44" s="181" t="s">
        <v>125</v>
      </c>
    </row>
    <row r="45" spans="1:16" ht="19.2" customHeight="1" x14ac:dyDescent="0.2">
      <c r="A45" s="171"/>
      <c r="B45" s="172"/>
      <c r="C45" s="162"/>
      <c r="D45" s="182"/>
      <c r="E45" s="71"/>
      <c r="F45" s="71"/>
      <c r="G45" s="72"/>
      <c r="H45" s="71"/>
      <c r="I45" s="73"/>
      <c r="J45" s="71"/>
      <c r="K45" s="72"/>
      <c r="L45" s="71"/>
      <c r="M45" s="72"/>
      <c r="N45" s="71"/>
      <c r="O45" s="71"/>
      <c r="P45" s="181"/>
    </row>
    <row r="46" spans="1:16" ht="19.2" customHeight="1" x14ac:dyDescent="0.2">
      <c r="A46" s="309" t="s">
        <v>53</v>
      </c>
      <c r="B46" s="309"/>
      <c r="C46" s="310"/>
      <c r="D46" s="67">
        <v>143006</v>
      </c>
      <c r="E46" s="67">
        <v>139555</v>
      </c>
      <c r="F46" s="67">
        <v>3451</v>
      </c>
      <c r="G46" s="68">
        <v>29071</v>
      </c>
      <c r="H46" s="67">
        <v>28626</v>
      </c>
      <c r="I46" s="69">
        <v>445</v>
      </c>
      <c r="J46" s="67">
        <v>38107</v>
      </c>
      <c r="K46" s="68">
        <v>37662</v>
      </c>
      <c r="L46" s="67">
        <v>518</v>
      </c>
      <c r="M46" s="68">
        <v>24819</v>
      </c>
      <c r="N46" s="67">
        <v>12114</v>
      </c>
      <c r="O46" s="67">
        <v>36</v>
      </c>
      <c r="P46" s="181">
        <v>1211</v>
      </c>
    </row>
    <row r="47" spans="1:16" ht="19.2" customHeight="1" x14ac:dyDescent="0.2">
      <c r="A47" s="171"/>
      <c r="B47" s="172" t="s">
        <v>54</v>
      </c>
      <c r="C47" s="162"/>
      <c r="D47" s="182">
        <v>68334</v>
      </c>
      <c r="E47" s="182">
        <v>66547</v>
      </c>
      <c r="F47" s="182">
        <v>1787</v>
      </c>
      <c r="G47" s="72">
        <v>13680</v>
      </c>
      <c r="H47" s="71">
        <v>13401</v>
      </c>
      <c r="I47" s="73">
        <v>279</v>
      </c>
      <c r="J47" s="71">
        <v>17677</v>
      </c>
      <c r="K47" s="72">
        <v>17421</v>
      </c>
      <c r="L47" s="71">
        <v>283</v>
      </c>
      <c r="M47" s="72">
        <v>11551</v>
      </c>
      <c r="N47" s="71">
        <v>5274</v>
      </c>
      <c r="O47" s="71">
        <v>25</v>
      </c>
      <c r="P47" s="181">
        <v>854</v>
      </c>
    </row>
    <row r="48" spans="1:16" ht="19.2" customHeight="1" x14ac:dyDescent="0.2">
      <c r="A48" s="171"/>
      <c r="B48" s="172" t="s">
        <v>55</v>
      </c>
      <c r="C48" s="162"/>
      <c r="D48" s="182">
        <v>57237</v>
      </c>
      <c r="E48" s="182">
        <v>56017</v>
      </c>
      <c r="F48" s="182">
        <v>1220</v>
      </c>
      <c r="G48" s="72">
        <v>12685</v>
      </c>
      <c r="H48" s="71">
        <v>12547</v>
      </c>
      <c r="I48" s="73">
        <v>138</v>
      </c>
      <c r="J48" s="71">
        <v>15455</v>
      </c>
      <c r="K48" s="72">
        <v>15323</v>
      </c>
      <c r="L48" s="71">
        <v>178</v>
      </c>
      <c r="M48" s="72">
        <v>10320</v>
      </c>
      <c r="N48" s="71">
        <v>4997</v>
      </c>
      <c r="O48" s="71">
        <v>11</v>
      </c>
      <c r="P48" s="181">
        <v>173</v>
      </c>
    </row>
    <row r="49" spans="1:16" ht="19.2" customHeight="1" x14ac:dyDescent="0.2">
      <c r="A49" s="171"/>
      <c r="B49" s="172" t="s">
        <v>56</v>
      </c>
      <c r="C49" s="162"/>
      <c r="D49" s="182">
        <v>17435</v>
      </c>
      <c r="E49" s="182">
        <v>16991</v>
      </c>
      <c r="F49" s="182">
        <v>444</v>
      </c>
      <c r="G49" s="72">
        <v>2706</v>
      </c>
      <c r="H49" s="71">
        <v>2678</v>
      </c>
      <c r="I49" s="73">
        <v>28</v>
      </c>
      <c r="J49" s="71">
        <v>4975</v>
      </c>
      <c r="K49" s="72">
        <v>4918</v>
      </c>
      <c r="L49" s="71">
        <v>57</v>
      </c>
      <c r="M49" s="72">
        <v>2948</v>
      </c>
      <c r="N49" s="71">
        <v>1843</v>
      </c>
      <c r="O49" s="71" t="s">
        <v>65</v>
      </c>
      <c r="P49" s="181">
        <v>184</v>
      </c>
    </row>
    <row r="50" spans="1:16" ht="19.2" customHeight="1" x14ac:dyDescent="0.2">
      <c r="A50" s="171"/>
      <c r="B50" s="172"/>
      <c r="C50" s="162"/>
      <c r="D50" s="182"/>
      <c r="E50" s="182"/>
      <c r="F50" s="182"/>
      <c r="G50" s="72"/>
      <c r="H50" s="71"/>
      <c r="I50" s="73"/>
      <c r="J50" s="71"/>
      <c r="K50" s="72"/>
      <c r="L50" s="71"/>
      <c r="M50" s="72"/>
      <c r="N50" s="71"/>
      <c r="O50" s="71"/>
      <c r="P50" s="181"/>
    </row>
    <row r="51" spans="1:16" ht="19.2" customHeight="1" x14ac:dyDescent="0.2">
      <c r="A51" s="284" t="s">
        <v>57</v>
      </c>
      <c r="B51" s="284"/>
      <c r="C51" s="285"/>
      <c r="D51" s="67">
        <v>58310</v>
      </c>
      <c r="E51" s="67">
        <v>56603</v>
      </c>
      <c r="F51" s="67">
        <v>1707</v>
      </c>
      <c r="G51" s="68">
        <v>10639</v>
      </c>
      <c r="H51" s="67">
        <v>10447</v>
      </c>
      <c r="I51" s="69">
        <v>192</v>
      </c>
      <c r="J51" s="67">
        <v>16349</v>
      </c>
      <c r="K51" s="68">
        <v>16219</v>
      </c>
      <c r="L51" s="67">
        <v>183</v>
      </c>
      <c r="M51" s="68">
        <v>10140</v>
      </c>
      <c r="N51" s="67">
        <v>5291</v>
      </c>
      <c r="O51" s="67">
        <v>720</v>
      </c>
      <c r="P51" s="181">
        <v>251</v>
      </c>
    </row>
    <row r="52" spans="1:16" ht="19.2" customHeight="1" x14ac:dyDescent="0.2">
      <c r="A52" s="173"/>
      <c r="B52" s="172" t="s">
        <v>58</v>
      </c>
      <c r="C52" s="162"/>
      <c r="D52" s="182">
        <v>27406</v>
      </c>
      <c r="E52" s="182">
        <v>26575</v>
      </c>
      <c r="F52" s="182">
        <v>831</v>
      </c>
      <c r="G52" s="72">
        <v>5577</v>
      </c>
      <c r="H52" s="71">
        <v>5507</v>
      </c>
      <c r="I52" s="73">
        <v>70</v>
      </c>
      <c r="J52" s="71">
        <v>7492</v>
      </c>
      <c r="K52" s="72">
        <v>7408</v>
      </c>
      <c r="L52" s="71">
        <v>112</v>
      </c>
      <c r="M52" s="72">
        <v>4195</v>
      </c>
      <c r="N52" s="71">
        <v>2721</v>
      </c>
      <c r="O52" s="71">
        <v>497</v>
      </c>
      <c r="P52" s="181">
        <v>107</v>
      </c>
    </row>
    <row r="53" spans="1:16" ht="19.2" customHeight="1" x14ac:dyDescent="0.2">
      <c r="A53" s="171"/>
      <c r="B53" s="172" t="s">
        <v>59</v>
      </c>
      <c r="C53" s="162"/>
      <c r="D53" s="182">
        <v>4648</v>
      </c>
      <c r="E53" s="182">
        <v>4470</v>
      </c>
      <c r="F53" s="182">
        <v>178</v>
      </c>
      <c r="G53" s="72">
        <v>960</v>
      </c>
      <c r="H53" s="71">
        <v>933</v>
      </c>
      <c r="I53" s="73">
        <v>27</v>
      </c>
      <c r="J53" s="71">
        <v>1578</v>
      </c>
      <c r="K53" s="72">
        <v>1557</v>
      </c>
      <c r="L53" s="71">
        <v>24</v>
      </c>
      <c r="M53" s="72">
        <v>1007</v>
      </c>
      <c r="N53" s="71">
        <v>531</v>
      </c>
      <c r="O53" s="71">
        <v>41</v>
      </c>
      <c r="P53" s="181">
        <v>2</v>
      </c>
    </row>
    <row r="54" spans="1:16" ht="19.2" customHeight="1" x14ac:dyDescent="0.2">
      <c r="A54" s="171"/>
      <c r="B54" s="172" t="s">
        <v>60</v>
      </c>
      <c r="C54" s="162"/>
      <c r="D54" s="182">
        <v>3367</v>
      </c>
      <c r="E54" s="182">
        <v>3256</v>
      </c>
      <c r="F54" s="182">
        <v>111</v>
      </c>
      <c r="G54" s="72">
        <v>986</v>
      </c>
      <c r="H54" s="71">
        <v>975</v>
      </c>
      <c r="I54" s="73">
        <v>11</v>
      </c>
      <c r="J54" s="71">
        <v>1256</v>
      </c>
      <c r="K54" s="72">
        <v>1263</v>
      </c>
      <c r="L54" s="71" t="s">
        <v>65</v>
      </c>
      <c r="M54" s="72">
        <v>836</v>
      </c>
      <c r="N54" s="71">
        <v>347</v>
      </c>
      <c r="O54" s="71">
        <v>68</v>
      </c>
      <c r="P54" s="181">
        <v>12</v>
      </c>
    </row>
    <row r="55" spans="1:16" ht="19.2" customHeight="1" x14ac:dyDescent="0.2">
      <c r="A55" s="171"/>
      <c r="B55" s="172" t="s">
        <v>61</v>
      </c>
      <c r="C55" s="162"/>
      <c r="D55" s="182">
        <v>3563</v>
      </c>
      <c r="E55" s="182">
        <v>3480</v>
      </c>
      <c r="F55" s="182">
        <v>83</v>
      </c>
      <c r="G55" s="72">
        <v>108</v>
      </c>
      <c r="H55" s="71">
        <v>96</v>
      </c>
      <c r="I55" s="73">
        <v>12</v>
      </c>
      <c r="J55" s="71">
        <v>1159</v>
      </c>
      <c r="K55" s="72">
        <v>1158</v>
      </c>
      <c r="L55" s="71">
        <v>3</v>
      </c>
      <c r="M55" s="72">
        <v>880</v>
      </c>
      <c r="N55" s="71">
        <v>202</v>
      </c>
      <c r="O55" s="71">
        <v>66</v>
      </c>
      <c r="P55" s="181">
        <v>13</v>
      </c>
    </row>
    <row r="56" spans="1:16" ht="19.2" customHeight="1" x14ac:dyDescent="0.2">
      <c r="A56" s="173"/>
      <c r="B56" s="172" t="s">
        <v>62</v>
      </c>
      <c r="C56" s="162"/>
      <c r="D56" s="182">
        <v>11286</v>
      </c>
      <c r="E56" s="182">
        <v>10997</v>
      </c>
      <c r="F56" s="182">
        <v>289</v>
      </c>
      <c r="G56" s="72">
        <v>1566</v>
      </c>
      <c r="H56" s="71">
        <v>1532</v>
      </c>
      <c r="I56" s="73">
        <v>34</v>
      </c>
      <c r="J56" s="71">
        <v>2677</v>
      </c>
      <c r="K56" s="72">
        <v>2662</v>
      </c>
      <c r="L56" s="71">
        <v>28</v>
      </c>
      <c r="M56" s="72">
        <v>1748</v>
      </c>
      <c r="N56" s="71">
        <v>880</v>
      </c>
      <c r="O56" s="71" t="s">
        <v>65</v>
      </c>
      <c r="P56" s="181">
        <v>62</v>
      </c>
    </row>
    <row r="57" spans="1:16" ht="19.2" customHeight="1" x14ac:dyDescent="0.2">
      <c r="A57" s="174"/>
      <c r="B57" s="175" t="s">
        <v>63</v>
      </c>
      <c r="C57" s="164"/>
      <c r="D57" s="183">
        <v>8040</v>
      </c>
      <c r="E57" s="183">
        <v>7825</v>
      </c>
      <c r="F57" s="183">
        <v>215</v>
      </c>
      <c r="G57" s="74">
        <v>1442</v>
      </c>
      <c r="H57" s="75">
        <v>1404</v>
      </c>
      <c r="I57" s="76">
        <v>38</v>
      </c>
      <c r="J57" s="75">
        <v>2187</v>
      </c>
      <c r="K57" s="74">
        <v>2171</v>
      </c>
      <c r="L57" s="75">
        <v>16</v>
      </c>
      <c r="M57" s="74">
        <v>1474</v>
      </c>
      <c r="N57" s="75">
        <v>610</v>
      </c>
      <c r="O57" s="75">
        <v>48</v>
      </c>
      <c r="P57" s="184">
        <v>55</v>
      </c>
    </row>
    <row r="58" spans="1:16" ht="19.2" customHeight="1" x14ac:dyDescent="0.2">
      <c r="A58" s="155" t="s">
        <v>64</v>
      </c>
    </row>
    <row r="59" spans="1:16" ht="19.2" customHeight="1" x14ac:dyDescent="0.2">
      <c r="A59" s="155" t="s">
        <v>126</v>
      </c>
    </row>
  </sheetData>
  <mergeCells count="21">
    <mergeCell ref="A15:C15"/>
    <mergeCell ref="A3:C5"/>
    <mergeCell ref="D3:F3"/>
    <mergeCell ref="G3:I3"/>
    <mergeCell ref="J3:P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P4"/>
    <mergeCell ref="A10:C10"/>
    <mergeCell ref="A20:C20"/>
    <mergeCell ref="A31:C31"/>
    <mergeCell ref="A39:C39"/>
    <mergeCell ref="A46:C46"/>
    <mergeCell ref="A51:C51"/>
  </mergeCells>
  <phoneticPr fontId="5"/>
  <printOptions horizontalCentered="1"/>
  <pageMargins left="0.59055118110236227" right="0.59055118110236227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88E0B-9AE8-43C2-A75F-C96E0A6C0E8A}">
  <sheetPr>
    <pageSetUpPr fitToPage="1"/>
  </sheetPr>
  <dimension ref="A1:FQ21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10" defaultRowHeight="13.2" x14ac:dyDescent="0.2"/>
  <cols>
    <col min="1" max="1" width="17.5546875" style="83" customWidth="1"/>
    <col min="2" max="2" width="38.33203125" style="83" bestFit="1" customWidth="1"/>
    <col min="3" max="3" width="14" style="83" bestFit="1" customWidth="1"/>
    <col min="4" max="5" width="11.77734375" style="83" bestFit="1" customWidth="1"/>
    <col min="6" max="9" width="12.88671875" style="83" bestFit="1" customWidth="1"/>
    <col min="10" max="10" width="13.44140625" style="83" customWidth="1"/>
    <col min="11" max="16384" width="10" style="83"/>
  </cols>
  <sheetData>
    <row r="1" spans="1:173" s="79" customFormat="1" ht="24" customHeight="1" x14ac:dyDescent="0.2">
      <c r="A1" s="77" t="s">
        <v>127</v>
      </c>
      <c r="B1" s="78"/>
      <c r="C1" s="78"/>
      <c r="D1" s="78"/>
      <c r="E1" s="78"/>
      <c r="F1" s="78"/>
      <c r="G1" s="78"/>
      <c r="H1" s="78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</row>
    <row r="2" spans="1:173" s="79" customFormat="1" ht="23.4" x14ac:dyDescent="0.2">
      <c r="A2" s="81"/>
      <c r="B2" s="78"/>
      <c r="C2" s="78"/>
      <c r="D2" s="78"/>
      <c r="E2" s="78"/>
      <c r="F2" s="78"/>
      <c r="G2" s="78"/>
      <c r="H2" s="78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</row>
    <row r="3" spans="1:173" s="79" customFormat="1" ht="22.5" customHeight="1" x14ac:dyDescent="0.2">
      <c r="A3" s="185"/>
      <c r="B3" s="186"/>
      <c r="C3" s="185"/>
      <c r="D3" s="185"/>
      <c r="E3" s="185"/>
      <c r="F3" s="185"/>
      <c r="G3" s="185"/>
      <c r="H3" s="185"/>
      <c r="I3" s="185"/>
      <c r="J3" s="187" t="s">
        <v>128</v>
      </c>
      <c r="S3" s="82"/>
      <c r="AB3" s="82"/>
      <c r="AK3" s="82"/>
      <c r="AT3" s="82"/>
      <c r="BC3" s="82"/>
      <c r="BL3" s="82"/>
      <c r="BU3" s="82"/>
      <c r="CD3" s="82"/>
      <c r="CM3" s="82"/>
      <c r="CV3" s="82"/>
      <c r="DE3" s="82"/>
      <c r="DN3" s="82"/>
      <c r="DW3" s="82"/>
      <c r="EF3" s="82"/>
      <c r="EO3" s="82"/>
      <c r="EX3" s="82"/>
      <c r="FG3" s="82"/>
      <c r="FP3" s="82"/>
    </row>
    <row r="4" spans="1:173" ht="22.5" customHeight="1" x14ac:dyDescent="0.2">
      <c r="A4" s="330"/>
      <c r="B4" s="331"/>
      <c r="C4" s="188" t="s">
        <v>18</v>
      </c>
      <c r="D4" s="189" t="s">
        <v>129</v>
      </c>
      <c r="E4" s="189" t="s">
        <v>12</v>
      </c>
      <c r="F4" s="189" t="s">
        <v>13</v>
      </c>
      <c r="G4" s="189" t="s">
        <v>14</v>
      </c>
      <c r="H4" s="189" t="s">
        <v>15</v>
      </c>
      <c r="I4" s="189" t="s">
        <v>16</v>
      </c>
      <c r="J4" s="190" t="s">
        <v>17</v>
      </c>
    </row>
    <row r="5" spans="1:173" ht="22.5" customHeight="1" x14ac:dyDescent="0.2">
      <c r="A5" s="332" t="s">
        <v>130</v>
      </c>
      <c r="B5" s="191" t="s">
        <v>99</v>
      </c>
      <c r="C5" s="84">
        <v>2532385</v>
      </c>
      <c r="D5" s="85">
        <v>118244</v>
      </c>
      <c r="E5" s="84">
        <v>176644</v>
      </c>
      <c r="F5" s="84">
        <v>594223</v>
      </c>
      <c r="G5" s="84">
        <v>544168</v>
      </c>
      <c r="H5" s="84">
        <v>429142</v>
      </c>
      <c r="I5" s="84">
        <v>407189</v>
      </c>
      <c r="J5" s="84">
        <v>262775</v>
      </c>
    </row>
    <row r="6" spans="1:173" ht="22.5" customHeight="1" x14ac:dyDescent="0.2">
      <c r="A6" s="332"/>
      <c r="B6" s="191" t="s">
        <v>131</v>
      </c>
      <c r="C6" s="86">
        <v>2165534</v>
      </c>
      <c r="D6" s="87">
        <v>117187</v>
      </c>
      <c r="E6" s="86">
        <v>175298</v>
      </c>
      <c r="F6" s="86">
        <v>538841</v>
      </c>
      <c r="G6" s="86">
        <v>490462</v>
      </c>
      <c r="H6" s="86">
        <v>348642</v>
      </c>
      <c r="I6" s="86">
        <v>304858</v>
      </c>
      <c r="J6" s="86">
        <v>190246</v>
      </c>
    </row>
    <row r="7" spans="1:173" ht="22.5" customHeight="1" x14ac:dyDescent="0.2">
      <c r="A7" s="332"/>
      <c r="B7" s="191" t="s">
        <v>132</v>
      </c>
      <c r="C7" s="86">
        <v>164950</v>
      </c>
      <c r="D7" s="87">
        <v>1057</v>
      </c>
      <c r="E7" s="86">
        <v>1346</v>
      </c>
      <c r="F7" s="86">
        <v>44220</v>
      </c>
      <c r="G7" s="86">
        <v>37194</v>
      </c>
      <c r="H7" s="86">
        <v>33163</v>
      </c>
      <c r="I7" s="86">
        <v>29303</v>
      </c>
      <c r="J7" s="86">
        <v>18667</v>
      </c>
    </row>
    <row r="8" spans="1:173" ht="22.5" customHeight="1" x14ac:dyDescent="0.2">
      <c r="A8" s="332"/>
      <c r="B8" s="191" t="s">
        <v>133</v>
      </c>
      <c r="C8" s="88">
        <v>201901</v>
      </c>
      <c r="D8" s="89">
        <v>0</v>
      </c>
      <c r="E8" s="88">
        <v>0</v>
      </c>
      <c r="F8" s="88">
        <v>11162</v>
      </c>
      <c r="G8" s="88">
        <v>16512</v>
      </c>
      <c r="H8" s="88">
        <v>47337</v>
      </c>
      <c r="I8" s="88">
        <v>73028</v>
      </c>
      <c r="J8" s="88">
        <v>53862</v>
      </c>
    </row>
    <row r="9" spans="1:173" ht="22.5" customHeight="1" x14ac:dyDescent="0.2">
      <c r="A9" s="333" t="s">
        <v>134</v>
      </c>
      <c r="B9" s="192" t="s">
        <v>99</v>
      </c>
      <c r="C9" s="86">
        <v>17824974</v>
      </c>
      <c r="D9" s="87">
        <v>120659</v>
      </c>
      <c r="E9" s="86">
        <v>245241</v>
      </c>
      <c r="F9" s="86">
        <v>2491512</v>
      </c>
      <c r="G9" s="86">
        <v>2871027</v>
      </c>
      <c r="H9" s="86">
        <v>3886126</v>
      </c>
      <c r="I9" s="86">
        <v>4734149</v>
      </c>
      <c r="J9" s="86">
        <v>3476260</v>
      </c>
      <c r="K9" s="90"/>
    </row>
    <row r="10" spans="1:173" ht="22.5" customHeight="1" x14ac:dyDescent="0.2">
      <c r="A10" s="332"/>
      <c r="B10" s="191" t="s">
        <v>131</v>
      </c>
      <c r="C10" s="86">
        <v>8688405</v>
      </c>
      <c r="D10" s="87">
        <v>115399</v>
      </c>
      <c r="E10" s="86">
        <v>231669</v>
      </c>
      <c r="F10" s="86">
        <v>1719770</v>
      </c>
      <c r="G10" s="86">
        <v>1839590</v>
      </c>
      <c r="H10" s="86">
        <v>1810875</v>
      </c>
      <c r="I10" s="86">
        <v>1782065</v>
      </c>
      <c r="J10" s="86">
        <v>1189037</v>
      </c>
    </row>
    <row r="11" spans="1:173" ht="22.5" customHeight="1" x14ac:dyDescent="0.2">
      <c r="A11" s="332"/>
      <c r="B11" s="191" t="s">
        <v>132</v>
      </c>
      <c r="C11" s="86">
        <v>3074337</v>
      </c>
      <c r="D11" s="87">
        <v>5260</v>
      </c>
      <c r="E11" s="86">
        <v>13572</v>
      </c>
      <c r="F11" s="86">
        <v>469420</v>
      </c>
      <c r="G11" s="86">
        <v>557000</v>
      </c>
      <c r="H11" s="86">
        <v>736853</v>
      </c>
      <c r="I11" s="86">
        <v>752475</v>
      </c>
      <c r="J11" s="86">
        <v>539757</v>
      </c>
    </row>
    <row r="12" spans="1:173" ht="22.5" customHeight="1" x14ac:dyDescent="0.2">
      <c r="A12" s="334"/>
      <c r="B12" s="193" t="s">
        <v>133</v>
      </c>
      <c r="C12" s="86">
        <v>6062232</v>
      </c>
      <c r="D12" s="87">
        <v>0</v>
      </c>
      <c r="E12" s="86">
        <v>0</v>
      </c>
      <c r="F12" s="86">
        <v>302322</v>
      </c>
      <c r="G12" s="86">
        <v>474437</v>
      </c>
      <c r="H12" s="86">
        <v>1338398</v>
      </c>
      <c r="I12" s="86">
        <v>2199610</v>
      </c>
      <c r="J12" s="86">
        <v>1747466</v>
      </c>
    </row>
    <row r="13" spans="1:173" ht="22.5" customHeight="1" x14ac:dyDescent="0.2">
      <c r="A13" s="332" t="s">
        <v>135</v>
      </c>
      <c r="B13" s="191" t="s">
        <v>99</v>
      </c>
      <c r="C13" s="84">
        <v>181237795</v>
      </c>
      <c r="D13" s="85">
        <v>1363132</v>
      </c>
      <c r="E13" s="84">
        <v>2610204</v>
      </c>
      <c r="F13" s="84">
        <v>25443224</v>
      </c>
      <c r="G13" s="84">
        <v>29200057</v>
      </c>
      <c r="H13" s="84">
        <v>39420536</v>
      </c>
      <c r="I13" s="84">
        <v>47981282</v>
      </c>
      <c r="J13" s="84">
        <v>35219360</v>
      </c>
    </row>
    <row r="14" spans="1:173" ht="22.5" customHeight="1" x14ac:dyDescent="0.2">
      <c r="A14" s="332"/>
      <c r="B14" s="191" t="s">
        <v>131</v>
      </c>
      <c r="C14" s="86">
        <v>88810657</v>
      </c>
      <c r="D14" s="87">
        <v>1310010</v>
      </c>
      <c r="E14" s="86">
        <v>2473349</v>
      </c>
      <c r="F14" s="86">
        <v>17633748</v>
      </c>
      <c r="G14" s="86">
        <v>18760180</v>
      </c>
      <c r="H14" s="86">
        <v>18426971</v>
      </c>
      <c r="I14" s="86">
        <v>18122754</v>
      </c>
      <c r="J14" s="86">
        <v>12083645</v>
      </c>
    </row>
    <row r="15" spans="1:173" ht="22.5" customHeight="1" x14ac:dyDescent="0.2">
      <c r="A15" s="332"/>
      <c r="B15" s="191" t="s">
        <v>132</v>
      </c>
      <c r="C15" s="86">
        <v>31160021</v>
      </c>
      <c r="D15" s="87">
        <v>53123</v>
      </c>
      <c r="E15" s="86">
        <v>136855</v>
      </c>
      <c r="F15" s="86">
        <v>4752067</v>
      </c>
      <c r="G15" s="86">
        <v>5640355</v>
      </c>
      <c r="H15" s="86">
        <v>7466500</v>
      </c>
      <c r="I15" s="86">
        <v>7632258</v>
      </c>
      <c r="J15" s="86">
        <v>5478863</v>
      </c>
    </row>
    <row r="16" spans="1:173" ht="22.5" customHeight="1" x14ac:dyDescent="0.2">
      <c r="A16" s="332"/>
      <c r="B16" s="191" t="s">
        <v>136</v>
      </c>
      <c r="C16" s="88">
        <v>61267117</v>
      </c>
      <c r="D16" s="89">
        <v>0</v>
      </c>
      <c r="E16" s="88">
        <v>0</v>
      </c>
      <c r="F16" s="88">
        <v>3057409</v>
      </c>
      <c r="G16" s="88">
        <v>4799523</v>
      </c>
      <c r="H16" s="88">
        <v>13527065</v>
      </c>
      <c r="I16" s="88">
        <v>22226269</v>
      </c>
      <c r="J16" s="88">
        <v>17656852</v>
      </c>
    </row>
    <row r="17" spans="1:10" ht="22.5" customHeight="1" x14ac:dyDescent="0.2">
      <c r="A17" s="332" t="s">
        <v>137</v>
      </c>
      <c r="B17" s="191" t="s">
        <v>99</v>
      </c>
      <c r="C17" s="84">
        <v>162476397</v>
      </c>
      <c r="D17" s="85">
        <v>1236159</v>
      </c>
      <c r="E17" s="84">
        <v>2361144</v>
      </c>
      <c r="F17" s="84">
        <v>22933554</v>
      </c>
      <c r="G17" s="84">
        <v>26204506</v>
      </c>
      <c r="H17" s="84">
        <v>35312294</v>
      </c>
      <c r="I17" s="84">
        <v>42924296</v>
      </c>
      <c r="J17" s="84">
        <v>31504444</v>
      </c>
    </row>
    <row r="18" spans="1:10" ht="22.5" customHeight="1" x14ac:dyDescent="0.2">
      <c r="A18" s="332"/>
      <c r="B18" s="191" t="s">
        <v>131</v>
      </c>
      <c r="C18" s="86">
        <v>79889322</v>
      </c>
      <c r="D18" s="87">
        <v>1188651</v>
      </c>
      <c r="E18" s="86">
        <v>2238861</v>
      </c>
      <c r="F18" s="86">
        <v>15956318</v>
      </c>
      <c r="G18" s="86">
        <v>16882644</v>
      </c>
      <c r="H18" s="86">
        <v>16556732</v>
      </c>
      <c r="I18" s="86">
        <v>16252771</v>
      </c>
      <c r="J18" s="86">
        <v>10813345</v>
      </c>
    </row>
    <row r="19" spans="1:10" ht="22.5" customHeight="1" x14ac:dyDescent="0.2">
      <c r="A19" s="332"/>
      <c r="B19" s="191" t="s">
        <v>132</v>
      </c>
      <c r="C19" s="86">
        <v>27793751</v>
      </c>
      <c r="D19" s="87">
        <v>47508</v>
      </c>
      <c r="E19" s="86">
        <v>122283</v>
      </c>
      <c r="F19" s="86">
        <v>4244075</v>
      </c>
      <c r="G19" s="86">
        <v>5032110</v>
      </c>
      <c r="H19" s="86">
        <v>6661845</v>
      </c>
      <c r="I19" s="86">
        <v>6795775</v>
      </c>
      <c r="J19" s="86">
        <v>4890154</v>
      </c>
    </row>
    <row r="20" spans="1:10" ht="22.5" customHeight="1" x14ac:dyDescent="0.2">
      <c r="A20" s="332"/>
      <c r="B20" s="191" t="s">
        <v>133</v>
      </c>
      <c r="C20" s="88">
        <v>54793325</v>
      </c>
      <c r="D20" s="89">
        <v>0</v>
      </c>
      <c r="E20" s="88">
        <v>0</v>
      </c>
      <c r="F20" s="88">
        <v>2733161</v>
      </c>
      <c r="G20" s="88">
        <v>4289752</v>
      </c>
      <c r="H20" s="88">
        <v>12093717</v>
      </c>
      <c r="I20" s="88">
        <v>19875749</v>
      </c>
      <c r="J20" s="88">
        <v>15800946</v>
      </c>
    </row>
    <row r="21" spans="1:10" ht="22.5" customHeight="1" x14ac:dyDescent="0.2">
      <c r="A21" s="185" t="s">
        <v>138</v>
      </c>
      <c r="B21" s="185"/>
      <c r="C21" s="185"/>
      <c r="D21" s="185"/>
      <c r="E21" s="185"/>
      <c r="F21" s="185"/>
      <c r="G21" s="185"/>
      <c r="H21" s="185"/>
      <c r="I21" s="185"/>
      <c r="J21" s="185"/>
    </row>
  </sheetData>
  <mergeCells count="5">
    <mergeCell ref="A4:B4"/>
    <mergeCell ref="A5:A8"/>
    <mergeCell ref="A9:A12"/>
    <mergeCell ref="A13:A16"/>
    <mergeCell ref="A17:A20"/>
  </mergeCells>
  <phoneticPr fontId="5"/>
  <pageMargins left="0.7" right="0.7" top="0.75" bottom="0.75" header="0.3" footer="0.3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8EBE3-1C99-43CD-B12B-7A8E6155626D}">
  <sheetPr>
    <pageSetUpPr fitToPage="1"/>
  </sheetPr>
  <dimension ref="A1:AR46"/>
  <sheetViews>
    <sheetView view="pageBreakPreview" zoomScaleNormal="70" zoomScaleSheetLayoutView="100" workbookViewId="0">
      <pane xSplit="3" ySplit="5" topLeftCell="U6" activePane="bottomRight" state="frozen"/>
      <selection pane="topRight" activeCell="D1" sqref="D1"/>
      <selection pane="bottomLeft" activeCell="A5" sqref="A5"/>
      <selection pane="bottomRight" activeCell="C44" sqref="C44"/>
    </sheetView>
  </sheetViews>
  <sheetFormatPr defaultColWidth="9" defaultRowHeight="21" customHeight="1" x14ac:dyDescent="0.2"/>
  <cols>
    <col min="1" max="1" width="3.6640625" style="96" customWidth="1"/>
    <col min="2" max="2" width="2.5546875" style="96" customWidth="1"/>
    <col min="3" max="3" width="23.6640625" style="96" customWidth="1"/>
    <col min="4" max="9" width="7" style="96" bestFit="1" customWidth="1"/>
    <col min="10" max="14" width="7" style="124" bestFit="1" customWidth="1"/>
    <col min="15" max="18" width="7" style="96" bestFit="1" customWidth="1"/>
    <col min="19" max="19" width="7.44140625" style="96" bestFit="1" customWidth="1"/>
    <col min="20" max="20" width="7" style="96" bestFit="1" customWidth="1"/>
    <col min="21" max="21" width="7.44140625" style="96" bestFit="1" customWidth="1"/>
    <col min="22" max="22" width="7" style="96" bestFit="1" customWidth="1"/>
    <col min="23" max="27" width="6.109375" style="96" customWidth="1"/>
    <col min="28" max="29" width="6.44140625" style="96" bestFit="1" customWidth="1"/>
    <col min="30" max="30" width="6" style="96" bestFit="1" customWidth="1"/>
    <col min="31" max="31" width="6.44140625" style="96" bestFit="1" customWidth="1"/>
    <col min="32" max="33" width="5.109375" style="96" bestFit="1" customWidth="1"/>
    <col min="34" max="34" width="5.44140625" style="96" bestFit="1" customWidth="1"/>
    <col min="35" max="35" width="6.109375" style="96" customWidth="1"/>
    <col min="36" max="36" width="5.44140625" style="96" bestFit="1" customWidth="1"/>
    <col min="37" max="37" width="5.109375" style="96" bestFit="1" customWidth="1"/>
    <col min="38" max="38" width="6.44140625" style="96" bestFit="1" customWidth="1"/>
    <col min="39" max="39" width="7" style="96" customWidth="1"/>
    <col min="40" max="40" width="7.33203125" style="96" bestFit="1" customWidth="1"/>
    <col min="41" max="16384" width="9" style="96"/>
  </cols>
  <sheetData>
    <row r="1" spans="1:44" s="63" customFormat="1" ht="19.2" x14ac:dyDescent="0.2">
      <c r="A1" s="176" t="s">
        <v>139</v>
      </c>
      <c r="B1" s="178"/>
      <c r="C1" s="155"/>
      <c r="D1" s="155"/>
      <c r="E1" s="155"/>
      <c r="F1" s="155"/>
      <c r="G1" s="155"/>
      <c r="H1" s="155"/>
      <c r="I1" s="155"/>
      <c r="J1" s="194"/>
      <c r="K1" s="194"/>
      <c r="L1" s="194"/>
      <c r="M1" s="194"/>
      <c r="N1" s="194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94"/>
    </row>
    <row r="2" spans="1:44" s="63" customFormat="1" ht="12.6" thickBot="1" x14ac:dyDescent="0.2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6"/>
      <c r="AM2" s="195"/>
      <c r="AN2" s="197" t="s">
        <v>140</v>
      </c>
    </row>
    <row r="3" spans="1:44" s="63" customFormat="1" ht="14.4" customHeight="1" thickTop="1" x14ac:dyDescent="0.2">
      <c r="A3" s="316" t="s">
        <v>141</v>
      </c>
      <c r="B3" s="316"/>
      <c r="C3" s="317"/>
      <c r="D3" s="350" t="s">
        <v>142</v>
      </c>
      <c r="E3" s="350" t="s">
        <v>143</v>
      </c>
      <c r="F3" s="350" t="s">
        <v>144</v>
      </c>
      <c r="G3" s="350" t="s">
        <v>145</v>
      </c>
      <c r="H3" s="350" t="s">
        <v>146</v>
      </c>
      <c r="I3" s="350" t="s">
        <v>147</v>
      </c>
      <c r="J3" s="350" t="s">
        <v>148</v>
      </c>
      <c r="K3" s="350" t="s">
        <v>149</v>
      </c>
      <c r="L3" s="350" t="s">
        <v>150</v>
      </c>
      <c r="M3" s="350" t="s">
        <v>151</v>
      </c>
      <c r="N3" s="350" t="s">
        <v>152</v>
      </c>
      <c r="O3" s="350" t="s">
        <v>153</v>
      </c>
      <c r="P3" s="350" t="s">
        <v>154</v>
      </c>
      <c r="Q3" s="350" t="s">
        <v>155</v>
      </c>
      <c r="R3" s="350" t="s">
        <v>156</v>
      </c>
      <c r="S3" s="350" t="s">
        <v>157</v>
      </c>
      <c r="T3" s="350" t="s">
        <v>158</v>
      </c>
      <c r="U3" s="350" t="s">
        <v>159</v>
      </c>
      <c r="V3" s="350" t="s">
        <v>160</v>
      </c>
      <c r="W3" s="337" t="s">
        <v>161</v>
      </c>
      <c r="X3" s="337" t="s">
        <v>162</v>
      </c>
      <c r="Y3" s="350" t="s">
        <v>163</v>
      </c>
      <c r="Z3" s="350" t="s">
        <v>164</v>
      </c>
      <c r="AA3" s="337" t="s">
        <v>165</v>
      </c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</row>
    <row r="4" spans="1:44" s="63" customFormat="1" ht="14.4" customHeight="1" x14ac:dyDescent="0.2">
      <c r="A4" s="318"/>
      <c r="B4" s="318"/>
      <c r="C4" s="319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38"/>
      <c r="X4" s="338"/>
      <c r="Y4" s="351"/>
      <c r="Z4" s="351"/>
      <c r="AA4" s="338"/>
      <c r="AB4" s="307" t="s">
        <v>166</v>
      </c>
      <c r="AC4" s="308"/>
      <c r="AD4" s="308"/>
      <c r="AE4" s="308"/>
      <c r="AF4" s="308"/>
      <c r="AG4" s="308"/>
      <c r="AH4" s="308"/>
      <c r="AI4" s="308"/>
      <c r="AJ4" s="308"/>
      <c r="AK4" s="308"/>
      <c r="AL4" s="308"/>
      <c r="AM4" s="340" t="s">
        <v>167</v>
      </c>
      <c r="AN4" s="342" t="s">
        <v>168</v>
      </c>
    </row>
    <row r="5" spans="1:44" s="63" customFormat="1" ht="54" x14ac:dyDescent="0.2">
      <c r="A5" s="312"/>
      <c r="B5" s="312"/>
      <c r="C5" s="298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39"/>
      <c r="X5" s="339"/>
      <c r="Y5" s="352"/>
      <c r="Z5" s="352"/>
      <c r="AA5" s="339"/>
      <c r="AB5" s="198" t="s">
        <v>169</v>
      </c>
      <c r="AC5" s="198" t="s">
        <v>170</v>
      </c>
      <c r="AD5" s="199" t="s">
        <v>171</v>
      </c>
      <c r="AE5" s="199" t="s">
        <v>172</v>
      </c>
      <c r="AF5" s="198" t="s">
        <v>173</v>
      </c>
      <c r="AG5" s="200" t="s">
        <v>174</v>
      </c>
      <c r="AH5" s="200" t="s">
        <v>175</v>
      </c>
      <c r="AI5" s="201" t="s">
        <v>176</v>
      </c>
      <c r="AJ5" s="198" t="s">
        <v>177</v>
      </c>
      <c r="AK5" s="198" t="s">
        <v>178</v>
      </c>
      <c r="AL5" s="202" t="s">
        <v>179</v>
      </c>
      <c r="AM5" s="341"/>
      <c r="AN5" s="343"/>
    </row>
    <row r="6" spans="1:44" ht="22.95" customHeight="1" x14ac:dyDescent="0.2">
      <c r="A6" s="344" t="s">
        <v>180</v>
      </c>
      <c r="B6" s="347" t="s">
        <v>181</v>
      </c>
      <c r="C6" s="203" t="s">
        <v>182</v>
      </c>
      <c r="D6" s="91">
        <v>234</v>
      </c>
      <c r="E6" s="91">
        <v>249</v>
      </c>
      <c r="F6" s="91">
        <v>263</v>
      </c>
      <c r="G6" s="91">
        <v>293</v>
      </c>
      <c r="H6" s="91">
        <v>341</v>
      </c>
      <c r="I6" s="91">
        <v>377</v>
      </c>
      <c r="J6" s="91">
        <v>408</v>
      </c>
      <c r="K6" s="91">
        <v>443</v>
      </c>
      <c r="L6" s="91">
        <v>421</v>
      </c>
      <c r="M6" s="91">
        <v>408</v>
      </c>
      <c r="N6" s="91">
        <v>413</v>
      </c>
      <c r="O6" s="91">
        <v>416</v>
      </c>
      <c r="P6" s="91">
        <v>470</v>
      </c>
      <c r="Q6" s="91">
        <v>498</v>
      </c>
      <c r="R6" s="91">
        <v>522</v>
      </c>
      <c r="S6" s="91">
        <v>526</v>
      </c>
      <c r="T6" s="91">
        <v>526</v>
      </c>
      <c r="U6" s="91">
        <v>531</v>
      </c>
      <c r="V6" s="91">
        <v>519</v>
      </c>
      <c r="W6" s="92">
        <v>504</v>
      </c>
      <c r="X6" s="93">
        <v>500</v>
      </c>
      <c r="Y6" s="93">
        <v>506</v>
      </c>
      <c r="Z6" s="93">
        <v>519</v>
      </c>
      <c r="AA6" s="221">
        <v>523</v>
      </c>
      <c r="AB6" s="92">
        <v>351</v>
      </c>
      <c r="AC6" s="92">
        <v>29</v>
      </c>
      <c r="AD6" s="92">
        <v>24</v>
      </c>
      <c r="AE6" s="92">
        <v>70</v>
      </c>
      <c r="AF6" s="92">
        <v>29</v>
      </c>
      <c r="AG6" s="92">
        <v>5</v>
      </c>
      <c r="AH6" s="92">
        <v>6</v>
      </c>
      <c r="AI6" s="92">
        <v>7</v>
      </c>
      <c r="AJ6" s="92">
        <v>1</v>
      </c>
      <c r="AK6" s="92">
        <v>1</v>
      </c>
      <c r="AL6" s="92"/>
      <c r="AM6" s="221">
        <v>15</v>
      </c>
      <c r="AN6" s="94" t="s">
        <v>183</v>
      </c>
      <c r="AO6" s="95"/>
      <c r="AQ6" s="97"/>
      <c r="AR6" s="97"/>
    </row>
    <row r="7" spans="1:44" ht="22.95" customHeight="1" x14ac:dyDescent="0.2">
      <c r="A7" s="345"/>
      <c r="B7" s="348"/>
      <c r="C7" s="203" t="s">
        <v>184</v>
      </c>
      <c r="D7" s="98">
        <v>64</v>
      </c>
      <c r="E7" s="98">
        <v>71</v>
      </c>
      <c r="F7" s="98">
        <v>73</v>
      </c>
      <c r="G7" s="98">
        <v>73</v>
      </c>
      <c r="H7" s="98">
        <v>76</v>
      </c>
      <c r="I7" s="98">
        <v>76</v>
      </c>
      <c r="J7" s="98">
        <v>75</v>
      </c>
      <c r="K7" s="98">
        <v>69</v>
      </c>
      <c r="L7" s="98">
        <v>56</v>
      </c>
      <c r="M7" s="98">
        <v>51</v>
      </c>
      <c r="N7" s="98">
        <v>46</v>
      </c>
      <c r="O7" s="98">
        <v>47</v>
      </c>
      <c r="P7" s="98">
        <v>43</v>
      </c>
      <c r="Q7" s="98">
        <v>43</v>
      </c>
      <c r="R7" s="98">
        <v>40</v>
      </c>
      <c r="S7" s="98">
        <v>41</v>
      </c>
      <c r="T7" s="98">
        <v>37</v>
      </c>
      <c r="U7" s="98">
        <v>33</v>
      </c>
      <c r="V7" s="98">
        <v>29</v>
      </c>
      <c r="W7" s="99">
        <v>29</v>
      </c>
      <c r="X7" s="100">
        <v>26</v>
      </c>
      <c r="Y7" s="100">
        <v>27</v>
      </c>
      <c r="Z7" s="100">
        <v>27</v>
      </c>
      <c r="AA7" s="215">
        <v>24</v>
      </c>
      <c r="AB7" s="99">
        <v>14</v>
      </c>
      <c r="AC7" s="99">
        <v>3</v>
      </c>
      <c r="AD7" s="99">
        <v>5</v>
      </c>
      <c r="AE7" s="99">
        <v>2</v>
      </c>
      <c r="AF7" s="99"/>
      <c r="AG7" s="99"/>
      <c r="AH7" s="99"/>
      <c r="AI7" s="99"/>
      <c r="AJ7" s="99"/>
      <c r="AK7" s="99"/>
      <c r="AL7" s="99"/>
      <c r="AM7" s="215" t="s">
        <v>185</v>
      </c>
      <c r="AN7" s="101" t="s">
        <v>186</v>
      </c>
      <c r="AO7" s="95"/>
      <c r="AQ7" s="97"/>
      <c r="AR7" s="97"/>
    </row>
    <row r="8" spans="1:44" ht="22.95" customHeight="1" x14ac:dyDescent="0.2">
      <c r="A8" s="345"/>
      <c r="B8" s="348"/>
      <c r="C8" s="203" t="s">
        <v>187</v>
      </c>
      <c r="D8" s="98">
        <v>406</v>
      </c>
      <c r="E8" s="98">
        <v>422</v>
      </c>
      <c r="F8" s="98">
        <v>428</v>
      </c>
      <c r="G8" s="98">
        <v>425</v>
      </c>
      <c r="H8" s="98">
        <v>374</v>
      </c>
      <c r="I8" s="98">
        <v>328</v>
      </c>
      <c r="J8" s="98">
        <v>336</v>
      </c>
      <c r="K8" s="98">
        <v>323</v>
      </c>
      <c r="L8" s="98">
        <v>306</v>
      </c>
      <c r="M8" s="98">
        <v>310</v>
      </c>
      <c r="N8" s="98">
        <v>315</v>
      </c>
      <c r="O8" s="98">
        <v>325</v>
      </c>
      <c r="P8" s="98">
        <v>331</v>
      </c>
      <c r="Q8" s="98">
        <v>347</v>
      </c>
      <c r="R8" s="98">
        <v>368</v>
      </c>
      <c r="S8" s="98">
        <v>393</v>
      </c>
      <c r="T8" s="98">
        <v>399</v>
      </c>
      <c r="U8" s="98">
        <v>422</v>
      </c>
      <c r="V8" s="98">
        <v>430</v>
      </c>
      <c r="W8" s="99">
        <v>456</v>
      </c>
      <c r="X8" s="100">
        <v>459</v>
      </c>
      <c r="Y8" s="100">
        <v>470</v>
      </c>
      <c r="Z8" s="100">
        <v>510</v>
      </c>
      <c r="AA8" s="215">
        <v>527</v>
      </c>
      <c r="AB8" s="99">
        <v>179</v>
      </c>
      <c r="AC8" s="99">
        <v>200</v>
      </c>
      <c r="AD8" s="99"/>
      <c r="AE8" s="99">
        <v>10</v>
      </c>
      <c r="AF8" s="99">
        <v>9</v>
      </c>
      <c r="AG8" s="99"/>
      <c r="AH8" s="99">
        <v>14</v>
      </c>
      <c r="AI8" s="99">
        <v>24</v>
      </c>
      <c r="AJ8" s="99">
        <v>11</v>
      </c>
      <c r="AK8" s="99">
        <v>10</v>
      </c>
      <c r="AL8" s="99">
        <v>70</v>
      </c>
      <c r="AM8" s="215">
        <v>18</v>
      </c>
      <c r="AN8" s="101" t="s">
        <v>186</v>
      </c>
      <c r="AO8" s="95"/>
      <c r="AQ8" s="97"/>
      <c r="AR8" s="97"/>
    </row>
    <row r="9" spans="1:44" ht="22.95" customHeight="1" x14ac:dyDescent="0.2">
      <c r="A9" s="345"/>
      <c r="B9" s="348"/>
      <c r="C9" s="204" t="s">
        <v>188</v>
      </c>
      <c r="D9" s="98">
        <v>154</v>
      </c>
      <c r="E9" s="98">
        <v>161</v>
      </c>
      <c r="F9" s="98">
        <v>160</v>
      </c>
      <c r="G9" s="98">
        <v>161</v>
      </c>
      <c r="H9" s="98">
        <v>122</v>
      </c>
      <c r="I9" s="98">
        <v>107</v>
      </c>
      <c r="J9" s="98">
        <v>116</v>
      </c>
      <c r="K9" s="98">
        <v>112</v>
      </c>
      <c r="L9" s="98">
        <v>117</v>
      </c>
      <c r="M9" s="98">
        <v>123</v>
      </c>
      <c r="N9" s="98">
        <v>123</v>
      </c>
      <c r="O9" s="98">
        <v>129</v>
      </c>
      <c r="P9" s="98">
        <v>132</v>
      </c>
      <c r="Q9" s="98">
        <v>135</v>
      </c>
      <c r="R9" s="98">
        <v>138</v>
      </c>
      <c r="S9" s="98">
        <v>145</v>
      </c>
      <c r="T9" s="98">
        <v>143</v>
      </c>
      <c r="U9" s="98">
        <v>150</v>
      </c>
      <c r="V9" s="98">
        <v>152</v>
      </c>
      <c r="W9" s="99">
        <v>161</v>
      </c>
      <c r="X9" s="100">
        <v>163</v>
      </c>
      <c r="Y9" s="100">
        <v>164</v>
      </c>
      <c r="Z9" s="100">
        <v>169</v>
      </c>
      <c r="AA9" s="215">
        <v>166</v>
      </c>
      <c r="AB9" s="99"/>
      <c r="AC9" s="99">
        <v>112</v>
      </c>
      <c r="AD9" s="99"/>
      <c r="AE9" s="99">
        <v>5</v>
      </c>
      <c r="AF9" s="99"/>
      <c r="AG9" s="99"/>
      <c r="AH9" s="99">
        <v>8</v>
      </c>
      <c r="AI9" s="99">
        <v>8</v>
      </c>
      <c r="AJ9" s="99">
        <v>5</v>
      </c>
      <c r="AK9" s="99"/>
      <c r="AL9" s="99">
        <v>28</v>
      </c>
      <c r="AM9" s="215">
        <v>8</v>
      </c>
      <c r="AN9" s="101" t="s">
        <v>186</v>
      </c>
      <c r="AO9" s="95"/>
      <c r="AQ9" s="97"/>
      <c r="AR9" s="97"/>
    </row>
    <row r="10" spans="1:44" ht="22.95" customHeight="1" x14ac:dyDescent="0.2">
      <c r="A10" s="345"/>
      <c r="B10" s="348"/>
      <c r="C10" s="203" t="s">
        <v>189</v>
      </c>
      <c r="D10" s="98">
        <v>1247</v>
      </c>
      <c r="E10" s="98">
        <v>1269</v>
      </c>
      <c r="F10" s="98">
        <v>1273</v>
      </c>
      <c r="G10" s="98">
        <v>1294</v>
      </c>
      <c r="H10" s="98">
        <v>1370</v>
      </c>
      <c r="I10" s="98">
        <v>1448</v>
      </c>
      <c r="J10" s="98">
        <v>1496</v>
      </c>
      <c r="K10" s="98">
        <v>1382</v>
      </c>
      <c r="L10" s="98">
        <v>1408</v>
      </c>
      <c r="M10" s="98">
        <v>1431</v>
      </c>
      <c r="N10" s="98">
        <v>1466</v>
      </c>
      <c r="O10" s="98">
        <v>1490</v>
      </c>
      <c r="P10" s="98">
        <v>1519</v>
      </c>
      <c r="Q10" s="98">
        <v>1568</v>
      </c>
      <c r="R10" s="98">
        <v>1633</v>
      </c>
      <c r="S10" s="98">
        <v>1721</v>
      </c>
      <c r="T10" s="98">
        <v>1765</v>
      </c>
      <c r="U10" s="98">
        <v>1838</v>
      </c>
      <c r="V10" s="98">
        <v>1942</v>
      </c>
      <c r="W10" s="99">
        <v>2030</v>
      </c>
      <c r="X10" s="100">
        <v>2008</v>
      </c>
      <c r="Y10" s="100">
        <v>2094</v>
      </c>
      <c r="Z10" s="100">
        <v>2152</v>
      </c>
      <c r="AA10" s="215">
        <v>2190</v>
      </c>
      <c r="AB10" s="99">
        <v>894</v>
      </c>
      <c r="AC10" s="99">
        <v>459</v>
      </c>
      <c r="AD10" s="99"/>
      <c r="AE10" s="99">
        <v>6</v>
      </c>
      <c r="AF10" s="99"/>
      <c r="AG10" s="99"/>
      <c r="AH10" s="99">
        <v>16</v>
      </c>
      <c r="AI10" s="99">
        <v>23</v>
      </c>
      <c r="AJ10" s="99">
        <v>14</v>
      </c>
      <c r="AK10" s="99">
        <v>8</v>
      </c>
      <c r="AL10" s="99">
        <v>770</v>
      </c>
      <c r="AM10" s="215">
        <v>5</v>
      </c>
      <c r="AN10" s="101" t="s">
        <v>186</v>
      </c>
      <c r="AO10" s="95"/>
      <c r="AQ10" s="97"/>
      <c r="AR10" s="97"/>
    </row>
    <row r="11" spans="1:44" ht="22.95" customHeight="1" x14ac:dyDescent="0.2">
      <c r="A11" s="345"/>
      <c r="B11" s="348"/>
      <c r="C11" s="203" t="s">
        <v>190</v>
      </c>
      <c r="D11" s="98">
        <v>143</v>
      </c>
      <c r="E11" s="98">
        <v>166</v>
      </c>
      <c r="F11" s="98">
        <v>196</v>
      </c>
      <c r="G11" s="98">
        <v>231</v>
      </c>
      <c r="H11" s="98">
        <v>282</v>
      </c>
      <c r="I11" s="98">
        <v>336</v>
      </c>
      <c r="J11" s="98">
        <v>384</v>
      </c>
      <c r="K11" s="98">
        <v>434</v>
      </c>
      <c r="L11" s="98">
        <v>450</v>
      </c>
      <c r="M11" s="98">
        <v>480</v>
      </c>
      <c r="N11" s="98">
        <v>527</v>
      </c>
      <c r="O11" s="98">
        <v>605</v>
      </c>
      <c r="P11" s="98">
        <v>692</v>
      </c>
      <c r="Q11" s="98">
        <v>779</v>
      </c>
      <c r="R11" s="98">
        <v>854</v>
      </c>
      <c r="S11" s="98">
        <v>926</v>
      </c>
      <c r="T11" s="98">
        <v>587</v>
      </c>
      <c r="U11" s="98">
        <v>616</v>
      </c>
      <c r="V11" s="98">
        <v>644</v>
      </c>
      <c r="W11" s="99">
        <v>677</v>
      </c>
      <c r="X11" s="100">
        <v>684</v>
      </c>
      <c r="Y11" s="100">
        <v>693</v>
      </c>
      <c r="Z11" s="100">
        <v>694</v>
      </c>
      <c r="AA11" s="215">
        <v>704</v>
      </c>
      <c r="AB11" s="99">
        <v>475</v>
      </c>
      <c r="AC11" s="99">
        <v>42</v>
      </c>
      <c r="AD11" s="99">
        <v>20</v>
      </c>
      <c r="AE11" s="99">
        <v>138</v>
      </c>
      <c r="AF11" s="99">
        <v>9</v>
      </c>
      <c r="AG11" s="99">
        <v>5</v>
      </c>
      <c r="AH11" s="99">
        <v>9</v>
      </c>
      <c r="AI11" s="99">
        <v>4</v>
      </c>
      <c r="AJ11" s="99">
        <v>1</v>
      </c>
      <c r="AK11" s="99">
        <v>1</v>
      </c>
      <c r="AL11" s="99"/>
      <c r="AM11" s="215">
        <v>7</v>
      </c>
      <c r="AN11" s="101" t="s">
        <v>186</v>
      </c>
      <c r="AO11" s="95"/>
      <c r="AQ11" s="97"/>
      <c r="AR11" s="97"/>
    </row>
    <row r="12" spans="1:44" ht="22.95" customHeight="1" x14ac:dyDescent="0.2">
      <c r="A12" s="345"/>
      <c r="B12" s="348"/>
      <c r="C12" s="204" t="s">
        <v>191</v>
      </c>
      <c r="D12" s="98">
        <v>93</v>
      </c>
      <c r="E12" s="98">
        <v>98</v>
      </c>
      <c r="F12" s="98">
        <v>102</v>
      </c>
      <c r="G12" s="98">
        <v>105</v>
      </c>
      <c r="H12" s="98">
        <v>107</v>
      </c>
      <c r="I12" s="98">
        <v>115</v>
      </c>
      <c r="J12" s="98">
        <v>117</v>
      </c>
      <c r="K12" s="98">
        <v>118</v>
      </c>
      <c r="L12" s="98">
        <v>119</v>
      </c>
      <c r="M12" s="98">
        <v>120</v>
      </c>
      <c r="N12" s="98">
        <v>194</v>
      </c>
      <c r="O12" s="98">
        <v>192</v>
      </c>
      <c r="P12" s="98">
        <v>192</v>
      </c>
      <c r="Q12" s="98">
        <v>190</v>
      </c>
      <c r="R12" s="98">
        <v>190</v>
      </c>
      <c r="S12" s="98">
        <v>194</v>
      </c>
      <c r="T12" s="98">
        <v>192</v>
      </c>
      <c r="U12" s="98">
        <v>195</v>
      </c>
      <c r="V12" s="98">
        <v>194</v>
      </c>
      <c r="W12" s="99">
        <v>190</v>
      </c>
      <c r="X12" s="100">
        <v>190</v>
      </c>
      <c r="Y12" s="100">
        <v>188</v>
      </c>
      <c r="Z12" s="100">
        <v>183</v>
      </c>
      <c r="AA12" s="215">
        <v>180</v>
      </c>
      <c r="AB12" s="99"/>
      <c r="AC12" s="99">
        <v>126</v>
      </c>
      <c r="AD12" s="99"/>
      <c r="AE12" s="99">
        <v>10</v>
      </c>
      <c r="AF12" s="99"/>
      <c r="AG12" s="99"/>
      <c r="AH12" s="99">
        <v>8</v>
      </c>
      <c r="AI12" s="99">
        <v>11</v>
      </c>
      <c r="AJ12" s="99">
        <v>13</v>
      </c>
      <c r="AK12" s="99">
        <v>6</v>
      </c>
      <c r="AL12" s="99">
        <v>6</v>
      </c>
      <c r="AM12" s="215">
        <v>5</v>
      </c>
      <c r="AN12" s="101" t="s">
        <v>186</v>
      </c>
      <c r="AO12" s="95"/>
      <c r="AQ12" s="97"/>
      <c r="AR12" s="97"/>
    </row>
    <row r="13" spans="1:44" ht="22.95" customHeight="1" x14ac:dyDescent="0.2">
      <c r="A13" s="345"/>
      <c r="B13" s="348"/>
      <c r="C13" s="203" t="s">
        <v>192</v>
      </c>
      <c r="D13" s="98">
        <v>82</v>
      </c>
      <c r="E13" s="98">
        <v>88</v>
      </c>
      <c r="F13" s="98">
        <v>91</v>
      </c>
      <c r="G13" s="98">
        <v>100</v>
      </c>
      <c r="H13" s="98">
        <v>108</v>
      </c>
      <c r="I13" s="98">
        <v>115</v>
      </c>
      <c r="J13" s="98">
        <v>130</v>
      </c>
      <c r="K13" s="98">
        <v>149</v>
      </c>
      <c r="L13" s="98">
        <v>159</v>
      </c>
      <c r="M13" s="98">
        <v>172</v>
      </c>
      <c r="N13" s="98">
        <v>177</v>
      </c>
      <c r="O13" s="98">
        <v>182</v>
      </c>
      <c r="P13" s="98">
        <v>185</v>
      </c>
      <c r="Q13" s="98">
        <v>195</v>
      </c>
      <c r="R13" s="98">
        <v>210</v>
      </c>
      <c r="S13" s="98">
        <v>229</v>
      </c>
      <c r="T13" s="98">
        <v>229</v>
      </c>
      <c r="U13" s="98">
        <v>241</v>
      </c>
      <c r="V13" s="98">
        <v>249</v>
      </c>
      <c r="W13" s="99">
        <v>256</v>
      </c>
      <c r="X13" s="100">
        <v>254</v>
      </c>
      <c r="Y13" s="100">
        <v>255</v>
      </c>
      <c r="Z13" s="100">
        <v>255</v>
      </c>
      <c r="AA13" s="215">
        <v>253</v>
      </c>
      <c r="AB13" s="99">
        <v>30</v>
      </c>
      <c r="AC13" s="99">
        <v>13</v>
      </c>
      <c r="AD13" s="99">
        <v>1</v>
      </c>
      <c r="AE13" s="99">
        <v>205</v>
      </c>
      <c r="AF13" s="99">
        <v>1</v>
      </c>
      <c r="AG13" s="99">
        <v>1</v>
      </c>
      <c r="AH13" s="99">
        <v>1</v>
      </c>
      <c r="AI13" s="99"/>
      <c r="AJ13" s="99">
        <v>1</v>
      </c>
      <c r="AK13" s="99"/>
      <c r="AL13" s="99"/>
      <c r="AM13" s="215">
        <v>1</v>
      </c>
      <c r="AN13" s="101" t="s">
        <v>186</v>
      </c>
      <c r="AO13" s="95"/>
      <c r="AQ13" s="97"/>
      <c r="AR13" s="97"/>
    </row>
    <row r="14" spans="1:44" ht="22.95" customHeight="1" x14ac:dyDescent="0.2">
      <c r="A14" s="345"/>
      <c r="B14" s="348"/>
      <c r="C14" s="203" t="s">
        <v>193</v>
      </c>
      <c r="D14" s="98">
        <v>96</v>
      </c>
      <c r="E14" s="98">
        <v>103</v>
      </c>
      <c r="F14" s="98">
        <v>113</v>
      </c>
      <c r="G14" s="98">
        <v>114</v>
      </c>
      <c r="H14" s="98">
        <v>112</v>
      </c>
      <c r="I14" s="98">
        <v>117</v>
      </c>
      <c r="J14" s="98">
        <v>108</v>
      </c>
      <c r="K14" s="98">
        <v>102</v>
      </c>
      <c r="L14" s="98">
        <v>102</v>
      </c>
      <c r="M14" s="98">
        <v>102</v>
      </c>
      <c r="N14" s="98">
        <v>97</v>
      </c>
      <c r="O14" s="98">
        <v>96</v>
      </c>
      <c r="P14" s="98">
        <v>96</v>
      </c>
      <c r="Q14" s="98">
        <v>93</v>
      </c>
      <c r="R14" s="98">
        <v>97</v>
      </c>
      <c r="S14" s="98">
        <v>106</v>
      </c>
      <c r="T14" s="98">
        <v>108</v>
      </c>
      <c r="U14" s="98">
        <v>108</v>
      </c>
      <c r="V14" s="98">
        <v>110</v>
      </c>
      <c r="W14" s="99">
        <v>112</v>
      </c>
      <c r="X14" s="100">
        <v>114</v>
      </c>
      <c r="Y14" s="100">
        <v>114</v>
      </c>
      <c r="Z14" s="100">
        <v>109</v>
      </c>
      <c r="AA14" s="215">
        <v>109</v>
      </c>
      <c r="AB14" s="99"/>
      <c r="AC14" s="99">
        <v>84</v>
      </c>
      <c r="AD14" s="99"/>
      <c r="AE14" s="99">
        <v>11</v>
      </c>
      <c r="AF14" s="99"/>
      <c r="AG14" s="99"/>
      <c r="AH14" s="99">
        <v>2</v>
      </c>
      <c r="AI14" s="99">
        <v>6</v>
      </c>
      <c r="AJ14" s="99">
        <v>5</v>
      </c>
      <c r="AK14" s="99">
        <v>1</v>
      </c>
      <c r="AL14" s="99"/>
      <c r="AM14" s="215">
        <v>2</v>
      </c>
      <c r="AN14" s="101" t="s">
        <v>186</v>
      </c>
      <c r="AO14" s="95"/>
      <c r="AQ14" s="97"/>
      <c r="AR14" s="97"/>
    </row>
    <row r="15" spans="1:44" ht="22.95" customHeight="1" x14ac:dyDescent="0.2">
      <c r="A15" s="345"/>
      <c r="B15" s="348"/>
      <c r="C15" s="204" t="s">
        <v>194</v>
      </c>
      <c r="D15" s="98">
        <v>6</v>
      </c>
      <c r="E15" s="98">
        <v>8</v>
      </c>
      <c r="F15" s="98">
        <v>9</v>
      </c>
      <c r="G15" s="98">
        <v>13</v>
      </c>
      <c r="H15" s="98">
        <v>16</v>
      </c>
      <c r="I15" s="98">
        <v>22</v>
      </c>
      <c r="J15" s="98">
        <v>30</v>
      </c>
      <c r="K15" s="98">
        <v>43</v>
      </c>
      <c r="L15" s="98">
        <v>44</v>
      </c>
      <c r="M15" s="98">
        <v>49</v>
      </c>
      <c r="N15" s="98">
        <v>52</v>
      </c>
      <c r="O15" s="98">
        <v>58</v>
      </c>
      <c r="P15" s="98">
        <v>59</v>
      </c>
      <c r="Q15" s="98">
        <v>61</v>
      </c>
      <c r="R15" s="98">
        <v>61</v>
      </c>
      <c r="S15" s="98">
        <v>61</v>
      </c>
      <c r="T15" s="98">
        <v>61</v>
      </c>
      <c r="U15" s="98">
        <v>65</v>
      </c>
      <c r="V15" s="98">
        <v>68</v>
      </c>
      <c r="W15" s="99">
        <v>75</v>
      </c>
      <c r="X15" s="100">
        <v>79</v>
      </c>
      <c r="Y15" s="100">
        <v>79</v>
      </c>
      <c r="Z15" s="100">
        <v>87</v>
      </c>
      <c r="AA15" s="215">
        <v>87</v>
      </c>
      <c r="AB15" s="99">
        <v>47</v>
      </c>
      <c r="AC15" s="99">
        <v>20</v>
      </c>
      <c r="AD15" s="99"/>
      <c r="AE15" s="99">
        <v>18</v>
      </c>
      <c r="AF15" s="99">
        <v>1</v>
      </c>
      <c r="AG15" s="99"/>
      <c r="AH15" s="99"/>
      <c r="AI15" s="99"/>
      <c r="AJ15" s="99">
        <v>1</v>
      </c>
      <c r="AK15" s="99"/>
      <c r="AL15" s="99"/>
      <c r="AM15" s="215" t="s">
        <v>185</v>
      </c>
      <c r="AN15" s="101" t="s">
        <v>186</v>
      </c>
      <c r="AO15" s="95"/>
      <c r="AQ15" s="97"/>
      <c r="AR15" s="97"/>
    </row>
    <row r="16" spans="1:44" ht="22.95" customHeight="1" x14ac:dyDescent="0.2">
      <c r="A16" s="345"/>
      <c r="B16" s="348"/>
      <c r="C16" s="204" t="s">
        <v>195</v>
      </c>
      <c r="D16" s="98">
        <v>53</v>
      </c>
      <c r="E16" s="98">
        <v>76</v>
      </c>
      <c r="F16" s="98">
        <v>87</v>
      </c>
      <c r="G16" s="98">
        <v>93</v>
      </c>
      <c r="H16" s="98">
        <v>107</v>
      </c>
      <c r="I16" s="98">
        <v>114</v>
      </c>
      <c r="J16" s="98">
        <v>109</v>
      </c>
      <c r="K16" s="98">
        <v>112</v>
      </c>
      <c r="L16" s="98">
        <v>106</v>
      </c>
      <c r="M16" s="98">
        <v>100</v>
      </c>
      <c r="N16" s="98">
        <v>100</v>
      </c>
      <c r="O16" s="98">
        <v>100</v>
      </c>
      <c r="P16" s="98">
        <v>104</v>
      </c>
      <c r="Q16" s="98">
        <v>105</v>
      </c>
      <c r="R16" s="98">
        <v>107</v>
      </c>
      <c r="S16" s="98">
        <v>115</v>
      </c>
      <c r="T16" s="98">
        <v>121</v>
      </c>
      <c r="U16" s="98">
        <v>121</v>
      </c>
      <c r="V16" s="98">
        <v>116</v>
      </c>
      <c r="W16" s="99">
        <v>112</v>
      </c>
      <c r="X16" s="100">
        <v>110</v>
      </c>
      <c r="Y16" s="100">
        <v>111</v>
      </c>
      <c r="Z16" s="100">
        <v>113</v>
      </c>
      <c r="AA16" s="215">
        <v>110</v>
      </c>
      <c r="AB16" s="99">
        <v>105</v>
      </c>
      <c r="AC16" s="99">
        <v>1</v>
      </c>
      <c r="AD16" s="99"/>
      <c r="AE16" s="99"/>
      <c r="AF16" s="99">
        <v>1</v>
      </c>
      <c r="AG16" s="99">
        <v>2</v>
      </c>
      <c r="AH16" s="99"/>
      <c r="AI16" s="99">
        <v>1</v>
      </c>
      <c r="AJ16" s="99"/>
      <c r="AK16" s="99"/>
      <c r="AL16" s="99"/>
      <c r="AM16" s="215">
        <v>3</v>
      </c>
      <c r="AN16" s="101" t="s">
        <v>186</v>
      </c>
      <c r="AO16" s="95"/>
      <c r="AQ16" s="97"/>
      <c r="AR16" s="97"/>
    </row>
    <row r="17" spans="1:44" ht="22.95" customHeight="1" x14ac:dyDescent="0.2">
      <c r="A17" s="345"/>
      <c r="B17" s="348"/>
      <c r="C17" s="205" t="s">
        <v>196</v>
      </c>
      <c r="D17" s="98" t="s">
        <v>186</v>
      </c>
      <c r="E17" s="98" t="s">
        <v>186</v>
      </c>
      <c r="F17" s="98" t="s">
        <v>186</v>
      </c>
      <c r="G17" s="98" t="s">
        <v>186</v>
      </c>
      <c r="H17" s="98" t="s">
        <v>186</v>
      </c>
      <c r="I17" s="98" t="s">
        <v>186</v>
      </c>
      <c r="J17" s="98">
        <v>90</v>
      </c>
      <c r="K17" s="98">
        <v>100</v>
      </c>
      <c r="L17" s="98">
        <v>95</v>
      </c>
      <c r="M17" s="98">
        <v>94</v>
      </c>
      <c r="N17" s="102">
        <v>98</v>
      </c>
      <c r="O17" s="98">
        <v>99</v>
      </c>
      <c r="P17" s="98">
        <v>100</v>
      </c>
      <c r="Q17" s="98">
        <v>101</v>
      </c>
      <c r="R17" s="98">
        <v>103</v>
      </c>
      <c r="S17" s="98">
        <v>110</v>
      </c>
      <c r="T17" s="98">
        <v>114</v>
      </c>
      <c r="U17" s="98">
        <v>113</v>
      </c>
      <c r="V17" s="102">
        <v>111</v>
      </c>
      <c r="W17" s="99">
        <v>107</v>
      </c>
      <c r="X17" s="103">
        <v>106</v>
      </c>
      <c r="Y17" s="103">
        <v>106</v>
      </c>
      <c r="Z17" s="103">
        <v>109</v>
      </c>
      <c r="AA17" s="235">
        <v>104</v>
      </c>
      <c r="AB17" s="99">
        <v>99</v>
      </c>
      <c r="AC17" s="99">
        <v>1</v>
      </c>
      <c r="AD17" s="99"/>
      <c r="AE17" s="99"/>
      <c r="AF17" s="99">
        <v>1</v>
      </c>
      <c r="AG17" s="99">
        <v>2</v>
      </c>
      <c r="AH17" s="99"/>
      <c r="AI17" s="99">
        <v>1</v>
      </c>
      <c r="AJ17" s="99"/>
      <c r="AK17" s="99"/>
      <c r="AL17" s="99"/>
      <c r="AM17" s="215">
        <v>3</v>
      </c>
      <c r="AN17" s="101" t="s">
        <v>186</v>
      </c>
      <c r="AO17" s="95"/>
      <c r="AQ17" s="97"/>
      <c r="AR17" s="97"/>
    </row>
    <row r="18" spans="1:44" ht="22.95" customHeight="1" x14ac:dyDescent="0.2">
      <c r="A18" s="345"/>
      <c r="B18" s="206"/>
      <c r="C18" s="207" t="s">
        <v>197</v>
      </c>
      <c r="D18" s="104">
        <v>2578</v>
      </c>
      <c r="E18" s="104">
        <v>2711</v>
      </c>
      <c r="F18" s="104">
        <v>2795</v>
      </c>
      <c r="G18" s="104">
        <v>2902</v>
      </c>
      <c r="H18" s="104">
        <v>3015</v>
      </c>
      <c r="I18" s="104">
        <v>3155</v>
      </c>
      <c r="J18" s="104">
        <v>3399</v>
      </c>
      <c r="K18" s="104">
        <v>3387</v>
      </c>
      <c r="L18" s="104">
        <v>3383</v>
      </c>
      <c r="M18" s="104">
        <v>3440</v>
      </c>
      <c r="N18" s="104">
        <v>3608</v>
      </c>
      <c r="O18" s="104">
        <v>3739</v>
      </c>
      <c r="P18" s="104">
        <v>3923</v>
      </c>
      <c r="Q18" s="104">
        <v>4115</v>
      </c>
      <c r="R18" s="104">
        <v>4323</v>
      </c>
      <c r="S18" s="104">
        <v>4567</v>
      </c>
      <c r="T18" s="104">
        <v>4282</v>
      </c>
      <c r="U18" s="104">
        <v>4433</v>
      </c>
      <c r="V18" s="104">
        <v>4564</v>
      </c>
      <c r="W18" s="105">
        <v>4709</v>
      </c>
      <c r="X18" s="106">
        <v>4693</v>
      </c>
      <c r="Y18" s="106">
        <v>4807</v>
      </c>
      <c r="Z18" s="106">
        <v>4927</v>
      </c>
      <c r="AA18" s="236">
        <f>SUM(AA6:AA17)</f>
        <v>4977</v>
      </c>
      <c r="AB18" s="105">
        <f>SUM(AB6:AB17)</f>
        <v>2194</v>
      </c>
      <c r="AC18" s="105">
        <f t="shared" ref="AC18:AL18" si="0">SUM(AC6:AC17)</f>
        <v>1090</v>
      </c>
      <c r="AD18" s="105">
        <f t="shared" si="0"/>
        <v>50</v>
      </c>
      <c r="AE18" s="105">
        <f t="shared" si="0"/>
        <v>475</v>
      </c>
      <c r="AF18" s="105">
        <f t="shared" si="0"/>
        <v>51</v>
      </c>
      <c r="AG18" s="105">
        <f t="shared" si="0"/>
        <v>15</v>
      </c>
      <c r="AH18" s="105">
        <f t="shared" si="0"/>
        <v>64</v>
      </c>
      <c r="AI18" s="105">
        <f t="shared" si="0"/>
        <v>85</v>
      </c>
      <c r="AJ18" s="105">
        <f t="shared" si="0"/>
        <v>52</v>
      </c>
      <c r="AK18" s="105">
        <f t="shared" si="0"/>
        <v>27</v>
      </c>
      <c r="AL18" s="105">
        <f t="shared" si="0"/>
        <v>874</v>
      </c>
      <c r="AM18" s="221">
        <f>SUM(AM6:AM17)</f>
        <v>67</v>
      </c>
      <c r="AN18" s="107" t="s">
        <v>186</v>
      </c>
      <c r="AO18" s="95"/>
      <c r="AQ18" s="97"/>
      <c r="AR18" s="97"/>
    </row>
    <row r="19" spans="1:44" ht="22.95" customHeight="1" x14ac:dyDescent="0.2">
      <c r="A19" s="345"/>
      <c r="B19" s="347" t="s">
        <v>198</v>
      </c>
      <c r="C19" s="203" t="s">
        <v>182</v>
      </c>
      <c r="D19" s="91" t="s">
        <v>186</v>
      </c>
      <c r="E19" s="91" t="s">
        <v>186</v>
      </c>
      <c r="F19" s="91" t="s">
        <v>186</v>
      </c>
      <c r="G19" s="91" t="s">
        <v>186</v>
      </c>
      <c r="H19" s="91" t="s">
        <v>186</v>
      </c>
      <c r="I19" s="91" t="s">
        <v>186</v>
      </c>
      <c r="J19" s="91">
        <v>378</v>
      </c>
      <c r="K19" s="91">
        <v>419</v>
      </c>
      <c r="L19" s="91">
        <v>406</v>
      </c>
      <c r="M19" s="91">
        <v>398</v>
      </c>
      <c r="N19" s="91">
        <v>408</v>
      </c>
      <c r="O19" s="91">
        <v>415</v>
      </c>
      <c r="P19" s="91">
        <v>460</v>
      </c>
      <c r="Q19" s="91">
        <v>487</v>
      </c>
      <c r="R19" s="91">
        <v>515</v>
      </c>
      <c r="S19" s="91">
        <v>517</v>
      </c>
      <c r="T19" s="91">
        <v>520</v>
      </c>
      <c r="U19" s="91">
        <v>524</v>
      </c>
      <c r="V19" s="91">
        <v>0</v>
      </c>
      <c r="W19" s="92">
        <v>0</v>
      </c>
      <c r="X19" s="93">
        <v>0</v>
      </c>
      <c r="Y19" s="93">
        <v>0</v>
      </c>
      <c r="Z19" s="93">
        <v>0</v>
      </c>
      <c r="AA19" s="221" t="s">
        <v>185</v>
      </c>
      <c r="AB19" s="99" t="s">
        <v>185</v>
      </c>
      <c r="AC19" s="99" t="s">
        <v>185</v>
      </c>
      <c r="AD19" s="99" t="s">
        <v>185</v>
      </c>
      <c r="AE19" s="99" t="s">
        <v>185</v>
      </c>
      <c r="AF19" s="99" t="s">
        <v>185</v>
      </c>
      <c r="AG19" s="99" t="s">
        <v>185</v>
      </c>
      <c r="AH19" s="99" t="s">
        <v>185</v>
      </c>
      <c r="AI19" s="99" t="s">
        <v>185</v>
      </c>
      <c r="AJ19" s="99" t="s">
        <v>185</v>
      </c>
      <c r="AK19" s="99" t="s">
        <v>185</v>
      </c>
      <c r="AL19" s="99" t="s">
        <v>185</v>
      </c>
      <c r="AM19" s="237" t="s">
        <v>185</v>
      </c>
      <c r="AN19" s="99" t="s">
        <v>186</v>
      </c>
      <c r="AO19" s="95"/>
      <c r="AQ19" s="97"/>
      <c r="AR19" s="97"/>
    </row>
    <row r="20" spans="1:44" ht="22.95" customHeight="1" x14ac:dyDescent="0.2">
      <c r="A20" s="345"/>
      <c r="B20" s="349"/>
      <c r="C20" s="203" t="s">
        <v>184</v>
      </c>
      <c r="D20" s="98" t="s">
        <v>186</v>
      </c>
      <c r="E20" s="98" t="s">
        <v>186</v>
      </c>
      <c r="F20" s="98" t="s">
        <v>186</v>
      </c>
      <c r="G20" s="98" t="s">
        <v>186</v>
      </c>
      <c r="H20" s="98" t="s">
        <v>186</v>
      </c>
      <c r="I20" s="98" t="s">
        <v>186</v>
      </c>
      <c r="J20" s="98">
        <v>55</v>
      </c>
      <c r="K20" s="98">
        <v>55</v>
      </c>
      <c r="L20" s="98">
        <v>49</v>
      </c>
      <c r="M20" s="98">
        <v>44</v>
      </c>
      <c r="N20" s="98">
        <v>40</v>
      </c>
      <c r="O20" s="98">
        <v>41</v>
      </c>
      <c r="P20" s="98">
        <v>35</v>
      </c>
      <c r="Q20" s="98">
        <v>35</v>
      </c>
      <c r="R20" s="98">
        <v>33</v>
      </c>
      <c r="S20" s="98">
        <v>34</v>
      </c>
      <c r="T20" s="98">
        <v>30</v>
      </c>
      <c r="U20" s="98">
        <v>27</v>
      </c>
      <c r="V20" s="98">
        <v>23</v>
      </c>
      <c r="W20" s="99">
        <v>24</v>
      </c>
      <c r="X20" s="100">
        <v>21</v>
      </c>
      <c r="Y20" s="100">
        <v>22</v>
      </c>
      <c r="Z20" s="100">
        <v>23</v>
      </c>
      <c r="AA20" s="215">
        <v>19</v>
      </c>
      <c r="AB20" s="99">
        <v>13</v>
      </c>
      <c r="AC20" s="99">
        <v>3</v>
      </c>
      <c r="AD20" s="99">
        <v>2</v>
      </c>
      <c r="AE20" s="99">
        <v>1</v>
      </c>
      <c r="AF20" s="99"/>
      <c r="AG20" s="99"/>
      <c r="AH20" s="99"/>
      <c r="AI20" s="99"/>
      <c r="AJ20" s="99"/>
      <c r="AK20" s="99"/>
      <c r="AL20" s="99"/>
      <c r="AM20" s="238" t="s">
        <v>185</v>
      </c>
      <c r="AN20" s="99" t="s">
        <v>186</v>
      </c>
      <c r="AO20" s="95"/>
      <c r="AQ20" s="97"/>
      <c r="AR20" s="97"/>
    </row>
    <row r="21" spans="1:44" ht="22.95" customHeight="1" x14ac:dyDescent="0.2">
      <c r="A21" s="345"/>
      <c r="B21" s="349"/>
      <c r="C21" s="203" t="s">
        <v>187</v>
      </c>
      <c r="D21" s="98" t="s">
        <v>186</v>
      </c>
      <c r="E21" s="98" t="s">
        <v>186</v>
      </c>
      <c r="F21" s="98" t="s">
        <v>186</v>
      </c>
      <c r="G21" s="98" t="s">
        <v>186</v>
      </c>
      <c r="H21" s="98" t="s">
        <v>186</v>
      </c>
      <c r="I21" s="98" t="s">
        <v>186</v>
      </c>
      <c r="J21" s="98">
        <v>325</v>
      </c>
      <c r="K21" s="98">
        <v>312</v>
      </c>
      <c r="L21" s="98">
        <v>305</v>
      </c>
      <c r="M21" s="98">
        <v>308</v>
      </c>
      <c r="N21" s="98">
        <v>313</v>
      </c>
      <c r="O21" s="98">
        <v>323</v>
      </c>
      <c r="P21" s="98">
        <v>326</v>
      </c>
      <c r="Q21" s="98">
        <v>342</v>
      </c>
      <c r="R21" s="98">
        <v>364</v>
      </c>
      <c r="S21" s="98">
        <v>388</v>
      </c>
      <c r="T21" s="98">
        <v>393</v>
      </c>
      <c r="U21" s="98">
        <v>414</v>
      </c>
      <c r="V21" s="98">
        <v>423</v>
      </c>
      <c r="W21" s="99">
        <v>447</v>
      </c>
      <c r="X21" s="100">
        <v>447</v>
      </c>
      <c r="Y21" s="100">
        <v>458</v>
      </c>
      <c r="Z21" s="100">
        <v>496</v>
      </c>
      <c r="AA21" s="215">
        <v>513</v>
      </c>
      <c r="AB21" s="99">
        <v>170</v>
      </c>
      <c r="AC21" s="99">
        <v>199</v>
      </c>
      <c r="AD21" s="99"/>
      <c r="AE21" s="99">
        <v>9</v>
      </c>
      <c r="AF21" s="99">
        <v>9</v>
      </c>
      <c r="AG21" s="99"/>
      <c r="AH21" s="99">
        <v>14</v>
      </c>
      <c r="AI21" s="99">
        <v>23</v>
      </c>
      <c r="AJ21" s="99">
        <v>11</v>
      </c>
      <c r="AK21" s="99">
        <v>10</v>
      </c>
      <c r="AL21" s="99">
        <v>68</v>
      </c>
      <c r="AM21" s="238">
        <v>16</v>
      </c>
      <c r="AN21" s="99" t="s">
        <v>186</v>
      </c>
      <c r="AO21" s="95"/>
      <c r="AQ21" s="97"/>
      <c r="AR21" s="97"/>
    </row>
    <row r="22" spans="1:44" ht="22.95" customHeight="1" x14ac:dyDescent="0.2">
      <c r="A22" s="345"/>
      <c r="B22" s="349"/>
      <c r="C22" s="204" t="s">
        <v>188</v>
      </c>
      <c r="D22" s="98" t="s">
        <v>186</v>
      </c>
      <c r="E22" s="98" t="s">
        <v>186</v>
      </c>
      <c r="F22" s="98" t="s">
        <v>186</v>
      </c>
      <c r="G22" s="98" t="s">
        <v>186</v>
      </c>
      <c r="H22" s="98" t="s">
        <v>186</v>
      </c>
      <c r="I22" s="98" t="s">
        <v>186</v>
      </c>
      <c r="J22" s="98">
        <v>116</v>
      </c>
      <c r="K22" s="98">
        <v>110</v>
      </c>
      <c r="L22" s="98">
        <v>116</v>
      </c>
      <c r="M22" s="98">
        <v>122</v>
      </c>
      <c r="N22" s="98">
        <v>123</v>
      </c>
      <c r="O22" s="98">
        <v>129</v>
      </c>
      <c r="P22" s="98">
        <v>132</v>
      </c>
      <c r="Q22" s="98">
        <v>135</v>
      </c>
      <c r="R22" s="98">
        <v>138</v>
      </c>
      <c r="S22" s="98">
        <v>145</v>
      </c>
      <c r="T22" s="98">
        <v>142</v>
      </c>
      <c r="U22" s="98">
        <v>148</v>
      </c>
      <c r="V22" s="98">
        <v>150</v>
      </c>
      <c r="W22" s="99">
        <v>159</v>
      </c>
      <c r="X22" s="100">
        <v>162</v>
      </c>
      <c r="Y22" s="100">
        <v>162</v>
      </c>
      <c r="Z22" s="100">
        <v>167</v>
      </c>
      <c r="AA22" s="215">
        <v>165</v>
      </c>
      <c r="AB22" s="99"/>
      <c r="AC22" s="99">
        <v>112</v>
      </c>
      <c r="AD22" s="99"/>
      <c r="AE22" s="99">
        <v>5</v>
      </c>
      <c r="AF22" s="99"/>
      <c r="AG22" s="99"/>
      <c r="AH22" s="99">
        <v>8</v>
      </c>
      <c r="AI22" s="99">
        <v>8</v>
      </c>
      <c r="AJ22" s="99">
        <v>5</v>
      </c>
      <c r="AK22" s="99"/>
      <c r="AL22" s="99">
        <v>27</v>
      </c>
      <c r="AM22" s="238">
        <v>8</v>
      </c>
      <c r="AN22" s="99" t="s">
        <v>186</v>
      </c>
      <c r="AO22" s="95"/>
      <c r="AQ22" s="97"/>
      <c r="AR22" s="97"/>
    </row>
    <row r="23" spans="1:44" ht="22.95" customHeight="1" x14ac:dyDescent="0.2">
      <c r="A23" s="345"/>
      <c r="B23" s="349"/>
      <c r="C23" s="203" t="s">
        <v>189</v>
      </c>
      <c r="D23" s="98" t="s">
        <v>186</v>
      </c>
      <c r="E23" s="98" t="s">
        <v>186</v>
      </c>
      <c r="F23" s="98" t="s">
        <v>186</v>
      </c>
      <c r="G23" s="98" t="s">
        <v>186</v>
      </c>
      <c r="H23" s="98" t="s">
        <v>186</v>
      </c>
      <c r="I23" s="98" t="s">
        <v>186</v>
      </c>
      <c r="J23" s="98">
        <v>1496</v>
      </c>
      <c r="K23" s="98">
        <v>1382</v>
      </c>
      <c r="L23" s="98">
        <v>1408</v>
      </c>
      <c r="M23" s="98">
        <v>1430</v>
      </c>
      <c r="N23" s="98">
        <v>1464</v>
      </c>
      <c r="O23" s="98">
        <v>1488</v>
      </c>
      <c r="P23" s="98">
        <v>1518</v>
      </c>
      <c r="Q23" s="98">
        <v>1558</v>
      </c>
      <c r="R23" s="98">
        <v>1618</v>
      </c>
      <c r="S23" s="98">
        <v>1698</v>
      </c>
      <c r="T23" s="98">
        <v>1736</v>
      </c>
      <c r="U23" s="98">
        <v>1810</v>
      </c>
      <c r="V23" s="98">
        <v>1914</v>
      </c>
      <c r="W23" s="99">
        <v>2002</v>
      </c>
      <c r="X23" s="100">
        <v>1983</v>
      </c>
      <c r="Y23" s="100">
        <v>2066</v>
      </c>
      <c r="Z23" s="100">
        <v>2128</v>
      </c>
      <c r="AA23" s="215">
        <v>2167</v>
      </c>
      <c r="AB23" s="99">
        <v>877</v>
      </c>
      <c r="AC23" s="99">
        <v>457</v>
      </c>
      <c r="AD23" s="99"/>
      <c r="AE23" s="99">
        <v>6</v>
      </c>
      <c r="AF23" s="99"/>
      <c r="AG23" s="99"/>
      <c r="AH23" s="99">
        <v>16</v>
      </c>
      <c r="AI23" s="99">
        <v>22</v>
      </c>
      <c r="AJ23" s="99">
        <v>14</v>
      </c>
      <c r="AK23" s="99">
        <v>8</v>
      </c>
      <c r="AL23" s="99">
        <v>767</v>
      </c>
      <c r="AM23" s="238">
        <v>4</v>
      </c>
      <c r="AN23" s="99" t="s">
        <v>186</v>
      </c>
      <c r="AO23" s="95"/>
      <c r="AQ23" s="97"/>
      <c r="AR23" s="97"/>
    </row>
    <row r="24" spans="1:44" ht="22.95" customHeight="1" x14ac:dyDescent="0.2">
      <c r="A24" s="345"/>
      <c r="B24" s="349"/>
      <c r="C24" s="203" t="s">
        <v>190</v>
      </c>
      <c r="D24" s="98" t="s">
        <v>186</v>
      </c>
      <c r="E24" s="98" t="s">
        <v>186</v>
      </c>
      <c r="F24" s="98" t="s">
        <v>186</v>
      </c>
      <c r="G24" s="98" t="s">
        <v>186</v>
      </c>
      <c r="H24" s="98" t="s">
        <v>186</v>
      </c>
      <c r="I24" s="98" t="s">
        <v>186</v>
      </c>
      <c r="J24" s="98">
        <v>368</v>
      </c>
      <c r="K24" s="98">
        <v>416</v>
      </c>
      <c r="L24" s="98">
        <v>437</v>
      </c>
      <c r="M24" s="98">
        <v>470</v>
      </c>
      <c r="N24" s="98">
        <v>516</v>
      </c>
      <c r="O24" s="98">
        <v>591</v>
      </c>
      <c r="P24" s="98">
        <v>672</v>
      </c>
      <c r="Q24" s="98">
        <v>751</v>
      </c>
      <c r="R24" s="98">
        <v>824</v>
      </c>
      <c r="S24" s="98">
        <v>890</v>
      </c>
      <c r="T24" s="98">
        <v>918</v>
      </c>
      <c r="U24" s="98">
        <v>929</v>
      </c>
      <c r="V24" s="98">
        <v>0</v>
      </c>
      <c r="W24" s="99">
        <v>0</v>
      </c>
      <c r="X24" s="100">
        <v>0</v>
      </c>
      <c r="Y24" s="100">
        <v>0</v>
      </c>
      <c r="Z24" s="100">
        <v>0</v>
      </c>
      <c r="AA24" s="215" t="s">
        <v>185</v>
      </c>
      <c r="AB24" s="99" t="s">
        <v>185</v>
      </c>
      <c r="AC24" s="99" t="s">
        <v>185</v>
      </c>
      <c r="AD24" s="99" t="s">
        <v>185</v>
      </c>
      <c r="AE24" s="99" t="s">
        <v>185</v>
      </c>
      <c r="AF24" s="99" t="s">
        <v>185</v>
      </c>
      <c r="AG24" s="99" t="s">
        <v>185</v>
      </c>
      <c r="AH24" s="99" t="s">
        <v>185</v>
      </c>
      <c r="AI24" s="99" t="s">
        <v>185</v>
      </c>
      <c r="AJ24" s="99" t="s">
        <v>185</v>
      </c>
      <c r="AK24" s="99" t="s">
        <v>185</v>
      </c>
      <c r="AL24" s="99" t="s">
        <v>185</v>
      </c>
      <c r="AM24" s="238" t="s">
        <v>185</v>
      </c>
      <c r="AN24" s="99" t="s">
        <v>186</v>
      </c>
      <c r="AO24" s="95"/>
      <c r="AQ24" s="97"/>
      <c r="AR24" s="97"/>
    </row>
    <row r="25" spans="1:44" ht="22.95" customHeight="1" x14ac:dyDescent="0.2">
      <c r="A25" s="345"/>
      <c r="B25" s="349"/>
      <c r="C25" s="204" t="s">
        <v>191</v>
      </c>
      <c r="D25" s="98" t="s">
        <v>186</v>
      </c>
      <c r="E25" s="98" t="s">
        <v>186</v>
      </c>
      <c r="F25" s="98" t="s">
        <v>186</v>
      </c>
      <c r="G25" s="98" t="s">
        <v>186</v>
      </c>
      <c r="H25" s="98" t="s">
        <v>186</v>
      </c>
      <c r="I25" s="98" t="s">
        <v>186</v>
      </c>
      <c r="J25" s="98">
        <v>114</v>
      </c>
      <c r="K25" s="98">
        <v>116</v>
      </c>
      <c r="L25" s="98">
        <v>117</v>
      </c>
      <c r="M25" s="98">
        <v>118</v>
      </c>
      <c r="N25" s="98">
        <v>194</v>
      </c>
      <c r="O25" s="98">
        <v>192</v>
      </c>
      <c r="P25" s="98">
        <v>192</v>
      </c>
      <c r="Q25" s="98">
        <v>190</v>
      </c>
      <c r="R25" s="98">
        <v>190</v>
      </c>
      <c r="S25" s="98">
        <v>193</v>
      </c>
      <c r="T25" s="98">
        <v>191</v>
      </c>
      <c r="U25" s="98">
        <v>194</v>
      </c>
      <c r="V25" s="98">
        <v>193</v>
      </c>
      <c r="W25" s="99">
        <v>189</v>
      </c>
      <c r="X25" s="100">
        <v>189</v>
      </c>
      <c r="Y25" s="100">
        <v>187</v>
      </c>
      <c r="Z25" s="100">
        <v>183</v>
      </c>
      <c r="AA25" s="215">
        <v>180</v>
      </c>
      <c r="AB25" s="99"/>
      <c r="AC25" s="99">
        <v>126</v>
      </c>
      <c r="AD25" s="99"/>
      <c r="AE25" s="99">
        <v>10</v>
      </c>
      <c r="AF25" s="99"/>
      <c r="AG25" s="99"/>
      <c r="AH25" s="99">
        <v>8</v>
      </c>
      <c r="AI25" s="99">
        <v>11</v>
      </c>
      <c r="AJ25" s="99">
        <v>13</v>
      </c>
      <c r="AK25" s="99">
        <v>6</v>
      </c>
      <c r="AL25" s="99">
        <v>6</v>
      </c>
      <c r="AM25" s="238">
        <v>5</v>
      </c>
      <c r="AN25" s="99" t="s">
        <v>186</v>
      </c>
      <c r="AO25" s="95"/>
      <c r="AQ25" s="97"/>
      <c r="AR25" s="97"/>
    </row>
    <row r="26" spans="1:44" ht="22.95" customHeight="1" x14ac:dyDescent="0.2">
      <c r="A26" s="345"/>
      <c r="B26" s="349"/>
      <c r="C26" s="203" t="s">
        <v>192</v>
      </c>
      <c r="D26" s="98" t="s">
        <v>186</v>
      </c>
      <c r="E26" s="98" t="s">
        <v>186</v>
      </c>
      <c r="F26" s="98" t="s">
        <v>186</v>
      </c>
      <c r="G26" s="98" t="s">
        <v>186</v>
      </c>
      <c r="H26" s="98" t="s">
        <v>186</v>
      </c>
      <c r="I26" s="98" t="s">
        <v>186</v>
      </c>
      <c r="J26" s="98">
        <v>132</v>
      </c>
      <c r="K26" s="98">
        <v>147</v>
      </c>
      <c r="L26" s="98">
        <v>157</v>
      </c>
      <c r="M26" s="98">
        <v>169</v>
      </c>
      <c r="N26" s="98">
        <v>171</v>
      </c>
      <c r="O26" s="98">
        <v>176</v>
      </c>
      <c r="P26" s="98">
        <v>182</v>
      </c>
      <c r="Q26" s="98">
        <v>193</v>
      </c>
      <c r="R26" s="98">
        <v>205</v>
      </c>
      <c r="S26" s="98">
        <v>221</v>
      </c>
      <c r="T26" s="98">
        <v>222</v>
      </c>
      <c r="U26" s="98">
        <v>233</v>
      </c>
      <c r="V26" s="98">
        <v>241</v>
      </c>
      <c r="W26" s="99">
        <v>248</v>
      </c>
      <c r="X26" s="100">
        <v>246</v>
      </c>
      <c r="Y26" s="100">
        <v>246</v>
      </c>
      <c r="Z26" s="100">
        <v>246</v>
      </c>
      <c r="AA26" s="215">
        <v>244</v>
      </c>
      <c r="AB26" s="99">
        <v>30</v>
      </c>
      <c r="AC26" s="99">
        <v>10</v>
      </c>
      <c r="AD26" s="99">
        <v>1</v>
      </c>
      <c r="AE26" s="99">
        <v>199</v>
      </c>
      <c r="AF26" s="99">
        <v>1</v>
      </c>
      <c r="AG26" s="99">
        <v>1</v>
      </c>
      <c r="AH26" s="99">
        <v>1</v>
      </c>
      <c r="AI26" s="99"/>
      <c r="AJ26" s="99">
        <v>1</v>
      </c>
      <c r="AK26" s="99"/>
      <c r="AL26" s="99"/>
      <c r="AM26" s="238">
        <v>1</v>
      </c>
      <c r="AN26" s="99" t="s">
        <v>186</v>
      </c>
      <c r="AO26" s="95"/>
      <c r="AQ26" s="97"/>
      <c r="AR26" s="97"/>
    </row>
    <row r="27" spans="1:44" ht="22.95" customHeight="1" x14ac:dyDescent="0.2">
      <c r="A27" s="345"/>
      <c r="B27" s="349"/>
      <c r="C27" s="203" t="s">
        <v>193</v>
      </c>
      <c r="D27" s="98" t="s">
        <v>186</v>
      </c>
      <c r="E27" s="98" t="s">
        <v>186</v>
      </c>
      <c r="F27" s="98" t="s">
        <v>186</v>
      </c>
      <c r="G27" s="98" t="s">
        <v>186</v>
      </c>
      <c r="H27" s="98" t="s">
        <v>186</v>
      </c>
      <c r="I27" s="98" t="s">
        <v>186</v>
      </c>
      <c r="J27" s="98">
        <v>106</v>
      </c>
      <c r="K27" s="98">
        <v>102</v>
      </c>
      <c r="L27" s="98">
        <v>102</v>
      </c>
      <c r="M27" s="98">
        <v>102</v>
      </c>
      <c r="N27" s="98">
        <v>97</v>
      </c>
      <c r="O27" s="98">
        <v>96</v>
      </c>
      <c r="P27" s="98">
        <v>96</v>
      </c>
      <c r="Q27" s="98">
        <v>93</v>
      </c>
      <c r="R27" s="98">
        <v>97</v>
      </c>
      <c r="S27" s="98">
        <v>106</v>
      </c>
      <c r="T27" s="98">
        <v>108</v>
      </c>
      <c r="U27" s="98">
        <v>108</v>
      </c>
      <c r="V27" s="98">
        <v>111</v>
      </c>
      <c r="W27" s="99">
        <v>112</v>
      </c>
      <c r="X27" s="100">
        <v>114</v>
      </c>
      <c r="Y27" s="100">
        <v>114</v>
      </c>
      <c r="Z27" s="100">
        <v>109</v>
      </c>
      <c r="AA27" s="215">
        <v>109</v>
      </c>
      <c r="AB27" s="99"/>
      <c r="AC27" s="99">
        <v>84</v>
      </c>
      <c r="AD27" s="99"/>
      <c r="AE27" s="99">
        <v>11</v>
      </c>
      <c r="AF27" s="99"/>
      <c r="AG27" s="99"/>
      <c r="AH27" s="99">
        <v>2</v>
      </c>
      <c r="AI27" s="99">
        <v>6</v>
      </c>
      <c r="AJ27" s="99">
        <v>5</v>
      </c>
      <c r="AK27" s="99">
        <v>1</v>
      </c>
      <c r="AL27" s="99"/>
      <c r="AM27" s="238">
        <v>2</v>
      </c>
      <c r="AN27" s="99" t="s">
        <v>186</v>
      </c>
      <c r="AO27" s="95"/>
      <c r="AQ27" s="97"/>
      <c r="AR27" s="97"/>
    </row>
    <row r="28" spans="1:44" ht="22.95" customHeight="1" x14ac:dyDescent="0.2">
      <c r="A28" s="345"/>
      <c r="B28" s="349"/>
      <c r="C28" s="204" t="s">
        <v>194</v>
      </c>
      <c r="D28" s="98" t="s">
        <v>186</v>
      </c>
      <c r="E28" s="98" t="s">
        <v>186</v>
      </c>
      <c r="F28" s="98" t="s">
        <v>186</v>
      </c>
      <c r="G28" s="98" t="s">
        <v>186</v>
      </c>
      <c r="H28" s="98" t="s">
        <v>186</v>
      </c>
      <c r="I28" s="98" t="s">
        <v>186</v>
      </c>
      <c r="J28" s="98">
        <v>30</v>
      </c>
      <c r="K28" s="98">
        <v>38</v>
      </c>
      <c r="L28" s="98">
        <v>39</v>
      </c>
      <c r="M28" s="98">
        <v>46</v>
      </c>
      <c r="N28" s="98">
        <v>49</v>
      </c>
      <c r="O28" s="98">
        <v>55</v>
      </c>
      <c r="P28" s="98">
        <v>56</v>
      </c>
      <c r="Q28" s="98">
        <v>58</v>
      </c>
      <c r="R28" s="98">
        <v>58</v>
      </c>
      <c r="S28" s="98">
        <v>58</v>
      </c>
      <c r="T28" s="98">
        <v>58</v>
      </c>
      <c r="U28" s="98">
        <v>62</v>
      </c>
      <c r="V28" s="98">
        <v>65</v>
      </c>
      <c r="W28" s="99">
        <v>73</v>
      </c>
      <c r="X28" s="100">
        <v>77</v>
      </c>
      <c r="Y28" s="100">
        <v>77</v>
      </c>
      <c r="Z28" s="100">
        <v>85</v>
      </c>
      <c r="AA28" s="215">
        <v>85</v>
      </c>
      <c r="AB28" s="99">
        <v>45</v>
      </c>
      <c r="AC28" s="99">
        <v>20</v>
      </c>
      <c r="AD28" s="99"/>
      <c r="AE28" s="99">
        <v>18</v>
      </c>
      <c r="AF28" s="99">
        <v>1</v>
      </c>
      <c r="AG28" s="99"/>
      <c r="AH28" s="99"/>
      <c r="AI28" s="99"/>
      <c r="AJ28" s="99">
        <v>1</v>
      </c>
      <c r="AK28" s="99"/>
      <c r="AL28" s="99"/>
      <c r="AM28" s="238" t="s">
        <v>185</v>
      </c>
      <c r="AN28" s="99" t="s">
        <v>186</v>
      </c>
      <c r="AO28" s="95"/>
      <c r="AQ28" s="97"/>
      <c r="AR28" s="97"/>
    </row>
    <row r="29" spans="1:44" ht="22.95" customHeight="1" x14ac:dyDescent="0.2">
      <c r="A29" s="345"/>
      <c r="B29" s="349"/>
      <c r="C29" s="204" t="s">
        <v>195</v>
      </c>
      <c r="D29" s="98" t="s">
        <v>186</v>
      </c>
      <c r="E29" s="98" t="s">
        <v>186</v>
      </c>
      <c r="F29" s="98" t="s">
        <v>186</v>
      </c>
      <c r="G29" s="98" t="s">
        <v>186</v>
      </c>
      <c r="H29" s="98" t="s">
        <v>186</v>
      </c>
      <c r="I29" s="98" t="s">
        <v>186</v>
      </c>
      <c r="J29" s="98">
        <v>98</v>
      </c>
      <c r="K29" s="98">
        <v>104</v>
      </c>
      <c r="L29" s="98">
        <v>100</v>
      </c>
      <c r="M29" s="98">
        <v>94</v>
      </c>
      <c r="N29" s="98">
        <v>97</v>
      </c>
      <c r="O29" s="98">
        <v>98</v>
      </c>
      <c r="P29" s="98">
        <v>100</v>
      </c>
      <c r="Q29" s="98">
        <v>101</v>
      </c>
      <c r="R29" s="98">
        <v>104</v>
      </c>
      <c r="S29" s="98">
        <v>112</v>
      </c>
      <c r="T29" s="98">
        <v>119</v>
      </c>
      <c r="U29" s="98">
        <v>119</v>
      </c>
      <c r="V29" s="98">
        <v>115</v>
      </c>
      <c r="W29" s="99">
        <v>112</v>
      </c>
      <c r="X29" s="100">
        <v>110</v>
      </c>
      <c r="Y29" s="100">
        <v>111</v>
      </c>
      <c r="Z29" s="100">
        <v>113</v>
      </c>
      <c r="AA29" s="215">
        <v>110</v>
      </c>
      <c r="AB29" s="99">
        <v>105</v>
      </c>
      <c r="AC29" s="99">
        <v>1</v>
      </c>
      <c r="AD29" s="99"/>
      <c r="AE29" s="99"/>
      <c r="AF29" s="99">
        <v>1</v>
      </c>
      <c r="AG29" s="99">
        <v>2</v>
      </c>
      <c r="AH29" s="99"/>
      <c r="AI29" s="99">
        <v>1</v>
      </c>
      <c r="AJ29" s="99"/>
      <c r="AK29" s="99"/>
      <c r="AL29" s="99"/>
      <c r="AM29" s="238">
        <v>3</v>
      </c>
      <c r="AN29" s="99" t="s">
        <v>186</v>
      </c>
      <c r="AO29" s="95"/>
      <c r="AQ29" s="97"/>
      <c r="AR29" s="97"/>
    </row>
    <row r="30" spans="1:44" ht="22.95" customHeight="1" x14ac:dyDescent="0.2">
      <c r="A30" s="345"/>
      <c r="B30" s="349"/>
      <c r="C30" s="205" t="s">
        <v>196</v>
      </c>
      <c r="D30" s="98" t="s">
        <v>186</v>
      </c>
      <c r="E30" s="98" t="s">
        <v>186</v>
      </c>
      <c r="F30" s="98" t="s">
        <v>186</v>
      </c>
      <c r="G30" s="98" t="s">
        <v>186</v>
      </c>
      <c r="H30" s="98" t="s">
        <v>186</v>
      </c>
      <c r="I30" s="98" t="s">
        <v>186</v>
      </c>
      <c r="J30" s="98">
        <v>90</v>
      </c>
      <c r="K30" s="98">
        <v>100</v>
      </c>
      <c r="L30" s="98">
        <v>95</v>
      </c>
      <c r="M30" s="98">
        <v>94</v>
      </c>
      <c r="N30" s="102">
        <v>98</v>
      </c>
      <c r="O30" s="98">
        <v>99</v>
      </c>
      <c r="P30" s="98">
        <v>100</v>
      </c>
      <c r="Q30" s="98">
        <v>101</v>
      </c>
      <c r="R30" s="98">
        <v>103</v>
      </c>
      <c r="S30" s="98">
        <v>110</v>
      </c>
      <c r="T30" s="98">
        <v>114</v>
      </c>
      <c r="U30" s="98">
        <v>113</v>
      </c>
      <c r="V30" s="98">
        <v>111</v>
      </c>
      <c r="W30" s="108">
        <v>107</v>
      </c>
      <c r="X30" s="103">
        <v>106</v>
      </c>
      <c r="Y30" s="103">
        <v>106</v>
      </c>
      <c r="Z30" s="103">
        <v>208</v>
      </c>
      <c r="AA30" s="235">
        <v>104</v>
      </c>
      <c r="AB30" s="99">
        <v>99</v>
      </c>
      <c r="AC30" s="99">
        <v>1</v>
      </c>
      <c r="AD30" s="99"/>
      <c r="AE30" s="99"/>
      <c r="AF30" s="99">
        <v>1</v>
      </c>
      <c r="AG30" s="99">
        <v>2</v>
      </c>
      <c r="AH30" s="99"/>
      <c r="AI30" s="99">
        <v>1</v>
      </c>
      <c r="AJ30" s="99"/>
      <c r="AK30" s="99"/>
      <c r="AL30" s="99"/>
      <c r="AM30" s="239">
        <v>3</v>
      </c>
      <c r="AN30" s="99" t="s">
        <v>186</v>
      </c>
      <c r="AO30" s="95"/>
      <c r="AQ30" s="97"/>
      <c r="AR30" s="97"/>
    </row>
    <row r="31" spans="1:44" ht="22.95" customHeight="1" x14ac:dyDescent="0.2">
      <c r="A31" s="346"/>
      <c r="B31" s="206"/>
      <c r="C31" s="207" t="s">
        <v>199</v>
      </c>
      <c r="D31" s="104" t="s">
        <v>186</v>
      </c>
      <c r="E31" s="104" t="s">
        <v>186</v>
      </c>
      <c r="F31" s="104" t="s">
        <v>186</v>
      </c>
      <c r="G31" s="104" t="s">
        <v>186</v>
      </c>
      <c r="H31" s="104" t="s">
        <v>186</v>
      </c>
      <c r="I31" s="104" t="s">
        <v>186</v>
      </c>
      <c r="J31" s="104">
        <v>3308</v>
      </c>
      <c r="K31" s="104">
        <v>3301</v>
      </c>
      <c r="L31" s="104">
        <v>3331</v>
      </c>
      <c r="M31" s="104">
        <v>3395</v>
      </c>
      <c r="N31" s="104">
        <v>3570</v>
      </c>
      <c r="O31" s="104">
        <v>3703</v>
      </c>
      <c r="P31" s="104">
        <v>3869</v>
      </c>
      <c r="Q31" s="104">
        <v>4044</v>
      </c>
      <c r="R31" s="104">
        <v>4249</v>
      </c>
      <c r="S31" s="104">
        <v>4472</v>
      </c>
      <c r="T31" s="104">
        <v>4551</v>
      </c>
      <c r="U31" s="104">
        <v>4681</v>
      </c>
      <c r="V31" s="104">
        <v>3346</v>
      </c>
      <c r="W31" s="105">
        <v>3473</v>
      </c>
      <c r="X31" s="106">
        <v>3455</v>
      </c>
      <c r="Y31" s="106">
        <v>3549</v>
      </c>
      <c r="Z31" s="106">
        <v>3758</v>
      </c>
      <c r="AA31" s="236">
        <f>SUM(AA19:AA30)</f>
        <v>3696</v>
      </c>
      <c r="AB31" s="105">
        <f>SUM(AB19:AB30)</f>
        <v>1339</v>
      </c>
      <c r="AC31" s="105">
        <f t="shared" ref="AC31:AL31" si="1">SUM(AC19:AC30)</f>
        <v>1013</v>
      </c>
      <c r="AD31" s="105">
        <f t="shared" si="1"/>
        <v>3</v>
      </c>
      <c r="AE31" s="105">
        <f t="shared" si="1"/>
        <v>259</v>
      </c>
      <c r="AF31" s="105">
        <f t="shared" si="1"/>
        <v>13</v>
      </c>
      <c r="AG31" s="105">
        <f t="shared" si="1"/>
        <v>5</v>
      </c>
      <c r="AH31" s="105">
        <f t="shared" si="1"/>
        <v>49</v>
      </c>
      <c r="AI31" s="105">
        <f t="shared" si="1"/>
        <v>72</v>
      </c>
      <c r="AJ31" s="105">
        <f t="shared" si="1"/>
        <v>50</v>
      </c>
      <c r="AK31" s="105">
        <f t="shared" si="1"/>
        <v>25</v>
      </c>
      <c r="AL31" s="105">
        <f t="shared" si="1"/>
        <v>868</v>
      </c>
      <c r="AM31" s="235">
        <f>SUM(AM19:AM30)</f>
        <v>42</v>
      </c>
      <c r="AN31" s="107" t="s">
        <v>186</v>
      </c>
      <c r="AQ31" s="97"/>
      <c r="AR31" s="97"/>
    </row>
    <row r="32" spans="1:44" ht="22.95" customHeight="1" thickBot="1" x14ac:dyDescent="0.25">
      <c r="A32" s="208"/>
      <c r="B32" s="209"/>
      <c r="C32" s="210" t="s">
        <v>200</v>
      </c>
      <c r="D32" s="109">
        <v>2578</v>
      </c>
      <c r="E32" s="109">
        <v>2711</v>
      </c>
      <c r="F32" s="109">
        <v>2795</v>
      </c>
      <c r="G32" s="109">
        <v>2902</v>
      </c>
      <c r="H32" s="109">
        <v>3015</v>
      </c>
      <c r="I32" s="109">
        <v>3155</v>
      </c>
      <c r="J32" s="109">
        <v>6707</v>
      </c>
      <c r="K32" s="109">
        <v>6688</v>
      </c>
      <c r="L32" s="109">
        <v>6714</v>
      </c>
      <c r="M32" s="109">
        <v>6835</v>
      </c>
      <c r="N32" s="109">
        <v>7178</v>
      </c>
      <c r="O32" s="109">
        <v>7442</v>
      </c>
      <c r="P32" s="109">
        <v>7792</v>
      </c>
      <c r="Q32" s="109">
        <v>8159</v>
      </c>
      <c r="R32" s="109">
        <v>8572</v>
      </c>
      <c r="S32" s="109">
        <v>9039</v>
      </c>
      <c r="T32" s="109">
        <v>8833</v>
      </c>
      <c r="U32" s="109">
        <v>9114</v>
      </c>
      <c r="V32" s="110">
        <v>7910</v>
      </c>
      <c r="W32" s="111">
        <v>8182</v>
      </c>
      <c r="X32" s="112">
        <v>8148</v>
      </c>
      <c r="Y32" s="112">
        <v>8356</v>
      </c>
      <c r="Z32" s="112">
        <v>8685</v>
      </c>
      <c r="AA32" s="240">
        <f>+AA18+AA31</f>
        <v>8673</v>
      </c>
      <c r="AB32" s="111">
        <f t="shared" ref="AB32:AL32" si="2">+AB18+AB31</f>
        <v>3533</v>
      </c>
      <c r="AC32" s="111">
        <f t="shared" si="2"/>
        <v>2103</v>
      </c>
      <c r="AD32" s="111">
        <f t="shared" si="2"/>
        <v>53</v>
      </c>
      <c r="AE32" s="111">
        <f t="shared" si="2"/>
        <v>734</v>
      </c>
      <c r="AF32" s="111">
        <f t="shared" si="2"/>
        <v>64</v>
      </c>
      <c r="AG32" s="111">
        <f t="shared" si="2"/>
        <v>20</v>
      </c>
      <c r="AH32" s="111">
        <f t="shared" si="2"/>
        <v>113</v>
      </c>
      <c r="AI32" s="111">
        <f t="shared" si="2"/>
        <v>157</v>
      </c>
      <c r="AJ32" s="111">
        <f t="shared" si="2"/>
        <v>102</v>
      </c>
      <c r="AK32" s="111">
        <f t="shared" si="2"/>
        <v>52</v>
      </c>
      <c r="AL32" s="111">
        <f t="shared" si="2"/>
        <v>1742</v>
      </c>
      <c r="AM32" s="240">
        <f>+AM18+AM31</f>
        <v>109</v>
      </c>
      <c r="AN32" s="113" t="s">
        <v>186</v>
      </c>
      <c r="AQ32" s="97"/>
      <c r="AR32" s="97"/>
    </row>
    <row r="33" spans="1:44" ht="22.95" customHeight="1" thickBot="1" x14ac:dyDescent="0.25">
      <c r="A33" s="211" t="s">
        <v>201</v>
      </c>
      <c r="B33" s="211"/>
      <c r="C33" s="212"/>
      <c r="D33" s="114">
        <v>381</v>
      </c>
      <c r="E33" s="114">
        <v>400</v>
      </c>
      <c r="F33" s="114">
        <v>426</v>
      </c>
      <c r="G33" s="114">
        <v>446</v>
      </c>
      <c r="H33" s="114">
        <v>490</v>
      </c>
      <c r="I33" s="114">
        <v>518</v>
      </c>
      <c r="J33" s="114">
        <v>565</v>
      </c>
      <c r="K33" s="114">
        <v>596</v>
      </c>
      <c r="L33" s="114">
        <v>569</v>
      </c>
      <c r="M33" s="114">
        <v>576</v>
      </c>
      <c r="N33" s="114">
        <v>591</v>
      </c>
      <c r="O33" s="114">
        <v>620</v>
      </c>
      <c r="P33" s="114">
        <v>660</v>
      </c>
      <c r="Q33" s="114">
        <v>698</v>
      </c>
      <c r="R33" s="114">
        <v>710</v>
      </c>
      <c r="S33" s="114">
        <v>731</v>
      </c>
      <c r="T33" s="114">
        <v>762</v>
      </c>
      <c r="U33" s="114">
        <v>781</v>
      </c>
      <c r="V33" s="114">
        <v>779</v>
      </c>
      <c r="W33" s="115">
        <v>769</v>
      </c>
      <c r="X33" s="116">
        <v>751</v>
      </c>
      <c r="Y33" s="116">
        <v>759</v>
      </c>
      <c r="Z33" s="116">
        <v>759</v>
      </c>
      <c r="AA33" s="241">
        <v>736</v>
      </c>
      <c r="AB33" s="115">
        <v>378</v>
      </c>
      <c r="AC33" s="115">
        <v>103</v>
      </c>
      <c r="AD33" s="115">
        <v>32</v>
      </c>
      <c r="AE33" s="115">
        <v>141</v>
      </c>
      <c r="AF33" s="115">
        <v>24</v>
      </c>
      <c r="AG33" s="115">
        <v>5</v>
      </c>
      <c r="AH33" s="115">
        <v>8</v>
      </c>
      <c r="AI33" s="115">
        <v>16</v>
      </c>
      <c r="AJ33" s="115">
        <v>4</v>
      </c>
      <c r="AK33" s="115">
        <v>16</v>
      </c>
      <c r="AL33" s="116">
        <v>9</v>
      </c>
      <c r="AM33" s="241">
        <v>32</v>
      </c>
      <c r="AN33" s="117" t="s">
        <v>186</v>
      </c>
      <c r="AO33" s="95"/>
      <c r="AQ33" s="97"/>
      <c r="AR33" s="97"/>
    </row>
    <row r="34" spans="1:44" ht="22.95" customHeight="1" x14ac:dyDescent="0.2">
      <c r="A34" s="335" t="s">
        <v>8</v>
      </c>
      <c r="B34" s="213"/>
      <c r="C34" s="214" t="s">
        <v>202</v>
      </c>
      <c r="D34" s="98">
        <v>80</v>
      </c>
      <c r="E34" s="98">
        <v>85</v>
      </c>
      <c r="F34" s="98">
        <v>89</v>
      </c>
      <c r="G34" s="98">
        <v>95</v>
      </c>
      <c r="H34" s="98">
        <v>101</v>
      </c>
      <c r="I34" s="98">
        <v>103</v>
      </c>
      <c r="J34" s="98">
        <v>109</v>
      </c>
      <c r="K34" s="98">
        <v>115</v>
      </c>
      <c r="L34" s="98">
        <v>119</v>
      </c>
      <c r="M34" s="98">
        <v>126</v>
      </c>
      <c r="N34" s="98">
        <v>127</v>
      </c>
      <c r="O34" s="98">
        <v>128</v>
      </c>
      <c r="P34" s="98">
        <v>131</v>
      </c>
      <c r="Q34" s="98">
        <v>135</v>
      </c>
      <c r="R34" s="98">
        <v>150</v>
      </c>
      <c r="S34" s="98">
        <v>158</v>
      </c>
      <c r="T34" s="98">
        <v>164</v>
      </c>
      <c r="U34" s="98">
        <v>172</v>
      </c>
      <c r="V34" s="118">
        <v>186</v>
      </c>
      <c r="W34" s="99">
        <v>189</v>
      </c>
      <c r="X34" s="100">
        <v>190</v>
      </c>
      <c r="Y34" s="100">
        <v>195</v>
      </c>
      <c r="Z34" s="100">
        <v>199</v>
      </c>
      <c r="AA34" s="215">
        <f>SUM(AB34:AL34)</f>
        <v>202</v>
      </c>
      <c r="AB34" s="99">
        <v>0</v>
      </c>
      <c r="AC34" s="99">
        <v>0</v>
      </c>
      <c r="AD34" s="99">
        <v>0</v>
      </c>
      <c r="AE34" s="99">
        <v>199</v>
      </c>
      <c r="AF34" s="99">
        <v>0</v>
      </c>
      <c r="AG34" s="99">
        <v>1</v>
      </c>
      <c r="AH34" s="99">
        <v>0</v>
      </c>
      <c r="AI34" s="99">
        <v>0</v>
      </c>
      <c r="AJ34" s="99">
        <v>2</v>
      </c>
      <c r="AK34" s="99">
        <v>0</v>
      </c>
      <c r="AL34" s="99">
        <v>0</v>
      </c>
      <c r="AM34" s="215">
        <v>0</v>
      </c>
      <c r="AN34" s="99">
        <v>12926</v>
      </c>
      <c r="AQ34" s="97"/>
      <c r="AR34" s="97"/>
    </row>
    <row r="35" spans="1:44" ht="22.95" customHeight="1" x14ac:dyDescent="0.2">
      <c r="A35" s="335"/>
      <c r="B35" s="216"/>
      <c r="C35" s="217" t="s">
        <v>203</v>
      </c>
      <c r="D35" s="98">
        <v>60</v>
      </c>
      <c r="E35" s="98">
        <v>61</v>
      </c>
      <c r="F35" s="98">
        <v>63</v>
      </c>
      <c r="G35" s="98">
        <v>65</v>
      </c>
      <c r="H35" s="98">
        <v>69</v>
      </c>
      <c r="I35" s="98">
        <v>73</v>
      </c>
      <c r="J35" s="98">
        <v>73</v>
      </c>
      <c r="K35" s="98">
        <v>73</v>
      </c>
      <c r="L35" s="98">
        <v>75</v>
      </c>
      <c r="M35" s="98">
        <v>76</v>
      </c>
      <c r="N35" s="98">
        <v>79</v>
      </c>
      <c r="O35" s="98">
        <v>81</v>
      </c>
      <c r="P35" s="98">
        <v>81</v>
      </c>
      <c r="Q35" s="98">
        <v>82</v>
      </c>
      <c r="R35" s="98">
        <v>89</v>
      </c>
      <c r="S35" s="98">
        <v>94</v>
      </c>
      <c r="T35" s="98">
        <v>99</v>
      </c>
      <c r="U35" s="98">
        <v>100</v>
      </c>
      <c r="V35" s="98">
        <v>101</v>
      </c>
      <c r="W35" s="99">
        <v>101</v>
      </c>
      <c r="X35" s="100">
        <v>101</v>
      </c>
      <c r="Y35" s="100">
        <v>101</v>
      </c>
      <c r="Z35" s="100">
        <v>99</v>
      </c>
      <c r="AA35" s="215">
        <f t="shared" ref="AA35:AA37" si="3">SUM(AB35:AL35)</f>
        <v>99</v>
      </c>
      <c r="AB35" s="99">
        <v>0</v>
      </c>
      <c r="AC35" s="99">
        <v>75</v>
      </c>
      <c r="AD35" s="99">
        <v>0</v>
      </c>
      <c r="AE35" s="99">
        <v>11</v>
      </c>
      <c r="AF35" s="99">
        <v>0</v>
      </c>
      <c r="AG35" s="99">
        <v>0</v>
      </c>
      <c r="AH35" s="99">
        <v>2</v>
      </c>
      <c r="AI35" s="99">
        <v>6</v>
      </c>
      <c r="AJ35" s="99">
        <v>4</v>
      </c>
      <c r="AK35" s="99">
        <v>1</v>
      </c>
      <c r="AL35" s="99">
        <v>0</v>
      </c>
      <c r="AM35" s="215">
        <v>0</v>
      </c>
      <c r="AN35" s="99">
        <v>6606</v>
      </c>
      <c r="AQ35" s="97"/>
      <c r="AR35" s="97"/>
    </row>
    <row r="36" spans="1:44" ht="22.95" customHeight="1" x14ac:dyDescent="0.2">
      <c r="A36" s="335"/>
      <c r="B36" s="216"/>
      <c r="C36" s="218" t="s">
        <v>204</v>
      </c>
      <c r="D36" s="98">
        <v>34</v>
      </c>
      <c r="E36" s="98">
        <v>44</v>
      </c>
      <c r="F36" s="98">
        <v>43</v>
      </c>
      <c r="G36" s="98">
        <v>42</v>
      </c>
      <c r="H36" s="98">
        <v>43</v>
      </c>
      <c r="I36" s="98">
        <v>41</v>
      </c>
      <c r="J36" s="98">
        <v>33</v>
      </c>
      <c r="K36" s="98">
        <v>30</v>
      </c>
      <c r="L36" s="98">
        <v>28</v>
      </c>
      <c r="M36" s="98">
        <v>27</v>
      </c>
      <c r="N36" s="98">
        <v>22</v>
      </c>
      <c r="O36" s="98">
        <v>20</v>
      </c>
      <c r="P36" s="98">
        <v>20</v>
      </c>
      <c r="Q36" s="98">
        <v>17</v>
      </c>
      <c r="R36" s="98">
        <v>15</v>
      </c>
      <c r="S36" s="98">
        <v>15</v>
      </c>
      <c r="T36" s="98">
        <v>13</v>
      </c>
      <c r="U36" s="98">
        <v>12</v>
      </c>
      <c r="V36" s="98">
        <v>11</v>
      </c>
      <c r="W36" s="99">
        <v>8</v>
      </c>
      <c r="X36" s="100">
        <v>4</v>
      </c>
      <c r="Y36" s="100">
        <v>3</v>
      </c>
      <c r="Z36" s="100">
        <v>1</v>
      </c>
      <c r="AA36" s="215">
        <f t="shared" si="3"/>
        <v>1</v>
      </c>
      <c r="AB36" s="99">
        <v>0</v>
      </c>
      <c r="AC36" s="99">
        <v>1</v>
      </c>
      <c r="AD36" s="99">
        <v>0</v>
      </c>
      <c r="AE36" s="99">
        <v>0</v>
      </c>
      <c r="AF36" s="99">
        <v>0</v>
      </c>
      <c r="AG36" s="99">
        <v>0</v>
      </c>
      <c r="AH36" s="99">
        <v>0</v>
      </c>
      <c r="AI36" s="99">
        <v>0</v>
      </c>
      <c r="AJ36" s="99">
        <v>0</v>
      </c>
      <c r="AK36" s="99">
        <v>0</v>
      </c>
      <c r="AL36" s="99">
        <v>0</v>
      </c>
      <c r="AM36" s="215">
        <v>0</v>
      </c>
      <c r="AN36" s="99">
        <v>88</v>
      </c>
      <c r="AQ36" s="97"/>
      <c r="AR36" s="97"/>
    </row>
    <row r="37" spans="1:44" ht="22.95" customHeight="1" x14ac:dyDescent="0.2">
      <c r="A37" s="336"/>
      <c r="B37" s="216"/>
      <c r="C37" s="218" t="s">
        <v>205</v>
      </c>
      <c r="D37" s="98" t="s">
        <v>183</v>
      </c>
      <c r="E37" s="98" t="s">
        <v>186</v>
      </c>
      <c r="F37" s="98" t="s">
        <v>186</v>
      </c>
      <c r="G37" s="98" t="s">
        <v>186</v>
      </c>
      <c r="H37" s="98" t="s">
        <v>186</v>
      </c>
      <c r="I37" s="98" t="s">
        <v>186</v>
      </c>
      <c r="J37" s="98" t="s">
        <v>186</v>
      </c>
      <c r="K37" s="98" t="s">
        <v>186</v>
      </c>
      <c r="L37" s="98" t="s">
        <v>186</v>
      </c>
      <c r="M37" s="98" t="s">
        <v>186</v>
      </c>
      <c r="N37" s="98" t="s">
        <v>186</v>
      </c>
      <c r="O37" s="98" t="s">
        <v>186</v>
      </c>
      <c r="P37" s="98" t="s">
        <v>186</v>
      </c>
      <c r="Q37" s="98" t="s">
        <v>186</v>
      </c>
      <c r="R37" s="98" t="s">
        <v>186</v>
      </c>
      <c r="S37" s="98" t="s">
        <v>186</v>
      </c>
      <c r="T37" s="98" t="s">
        <v>186</v>
      </c>
      <c r="U37" s="98" t="s">
        <v>186</v>
      </c>
      <c r="V37" s="102">
        <v>1</v>
      </c>
      <c r="W37" s="99">
        <v>4</v>
      </c>
      <c r="X37" s="100">
        <v>9</v>
      </c>
      <c r="Y37" s="100">
        <v>10</v>
      </c>
      <c r="Z37" s="100">
        <v>11</v>
      </c>
      <c r="AA37" s="215">
        <f t="shared" si="3"/>
        <v>11</v>
      </c>
      <c r="AB37" s="99">
        <v>0</v>
      </c>
      <c r="AC37" s="99">
        <v>10</v>
      </c>
      <c r="AD37" s="99">
        <v>0</v>
      </c>
      <c r="AE37" s="99">
        <v>0</v>
      </c>
      <c r="AF37" s="99">
        <v>0</v>
      </c>
      <c r="AG37" s="99">
        <v>0</v>
      </c>
      <c r="AH37" s="99">
        <v>0</v>
      </c>
      <c r="AI37" s="99">
        <v>0</v>
      </c>
      <c r="AJ37" s="99">
        <v>1</v>
      </c>
      <c r="AK37" s="99">
        <v>0</v>
      </c>
      <c r="AL37" s="99">
        <v>0</v>
      </c>
      <c r="AM37" s="235">
        <v>0</v>
      </c>
      <c r="AN37" s="99">
        <v>618</v>
      </c>
      <c r="AQ37" s="97"/>
      <c r="AR37" s="97"/>
    </row>
    <row r="38" spans="1:44" ht="22.95" customHeight="1" thickBot="1" x14ac:dyDescent="0.25">
      <c r="A38" s="219"/>
      <c r="B38" s="219"/>
      <c r="C38" s="220" t="s">
        <v>206</v>
      </c>
      <c r="D38" s="91">
        <v>174</v>
      </c>
      <c r="E38" s="91">
        <v>190</v>
      </c>
      <c r="F38" s="91">
        <v>195</v>
      </c>
      <c r="G38" s="91">
        <v>202</v>
      </c>
      <c r="H38" s="91">
        <v>213</v>
      </c>
      <c r="I38" s="91">
        <v>217</v>
      </c>
      <c r="J38" s="91">
        <v>215</v>
      </c>
      <c r="K38" s="91">
        <v>218</v>
      </c>
      <c r="L38" s="91">
        <v>222</v>
      </c>
      <c r="M38" s="91">
        <v>229</v>
      </c>
      <c r="N38" s="91">
        <v>228</v>
      </c>
      <c r="O38" s="91">
        <v>229</v>
      </c>
      <c r="P38" s="91">
        <v>232</v>
      </c>
      <c r="Q38" s="91">
        <v>234</v>
      </c>
      <c r="R38" s="91">
        <v>254</v>
      </c>
      <c r="S38" s="91">
        <v>267</v>
      </c>
      <c r="T38" s="91">
        <v>276</v>
      </c>
      <c r="U38" s="91">
        <v>284</v>
      </c>
      <c r="V38" s="110">
        <v>299</v>
      </c>
      <c r="W38" s="92">
        <v>302</v>
      </c>
      <c r="X38" s="93">
        <v>304</v>
      </c>
      <c r="Y38" s="93">
        <v>309</v>
      </c>
      <c r="Z38" s="93">
        <v>311</v>
      </c>
      <c r="AA38" s="221">
        <f>SUM(AA34:AA37)</f>
        <v>313</v>
      </c>
      <c r="AB38" s="92">
        <f t="shared" ref="AB38:AN38" si="4">SUM(AB34:AB37)</f>
        <v>0</v>
      </c>
      <c r="AC38" s="92">
        <f>SUM(AC34:AC37)</f>
        <v>86</v>
      </c>
      <c r="AD38" s="92">
        <f t="shared" si="4"/>
        <v>0</v>
      </c>
      <c r="AE38" s="92">
        <f t="shared" si="4"/>
        <v>210</v>
      </c>
      <c r="AF38" s="92">
        <f t="shared" si="4"/>
        <v>0</v>
      </c>
      <c r="AG38" s="92">
        <f t="shared" si="4"/>
        <v>1</v>
      </c>
      <c r="AH38" s="92">
        <f t="shared" si="4"/>
        <v>2</v>
      </c>
      <c r="AI38" s="92">
        <f t="shared" si="4"/>
        <v>6</v>
      </c>
      <c r="AJ38" s="92">
        <f t="shared" si="4"/>
        <v>7</v>
      </c>
      <c r="AK38" s="92">
        <f t="shared" si="4"/>
        <v>1</v>
      </c>
      <c r="AL38" s="92">
        <f t="shared" si="4"/>
        <v>0</v>
      </c>
      <c r="AM38" s="215">
        <f t="shared" si="4"/>
        <v>0</v>
      </c>
      <c r="AN38" s="92">
        <f t="shared" si="4"/>
        <v>20238</v>
      </c>
      <c r="AQ38" s="97"/>
      <c r="AR38" s="97"/>
    </row>
    <row r="39" spans="1:44" ht="22.95" customHeight="1" x14ac:dyDescent="0.2">
      <c r="A39" s="222"/>
      <c r="B39" s="222"/>
      <c r="C39" s="223" t="s">
        <v>207</v>
      </c>
      <c r="D39" s="119">
        <v>3133</v>
      </c>
      <c r="E39" s="119">
        <v>3301</v>
      </c>
      <c r="F39" s="119">
        <v>3416</v>
      </c>
      <c r="G39" s="119">
        <v>3550</v>
      </c>
      <c r="H39" s="119">
        <v>3718</v>
      </c>
      <c r="I39" s="119">
        <v>3890</v>
      </c>
      <c r="J39" s="119">
        <v>7487</v>
      </c>
      <c r="K39" s="119">
        <v>7502</v>
      </c>
      <c r="L39" s="119">
        <v>7505</v>
      </c>
      <c r="M39" s="119">
        <v>7640</v>
      </c>
      <c r="N39" s="119">
        <v>7997</v>
      </c>
      <c r="O39" s="119">
        <v>8291</v>
      </c>
      <c r="P39" s="119">
        <v>8684</v>
      </c>
      <c r="Q39" s="119">
        <v>9091</v>
      </c>
      <c r="R39" s="119">
        <v>9536</v>
      </c>
      <c r="S39" s="120">
        <v>10037</v>
      </c>
      <c r="T39" s="119">
        <v>9871</v>
      </c>
      <c r="U39" s="120">
        <v>10179</v>
      </c>
      <c r="V39" s="120">
        <v>8988</v>
      </c>
      <c r="W39" s="121">
        <v>9238</v>
      </c>
      <c r="X39" s="122">
        <v>9203</v>
      </c>
      <c r="Y39" s="122">
        <v>9424</v>
      </c>
      <c r="Z39" s="122">
        <v>9755</v>
      </c>
      <c r="AA39" s="224">
        <f>+AA32+AA33+AA38</f>
        <v>9722</v>
      </c>
      <c r="AB39" s="121">
        <f t="shared" ref="AB39:AL39" si="5">+AB32+AB33+AB38</f>
        <v>3911</v>
      </c>
      <c r="AC39" s="121">
        <f t="shared" si="5"/>
        <v>2292</v>
      </c>
      <c r="AD39" s="121">
        <f t="shared" si="5"/>
        <v>85</v>
      </c>
      <c r="AE39" s="121">
        <f t="shared" si="5"/>
        <v>1085</v>
      </c>
      <c r="AF39" s="121">
        <f t="shared" si="5"/>
        <v>88</v>
      </c>
      <c r="AG39" s="121">
        <f t="shared" si="5"/>
        <v>26</v>
      </c>
      <c r="AH39" s="121">
        <f t="shared" si="5"/>
        <v>123</v>
      </c>
      <c r="AI39" s="121">
        <f t="shared" si="5"/>
        <v>179</v>
      </c>
      <c r="AJ39" s="121">
        <f t="shared" si="5"/>
        <v>113</v>
      </c>
      <c r="AK39" s="121">
        <f t="shared" si="5"/>
        <v>69</v>
      </c>
      <c r="AL39" s="121">
        <f t="shared" si="5"/>
        <v>1751</v>
      </c>
      <c r="AM39" s="224">
        <f>+AM32+AM33+AM38</f>
        <v>141</v>
      </c>
      <c r="AN39" s="121">
        <f>+AN38</f>
        <v>20238</v>
      </c>
      <c r="AR39" s="97"/>
    </row>
    <row r="40" spans="1:44" ht="22.95" customHeight="1" x14ac:dyDescent="0.2">
      <c r="A40" s="225" t="s">
        <v>208</v>
      </c>
      <c r="B40" s="225"/>
      <c r="C40" s="225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7"/>
      <c r="U40" s="227"/>
      <c r="V40" s="228"/>
      <c r="W40" s="229" t="s">
        <v>209</v>
      </c>
      <c r="X40" s="230"/>
      <c r="Y40" s="231"/>
      <c r="Z40" s="231">
        <v>1</v>
      </c>
      <c r="AA40" s="232">
        <f>+AA39/$AA$39</f>
        <v>1</v>
      </c>
      <c r="AB40" s="232">
        <f>+AB39/$AA$39</f>
        <v>0.40228348076527465</v>
      </c>
      <c r="AC40" s="233">
        <f t="shared" ref="AC40:AL40" si="6">+AC39/$AA$39</f>
        <v>0.23575396009051636</v>
      </c>
      <c r="AD40" s="233">
        <f t="shared" si="6"/>
        <v>8.7430569841596383E-3</v>
      </c>
      <c r="AE40" s="233">
        <f t="shared" si="6"/>
        <v>0.1116025509154495</v>
      </c>
      <c r="AF40" s="233">
        <f t="shared" si="6"/>
        <v>9.0516354659535073E-3</v>
      </c>
      <c r="AG40" s="233">
        <f t="shared" si="6"/>
        <v>2.6743468422135365E-3</v>
      </c>
      <c r="AH40" s="233">
        <f t="shared" si="6"/>
        <v>1.2651717753548652E-2</v>
      </c>
      <c r="AI40" s="233">
        <f t="shared" si="6"/>
        <v>1.8411849413700884E-2</v>
      </c>
      <c r="AJ40" s="233">
        <f t="shared" si="6"/>
        <v>1.1623122814235753E-2</v>
      </c>
      <c r="AK40" s="233">
        <f t="shared" si="6"/>
        <v>7.0973050812590003E-3</v>
      </c>
      <c r="AL40" s="233">
        <f t="shared" si="6"/>
        <v>0.18010697387368854</v>
      </c>
      <c r="AM40" s="123"/>
      <c r="AN40" s="225"/>
      <c r="AR40" s="97"/>
    </row>
    <row r="41" spans="1:44" ht="13.35" customHeight="1" x14ac:dyDescent="0.2">
      <c r="A41" s="225"/>
      <c r="B41" s="225" t="s">
        <v>210</v>
      </c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R41" s="97"/>
    </row>
    <row r="42" spans="1:44" ht="13.35" customHeight="1" x14ac:dyDescent="0.2">
      <c r="A42" s="225"/>
      <c r="B42" s="225" t="s">
        <v>211</v>
      </c>
      <c r="C42" s="225"/>
      <c r="D42" s="225"/>
      <c r="E42" s="225"/>
      <c r="F42" s="225"/>
      <c r="G42" s="225"/>
      <c r="H42" s="225"/>
      <c r="I42" s="225"/>
      <c r="J42" s="234"/>
      <c r="K42" s="234"/>
      <c r="L42" s="234"/>
      <c r="M42" s="234"/>
      <c r="N42" s="234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R42" s="97"/>
    </row>
    <row r="43" spans="1:44" ht="13.35" customHeight="1" x14ac:dyDescent="0.2">
      <c r="AR43" s="97"/>
    </row>
    <row r="44" spans="1:44" ht="21" customHeight="1" x14ac:dyDescent="0.2">
      <c r="C44" s="125"/>
      <c r="I44" s="126"/>
      <c r="AR44" s="97"/>
    </row>
    <row r="45" spans="1:44" ht="21" customHeight="1" x14ac:dyDescent="0.2">
      <c r="AR45" s="97"/>
    </row>
    <row r="46" spans="1:44" ht="21" customHeight="1" x14ac:dyDescent="0.2">
      <c r="AR46" s="97"/>
    </row>
  </sheetData>
  <mergeCells count="33">
    <mergeCell ref="N3:N5"/>
    <mergeCell ref="A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P3:P5"/>
    <mergeCell ref="Q3:Q5"/>
    <mergeCell ref="R3:R5"/>
    <mergeCell ref="S3:S5"/>
    <mergeCell ref="T3:T5"/>
    <mergeCell ref="A34:A37"/>
    <mergeCell ref="AA3:AA5"/>
    <mergeCell ref="AB3:AN3"/>
    <mergeCell ref="AB4:AL4"/>
    <mergeCell ref="AM4:AM5"/>
    <mergeCell ref="AN4:AN5"/>
    <mergeCell ref="A6:A31"/>
    <mergeCell ref="B6:B17"/>
    <mergeCell ref="B19:B30"/>
    <mergeCell ref="U3:U5"/>
    <mergeCell ref="V3:V5"/>
    <mergeCell ref="W3:W5"/>
    <mergeCell ref="X3:X5"/>
    <mergeCell ref="Y3:Y5"/>
    <mergeCell ref="Z3:Z5"/>
    <mergeCell ref="O3:O5"/>
  </mergeCells>
  <phoneticPr fontId="5"/>
  <printOptions horizontalCentered="1" verticalCentered="1"/>
  <pageMargins left="0.47244094488188981" right="0.39370078740157483" top="0.43307086614173229" bottom="0.43307086614173229" header="0.23622047244094491" footer="0.23622047244094491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1401</vt:lpstr>
      <vt:lpstr>1403</vt:lpstr>
      <vt:lpstr>1404</vt:lpstr>
      <vt:lpstr>1405</vt:lpstr>
      <vt:lpstr>1406</vt:lpstr>
      <vt:lpstr>1407</vt:lpstr>
      <vt:lpstr>'1401'!Print_Area</vt:lpstr>
      <vt:lpstr>'1403'!Print_Area</vt:lpstr>
      <vt:lpstr>'1404'!Print_Area</vt:lpstr>
      <vt:lpstr>'1407'!Print_Area</vt:lpstr>
      <vt:lpstr>'1401'!Print_Titles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2025-04-22T03:53:38Z</dcterms:created>
  <dcterms:modified xsi:type="dcterms:W3CDTF">2025-04-22T07:22:08Z</dcterms:modified>
  <cp:category/>
  <cp:contentStatus/>
</cp:coreProperties>
</file>