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66A2808F-D26F-4FFB-86E2-6249B5D8F44C}" xr6:coauthVersionLast="47" xr6:coauthVersionMax="47" xr10:uidLastSave="{00000000-0000-0000-0000-000000000000}"/>
  <bookViews>
    <workbookView xWindow="0" yWindow="0" windowWidth="11520" windowHeight="12360" xr2:uid="{664D5ADF-8BE9-4137-AB60-2462B832BB0B}"/>
  </bookViews>
  <sheets>
    <sheet name="0903" sheetId="1" r:id="rId1"/>
    <sheet name="0909" sheetId="2" r:id="rId2"/>
    <sheet name="0910" sheetId="3" r:id="rId3"/>
    <sheet name="0911" sheetId="4" r:id="rId4"/>
  </sheets>
  <definedNames>
    <definedName name="_xlnm.Print_Area" localSheetId="1">'0909'!$A$1:$E$39</definedName>
    <definedName name="第51_毒劇物監視" localSheetId="0">#REF!</definedName>
    <definedName name="第51_毒劇物監視" localSheetId="1">#REF!</definedName>
    <definedName name="第51_毒劇物監視" localSheetId="2">#REF!</definedName>
    <definedName name="第51_毒劇物監視" localSheetId="3">#REF!</definedName>
    <definedName name="第51_毒劇物監視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4" l="1"/>
  <c r="M9" i="4"/>
  <c r="L9" i="4"/>
  <c r="K9" i="4"/>
  <c r="J9" i="4"/>
  <c r="I9" i="4"/>
  <c r="H9" i="4"/>
  <c r="G9" i="4"/>
  <c r="F9" i="4"/>
  <c r="E9" i="4"/>
  <c r="D8" i="4"/>
  <c r="C8" i="4"/>
  <c r="B8" i="4"/>
  <c r="D7" i="4"/>
  <c r="C7" i="4"/>
  <c r="B7" i="4" s="1"/>
  <c r="D6" i="4"/>
  <c r="D9" i="4" s="1"/>
  <c r="C6" i="4"/>
  <c r="C9" i="4" s="1"/>
  <c r="N8" i="3"/>
  <c r="M8" i="3"/>
  <c r="L8" i="3"/>
  <c r="K8" i="3"/>
  <c r="J8" i="3"/>
  <c r="I8" i="3"/>
  <c r="H8" i="3"/>
  <c r="G8" i="3"/>
  <c r="F8" i="3"/>
  <c r="E8" i="3"/>
  <c r="D7" i="3"/>
  <c r="C7" i="3"/>
  <c r="B7" i="3" s="1"/>
  <c r="D6" i="3"/>
  <c r="C6" i="3"/>
  <c r="B6" i="3" s="1"/>
  <c r="D5" i="3"/>
  <c r="D8" i="3" s="1"/>
  <c r="C5" i="3"/>
  <c r="B5" i="3" s="1"/>
  <c r="B8" i="3" s="1"/>
  <c r="E37" i="2"/>
  <c r="E34" i="2"/>
  <c r="E32" i="2"/>
  <c r="E28" i="2"/>
  <c r="B6" i="4" l="1"/>
  <c r="B9" i="4" s="1"/>
  <c r="C8" i="3"/>
  <c r="G5" i="1"/>
</calcChain>
</file>

<file path=xl/sharedStrings.xml><?xml version="1.0" encoding="utf-8"?>
<sst xmlns="http://schemas.openxmlformats.org/spreadsheetml/2006/main" count="113" uniqueCount="57">
  <si>
    <t>９－第３表　薬局医薬品等販売業者数，保健所、保健福祉事務所別</t>
    <rPh sb="18" eb="21">
      <t>ホケンジョ</t>
    </rPh>
    <rPh sb="24" eb="26">
      <t>フクシ</t>
    </rPh>
    <rPh sb="26" eb="28">
      <t>ジム</t>
    </rPh>
    <phoneticPr fontId="4"/>
  </si>
  <si>
    <t>令和5年度末現在　</t>
  </si>
  <si>
    <t>薬　局</t>
    <phoneticPr fontId="4"/>
  </si>
  <si>
    <t>店舗販売業</t>
    <rPh sb="0" eb="2">
      <t>テンポ</t>
    </rPh>
    <rPh sb="2" eb="5">
      <t>ハンバイギョウ</t>
    </rPh>
    <phoneticPr fontId="4"/>
  </si>
  <si>
    <t>卸売販売業</t>
    <phoneticPr fontId="5"/>
  </si>
  <si>
    <t>配置
販売業</t>
    <phoneticPr fontId="4"/>
  </si>
  <si>
    <t>既存配置</t>
    <rPh sb="0" eb="2">
      <t>キゾン</t>
    </rPh>
    <rPh sb="2" eb="4">
      <t>ハイチ</t>
    </rPh>
    <phoneticPr fontId="4"/>
  </si>
  <si>
    <t>特例販売業</t>
    <rPh sb="0" eb="2">
      <t>トクレイ</t>
    </rPh>
    <rPh sb="2" eb="5">
      <t>ハンバイギョウ</t>
    </rPh>
    <phoneticPr fontId="4"/>
  </si>
  <si>
    <t>販売業</t>
    <rPh sb="0" eb="3">
      <t>ハンバイギョウ</t>
    </rPh>
    <phoneticPr fontId="4"/>
  </si>
  <si>
    <t>総　　数</t>
  </si>
  <si>
    <t>前橋市</t>
    <rPh sb="0" eb="2">
      <t>マエバシ</t>
    </rPh>
    <rPh sb="2" eb="3">
      <t>シ</t>
    </rPh>
    <phoneticPr fontId="4"/>
  </si>
  <si>
    <t>-</t>
    <phoneticPr fontId="3"/>
  </si>
  <si>
    <t>渋川</t>
    <rPh sb="0" eb="2">
      <t>シブカワ</t>
    </rPh>
    <phoneticPr fontId="4"/>
  </si>
  <si>
    <t>-</t>
  </si>
  <si>
    <t>伊勢崎</t>
    <rPh sb="0" eb="3">
      <t>イセサキ</t>
    </rPh>
    <phoneticPr fontId="4"/>
  </si>
  <si>
    <t>高崎市</t>
    <rPh sb="0" eb="3">
      <t>タカサキシ</t>
    </rPh>
    <phoneticPr fontId="4"/>
  </si>
  <si>
    <t>安中</t>
    <rPh sb="0" eb="2">
      <t>アンナカ</t>
    </rPh>
    <phoneticPr fontId="4"/>
  </si>
  <si>
    <t>藤岡</t>
    <rPh sb="0" eb="2">
      <t>フジオカ</t>
    </rPh>
    <phoneticPr fontId="4"/>
  </si>
  <si>
    <t>富岡</t>
    <rPh sb="0" eb="2">
      <t>トミオカ</t>
    </rPh>
    <phoneticPr fontId="4"/>
  </si>
  <si>
    <t>吾妻</t>
    <rPh sb="0" eb="2">
      <t>アガツマ</t>
    </rPh>
    <phoneticPr fontId="4"/>
  </si>
  <si>
    <t>利根沼田</t>
    <rPh sb="0" eb="2">
      <t>トネ</t>
    </rPh>
    <rPh sb="2" eb="4">
      <t>ヌマタ</t>
    </rPh>
    <phoneticPr fontId="4"/>
  </si>
  <si>
    <t>桐生</t>
    <rPh sb="0" eb="2">
      <t>キリュウ</t>
    </rPh>
    <phoneticPr fontId="4"/>
  </si>
  <si>
    <t>太田</t>
    <rPh sb="0" eb="2">
      <t>オオタ</t>
    </rPh>
    <phoneticPr fontId="4"/>
  </si>
  <si>
    <t>館林</t>
    <rPh sb="0" eb="2">
      <t>タテバヤシ</t>
    </rPh>
    <phoneticPr fontId="4"/>
  </si>
  <si>
    <t>出典：薬局等許可状況報告</t>
    <rPh sb="0" eb="2">
      <t>シュッテン</t>
    </rPh>
    <rPh sb="3" eb="5">
      <t>ヤッキョク</t>
    </rPh>
    <rPh sb="5" eb="6">
      <t>トウ</t>
    </rPh>
    <rPh sb="6" eb="8">
      <t>キョカ</t>
    </rPh>
    <rPh sb="8" eb="10">
      <t>ジョウキョウ</t>
    </rPh>
    <rPh sb="10" eb="12">
      <t>ホウコク</t>
    </rPh>
    <phoneticPr fontId="4"/>
  </si>
  <si>
    <t>(注)配置販売業及び既存配置販売業の総数には、薬務課受付分を含む。</t>
    <rPh sb="1" eb="2">
      <t>チュウ</t>
    </rPh>
    <rPh sb="3" eb="5">
      <t>ハイチ</t>
    </rPh>
    <rPh sb="5" eb="8">
      <t>ハンバイギョウ</t>
    </rPh>
    <rPh sb="8" eb="9">
      <t>オヨ</t>
    </rPh>
    <rPh sb="10" eb="12">
      <t>キゾン</t>
    </rPh>
    <rPh sb="12" eb="14">
      <t>ハイチ</t>
    </rPh>
    <rPh sb="14" eb="17">
      <t>ハンバイギョウ</t>
    </rPh>
    <rPh sb="18" eb="20">
      <t>ソウスウ</t>
    </rPh>
    <rPh sb="23" eb="26">
      <t>ヤクムカ</t>
    </rPh>
    <rPh sb="26" eb="28">
      <t>ウケツケ</t>
    </rPh>
    <rPh sb="28" eb="29">
      <t>ブン</t>
    </rPh>
    <rPh sb="30" eb="31">
      <t>フク</t>
    </rPh>
    <phoneticPr fontId="4"/>
  </si>
  <si>
    <t>目標人数(人)</t>
  </si>
  <si>
    <t>献血者数(人)</t>
  </si>
  <si>
    <t>献血量(L)</t>
    <phoneticPr fontId="4"/>
  </si>
  <si>
    <t>採血目標人数に
対する献血者の
割合(％)</t>
    <rPh sb="8" eb="9">
      <t>タイ</t>
    </rPh>
    <rPh sb="11" eb="14">
      <t>ケンケツシャ</t>
    </rPh>
    <rPh sb="16" eb="18">
      <t>ワリアイ</t>
    </rPh>
    <phoneticPr fontId="4"/>
  </si>
  <si>
    <t>献血量(ι)</t>
  </si>
  <si>
    <t>平成8年度</t>
    <phoneticPr fontId="4"/>
  </si>
  <si>
    <t xml:space="preserve">                                                                                                      </t>
    <phoneticPr fontId="4"/>
  </si>
  <si>
    <t>令和元</t>
    <rPh sb="0" eb="2">
      <t>レイワ</t>
    </rPh>
    <rPh sb="2" eb="3">
      <t>モト</t>
    </rPh>
    <phoneticPr fontId="4"/>
  </si>
  <si>
    <t>出典：薬務課調べ</t>
    <phoneticPr fontId="4"/>
  </si>
  <si>
    <t>９－第９表　献血状況，年度別</t>
    <rPh sb="11" eb="13">
      <t>ネンド</t>
    </rPh>
    <phoneticPr fontId="4"/>
  </si>
  <si>
    <t>令和5年度　</t>
  </si>
  <si>
    <t>合計</t>
    <rPh sb="0" eb="2">
      <t>ゴウケイ</t>
    </rPh>
    <phoneticPr fontId="4"/>
  </si>
  <si>
    <t>16～19歳</t>
    <rPh sb="5" eb="6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</si>
  <si>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</si>
  <si>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</si>
  <si>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40～49歳</t>
    <rPh sb="5" eb="6">
      <t>サイ</t>
    </rPh>
    <phoneticPr fontId="4"/>
  </si>
  <si>
    <t>50～69歳</t>
    <rPh sb="5" eb="6">
      <t>サイ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</si>
  <si>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</si>
  <si>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</si>
  <si>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</si>
  <si>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成分</t>
    <rPh sb="0" eb="2">
      <t>セイブン</t>
    </rPh>
    <phoneticPr fontId="4"/>
  </si>
  <si>
    <t>400ml</t>
    <phoneticPr fontId="4"/>
  </si>
  <si>
    <t>200ml</t>
    <phoneticPr fontId="4"/>
  </si>
  <si>
    <t>出典：薬務課調べ</t>
    <rPh sb="0" eb="2">
      <t>シュッテン</t>
    </rPh>
    <rPh sb="3" eb="6">
      <t>ヤクムカ</t>
    </rPh>
    <rPh sb="6" eb="7">
      <t>シラ</t>
    </rPh>
    <phoneticPr fontId="4"/>
  </si>
  <si>
    <t>９－第１０表　献血者数，年齢・男女別</t>
    <rPh sb="2" eb="3">
      <t>ダイ</t>
    </rPh>
    <rPh sb="5" eb="6">
      <t>ヒョウ</t>
    </rPh>
    <phoneticPr fontId="4"/>
  </si>
  <si>
    <t>公務員</t>
    <rPh sb="0" eb="3">
      <t>コウムイン</t>
    </rPh>
    <phoneticPr fontId="4"/>
  </si>
  <si>
    <t>会社員</t>
    <rPh sb="0" eb="3">
      <t>カイシャイン</t>
    </rPh>
    <phoneticPr fontId="4"/>
  </si>
  <si>
    <t>学生</t>
    <rPh sb="0" eb="2">
      <t>ガクセイ</t>
    </rPh>
    <phoneticPr fontId="4"/>
  </si>
  <si>
    <t>その他</t>
    <rPh sb="0" eb="3">
      <t>ソノタ</t>
    </rPh>
    <phoneticPr fontId="4"/>
  </si>
  <si>
    <t>高校生</t>
    <rPh sb="0" eb="3">
      <t>コウコウセイ</t>
    </rPh>
    <phoneticPr fontId="4"/>
  </si>
  <si>
    <t>９－第１１表　献血者数，職業・男女別</t>
    <rPh sb="2" eb="3">
      <t>ダイ</t>
    </rPh>
    <rPh sb="5" eb="6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</si>
</sst>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.0;\-#,##0.0"/>
    <numFmt numFmtId="177" formatCode="0.0%"/>
    <numFmt numFmtId="178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.5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rgb="FF000000"/>
      </right>
      <top style="double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rgb="FF000000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9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41" fontId="2" fillId="0" borderId="0" xfId="1" applyNumberFormat="1" applyFont="1" applyAlignment="1">
      <alignment vertical="center"/>
    </xf>
    <xf numFmtId="37" fontId="2" fillId="0" borderId="0" xfId="1" applyNumberFormat="1" applyFont="1" applyAlignment="1" applyProtection="1">
      <alignment vertical="center"/>
      <protection locked="0"/>
    </xf>
    <xf numFmtId="41" fontId="1" fillId="0" borderId="1" xfId="1" applyNumberFormat="1" applyBorder="1" applyAlignment="1">
      <alignment horizontal="right" vertical="center"/>
    </xf>
    <xf numFmtId="41" fontId="1" fillId="0" borderId="1" xfId="1" applyNumberFormat="1" applyBorder="1" applyAlignment="1" applyProtection="1">
      <alignment horizontal="right" vertical="center"/>
      <protection locked="0"/>
    </xf>
    <xf numFmtId="41" fontId="1" fillId="0" borderId="1" xfId="1" applyNumberFormat="1" applyBorder="1" applyAlignment="1" applyProtection="1">
      <alignment vertical="center"/>
      <protection locked="0"/>
    </xf>
    <xf numFmtId="41" fontId="1" fillId="0" borderId="1" xfId="1" applyNumberFormat="1" applyBorder="1" applyAlignment="1">
      <alignment vertical="center"/>
    </xf>
    <xf numFmtId="41" fontId="1" fillId="0" borderId="2" xfId="1" applyNumberFormat="1" applyBorder="1" applyAlignment="1">
      <alignment vertical="center"/>
    </xf>
    <xf numFmtId="41" fontId="1" fillId="0" borderId="0" xfId="1" applyNumberFormat="1" applyAlignment="1">
      <alignment vertical="center"/>
    </xf>
    <xf numFmtId="41" fontId="1" fillId="0" borderId="0" xfId="1" applyNumberFormat="1" applyAlignment="1" applyProtection="1">
      <alignment horizontal="right" vertical="center"/>
      <protection locked="0"/>
    </xf>
    <xf numFmtId="41" fontId="1" fillId="0" borderId="0" xfId="1" applyNumberFormat="1" applyAlignment="1" applyProtection="1">
      <alignment vertical="center"/>
      <protection locked="0"/>
    </xf>
    <xf numFmtId="41" fontId="1" fillId="0" borderId="4" xfId="1" applyNumberFormat="1" applyBorder="1" applyAlignment="1">
      <alignment vertical="center"/>
    </xf>
    <xf numFmtId="41" fontId="1" fillId="0" borderId="0" xfId="1" applyNumberFormat="1" applyAlignment="1">
      <alignment horizontal="right" vertical="center"/>
    </xf>
    <xf numFmtId="41" fontId="1" fillId="0" borderId="6" xfId="1" applyNumberFormat="1" applyBorder="1" applyAlignment="1">
      <alignment vertical="center"/>
    </xf>
    <xf numFmtId="41" fontId="1" fillId="0" borderId="6" xfId="1" applyNumberFormat="1" applyBorder="1" applyAlignment="1">
      <alignment horizontal="right" vertical="center"/>
    </xf>
    <xf numFmtId="41" fontId="1" fillId="0" borderId="7" xfId="1" applyNumberFormat="1" applyBorder="1" applyAlignment="1">
      <alignment vertical="center"/>
    </xf>
    <xf numFmtId="37" fontId="2" fillId="0" borderId="8" xfId="1" applyNumberFormat="1" applyFont="1" applyBorder="1" applyAlignment="1" applyProtection="1">
      <alignment horizontal="distributed" vertical="center"/>
      <protection locked="0"/>
    </xf>
    <xf numFmtId="1" fontId="2" fillId="0" borderId="9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right"/>
    </xf>
    <xf numFmtId="0" fontId="2" fillId="0" borderId="11" xfId="1" applyFont="1" applyBorder="1"/>
    <xf numFmtId="1" fontId="2" fillId="0" borderId="11" xfId="1" applyNumberFormat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1" fontId="6" fillId="0" borderId="0" xfId="1" applyNumberFormat="1" applyFont="1" applyAlignment="1">
      <alignment horizontal="left" vertical="center"/>
    </xf>
    <xf numFmtId="37" fontId="2" fillId="0" borderId="5" xfId="1" applyNumberFormat="1" applyFont="1" applyBorder="1" applyAlignment="1" applyProtection="1">
      <alignment horizontal="distributed" vertical="center" indent="1"/>
      <protection locked="0"/>
    </xf>
    <xf numFmtId="37" fontId="2" fillId="0" borderId="3" xfId="1" applyNumberFormat="1" applyFont="1" applyBorder="1" applyAlignment="1" applyProtection="1">
      <alignment horizontal="distributed" vertical="center" indent="1"/>
      <protection locked="0"/>
    </xf>
    <xf numFmtId="0" fontId="2" fillId="0" borderId="3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38" fontId="2" fillId="0" borderId="0" xfId="3" applyFont="1" applyFill="1" applyAlignment="1">
      <alignment vertical="center"/>
    </xf>
    <xf numFmtId="0" fontId="8" fillId="0" borderId="0" xfId="1" applyFont="1" applyAlignment="1">
      <alignment vertical="center"/>
    </xf>
    <xf numFmtId="0" fontId="2" fillId="0" borderId="11" xfId="1" applyFont="1" applyBorder="1" applyAlignment="1">
      <alignment horizontal="left" vertical="center"/>
    </xf>
    <xf numFmtId="38" fontId="2" fillId="0" borderId="11" xfId="3" applyFont="1" applyFill="1" applyBorder="1" applyAlignment="1" applyProtection="1">
      <alignment vertical="center"/>
    </xf>
    <xf numFmtId="0" fontId="1" fillId="0" borderId="0" xfId="1" applyAlignment="1">
      <alignment horizontal="center" vertical="center"/>
    </xf>
    <xf numFmtId="37" fontId="1" fillId="0" borderId="4" xfId="1" applyNumberFormat="1" applyBorder="1" applyAlignment="1">
      <alignment horizontal="right" vertical="center" wrapText="1"/>
    </xf>
    <xf numFmtId="38" fontId="9" fillId="0" borderId="0" xfId="3" applyFont="1" applyFill="1" applyBorder="1" applyAlignment="1">
      <alignment horizontal="right" vertical="center" wrapText="1"/>
    </xf>
    <xf numFmtId="176" fontId="1" fillId="0" borderId="0" xfId="1" applyNumberFormat="1" applyAlignment="1">
      <alignment horizontal="right" vertical="center" wrapText="1"/>
    </xf>
    <xf numFmtId="177" fontId="9" fillId="0" borderId="17" xfId="4" applyNumberFormat="1" applyFont="1" applyBorder="1" applyAlignment="1">
      <alignment horizontal="right" wrapText="1" indent="3"/>
    </xf>
    <xf numFmtId="177" fontId="8" fillId="0" borderId="0" xfId="4" applyNumberFormat="1" applyFont="1" applyFill="1" applyAlignment="1">
      <alignment vertical="center"/>
    </xf>
    <xf numFmtId="37" fontId="1" fillId="0" borderId="4" xfId="1" applyNumberFormat="1" applyBorder="1" applyAlignment="1">
      <alignment vertical="center"/>
    </xf>
    <xf numFmtId="38" fontId="9" fillId="0" borderId="0" xfId="3" applyFont="1" applyFill="1" applyBorder="1" applyAlignment="1" applyProtection="1">
      <alignment vertical="center"/>
    </xf>
    <xf numFmtId="176" fontId="1" fillId="0" borderId="0" xfId="1" applyNumberFormat="1" applyAlignment="1">
      <alignment vertical="center"/>
    </xf>
    <xf numFmtId="177" fontId="9" fillId="0" borderId="17" xfId="4" applyNumberFormat="1" applyFont="1" applyFill="1" applyBorder="1" applyAlignment="1" applyProtection="1">
      <alignment horizontal="right" vertical="center" indent="3"/>
    </xf>
    <xf numFmtId="37" fontId="8" fillId="0" borderId="0" xfId="1" applyNumberFormat="1" applyFont="1" applyAlignment="1">
      <alignment vertical="center"/>
    </xf>
    <xf numFmtId="38" fontId="1" fillId="0" borderId="0" xfId="3" applyFont="1" applyFill="1" applyAlignment="1">
      <alignment vertical="center"/>
    </xf>
    <xf numFmtId="177" fontId="1" fillId="0" borderId="17" xfId="4" applyNumberFormat="1" applyFont="1" applyFill="1" applyBorder="1" applyAlignment="1" applyProtection="1">
      <alignment horizontal="right" vertical="center" indent="3"/>
    </xf>
    <xf numFmtId="38" fontId="1" fillId="0" borderId="0" xfId="3" applyFont="1" applyFill="1" applyBorder="1" applyAlignment="1" applyProtection="1">
      <alignment vertical="center"/>
    </xf>
    <xf numFmtId="37" fontId="10" fillId="0" borderId="0" xfId="1" applyNumberFormat="1" applyFont="1" applyAlignment="1">
      <alignment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177" fontId="1" fillId="0" borderId="17" xfId="1" applyNumberFormat="1" applyBorder="1" applyAlignment="1">
      <alignment horizontal="right" vertical="center" indent="3"/>
    </xf>
    <xf numFmtId="0" fontId="9" fillId="0" borderId="0" xfId="1" applyFont="1" applyAlignment="1">
      <alignment horizontal="left" vertical="center" indent="2"/>
    </xf>
    <xf numFmtId="37" fontId="1" fillId="0" borderId="0" xfId="1" applyNumberFormat="1" applyAlignment="1">
      <alignment vertical="center"/>
    </xf>
    <xf numFmtId="37" fontId="1" fillId="0" borderId="18" xfId="1" applyNumberFormat="1" applyBorder="1" applyAlignment="1">
      <alignment vertical="center"/>
    </xf>
    <xf numFmtId="38" fontId="1" fillId="0" borderId="0" xfId="1" applyNumberFormat="1" applyAlignment="1">
      <alignment vertical="center"/>
    </xf>
    <xf numFmtId="37" fontId="11" fillId="0" borderId="0" xfId="1" applyNumberFormat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1" xfId="1" applyFont="1" applyBorder="1" applyAlignment="1">
      <alignment horizontal="center" vertical="center"/>
    </xf>
    <xf numFmtId="37" fontId="1" fillId="0" borderId="2" xfId="1" applyNumberFormat="1" applyBorder="1" applyAlignment="1">
      <alignment vertical="center"/>
    </xf>
    <xf numFmtId="38" fontId="1" fillId="0" borderId="1" xfId="1" applyNumberFormat="1" applyBorder="1" applyAlignment="1">
      <alignment vertical="center"/>
    </xf>
    <xf numFmtId="176" fontId="1" fillId="0" borderId="1" xfId="1" applyNumberFormat="1" applyBorder="1" applyAlignment="1">
      <alignment vertical="center"/>
    </xf>
    <xf numFmtId="177" fontId="1" fillId="0" borderId="19" xfId="1" applyNumberFormat="1" applyBorder="1" applyAlignment="1">
      <alignment horizontal="right" vertical="center" indent="3"/>
    </xf>
    <xf numFmtId="0" fontId="1" fillId="0" borderId="0" xfId="1"/>
    <xf numFmtId="38" fontId="1" fillId="0" borderId="0" xfId="3" applyFont="1" applyFill="1" applyBorder="1"/>
    <xf numFmtId="177" fontId="2" fillId="0" borderId="0" xfId="2" applyNumberFormat="1" applyFont="1" applyFill="1" applyAlignment="1"/>
    <xf numFmtId="0" fontId="2" fillId="0" borderId="0" xfId="1" applyFont="1"/>
    <xf numFmtId="38" fontId="2" fillId="0" borderId="0" xfId="3" applyFont="1" applyFill="1"/>
    <xf numFmtId="0" fontId="2" fillId="0" borderId="0" xfId="1" quotePrefix="1" applyFont="1" applyAlignment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horizontal="right" vertical="center"/>
    </xf>
    <xf numFmtId="0" fontId="2" fillId="0" borderId="10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78" fontId="1" fillId="0" borderId="7" xfId="1" applyNumberFormat="1" applyBorder="1" applyAlignment="1">
      <alignment vertical="center"/>
    </xf>
    <xf numFmtId="178" fontId="1" fillId="0" borderId="6" xfId="1" applyNumberFormat="1" applyBorder="1" applyAlignment="1">
      <alignment vertical="center"/>
    </xf>
    <xf numFmtId="178" fontId="1" fillId="0" borderId="8" xfId="1" applyNumberFormat="1" applyBorder="1" applyAlignment="1">
      <alignment vertical="center"/>
    </xf>
    <xf numFmtId="178" fontId="1" fillId="0" borderId="27" xfId="1" applyNumberFormat="1" applyBorder="1" applyAlignment="1">
      <alignment vertical="center"/>
    </xf>
    <xf numFmtId="178" fontId="2" fillId="0" borderId="0" xfId="1" applyNumberFormat="1" applyFont="1" applyAlignment="1">
      <alignment vertical="center"/>
    </xf>
    <xf numFmtId="0" fontId="2" fillId="0" borderId="5" xfId="1" applyFont="1" applyBorder="1" applyAlignment="1">
      <alignment horizontal="center" vertical="center"/>
    </xf>
    <xf numFmtId="178" fontId="1" fillId="0" borderId="4" xfId="1" applyNumberFormat="1" applyBorder="1" applyAlignment="1">
      <alignment vertical="center"/>
    </xf>
    <xf numFmtId="178" fontId="1" fillId="0" borderId="0" xfId="1" applyNumberFormat="1" applyAlignment="1">
      <alignment vertical="center"/>
    </xf>
    <xf numFmtId="178" fontId="1" fillId="0" borderId="5" xfId="1" applyNumberFormat="1" applyBorder="1" applyAlignment="1">
      <alignment vertical="center"/>
    </xf>
    <xf numFmtId="178" fontId="1" fillId="0" borderId="17" xfId="1" applyNumberFormat="1" applyBorder="1" applyAlignment="1">
      <alignment vertical="center"/>
    </xf>
    <xf numFmtId="178" fontId="1" fillId="0" borderId="2" xfId="1" applyNumberFormat="1" applyBorder="1" applyAlignment="1">
      <alignment vertical="center"/>
    </xf>
    <xf numFmtId="178" fontId="1" fillId="0" borderId="1" xfId="1" applyNumberFormat="1" applyBorder="1" applyAlignment="1">
      <alignment vertical="center"/>
    </xf>
    <xf numFmtId="178" fontId="1" fillId="0" borderId="3" xfId="1" applyNumberFormat="1" applyBorder="1" applyAlignment="1">
      <alignment vertical="center"/>
    </xf>
    <xf numFmtId="178" fontId="1" fillId="0" borderId="19" xfId="1" applyNumberForma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1" fontId="2" fillId="0" borderId="0" xfId="1" applyNumberFormat="1" applyFont="1" applyAlignment="1">
      <alignment horizontal="center" vertical="center" wrapText="1"/>
    </xf>
    <xf numFmtId="1" fontId="2" fillId="0" borderId="0" xfId="1" applyNumberFormat="1" applyFont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1" fontId="2" fillId="0" borderId="9" xfId="1" applyNumberFormat="1" applyFont="1" applyBorder="1" applyAlignment="1">
      <alignment horizontal="center" vertical="center"/>
    </xf>
    <xf numFmtId="1" fontId="2" fillId="0" borderId="9" xfId="1" applyNumberFormat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38" fontId="1" fillId="0" borderId="13" xfId="3" applyFont="1" applyFill="1" applyBorder="1" applyAlignment="1" applyProtection="1">
      <alignment horizontal="center" vertical="center" wrapText="1"/>
    </xf>
    <xf numFmtId="38" fontId="1" fillId="0" borderId="4" xfId="3" applyFont="1" applyFill="1" applyBorder="1" applyAlignment="1">
      <alignment horizontal="center" vertical="center" wrapText="1"/>
    </xf>
    <xf numFmtId="38" fontId="1" fillId="0" borderId="2" xfId="3" applyFont="1" applyFill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5" xfId="1" applyBorder="1" applyAlignment="1">
      <alignment horizontal="center" wrapText="1"/>
    </xf>
    <xf numFmtId="0" fontId="1" fillId="0" borderId="16" xfId="1" applyBorder="1" applyAlignment="1">
      <alignment horizontal="center" wrapText="1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0" xfId="1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8" xfId="1" applyFont="1" applyBorder="1" applyAlignment="1">
      <alignment vertical="center"/>
    </xf>
    <xf numFmtId="0" fontId="2" fillId="0" borderId="28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</cellXfs>
  <cellStyles count="5">
    <cellStyle name="パーセント" xfId="2" builtinId="5"/>
    <cellStyle name="パーセント 2" xfId="4" xr:uid="{7C26EC86-59F6-41E8-8F5A-0E2F6A88672F}"/>
    <cellStyle name="桁区切り 3" xfId="3" xr:uid="{417DBE21-59D0-4348-B6EE-30B3501AE2BD}"/>
    <cellStyle name="標準" xfId="0" builtinId="0"/>
    <cellStyle name="標準 3" xfId="1" xr:uid="{3CF04D63-589D-40B1-B1F5-99F85F41AB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03C4F-B0AE-4F60-B514-B55171347C3E}">
  <sheetPr>
    <pageSetUpPr fitToPage="1"/>
  </sheetPr>
  <dimension ref="A1:G22"/>
  <sheetViews>
    <sheetView tabSelected="1" zoomScale="85" zoomScaleNormal="85" zoomScaleSheetLayoutView="100" workbookViewId="0">
      <pane xSplit="1" ySplit="4" topLeftCell="B5" activePane="bottomRight" state="frozen"/>
      <selection pane="topRight" activeCell="M1" sqref="M1"/>
      <selection pane="bottomLeft" activeCell="M1" sqref="M1"/>
      <selection pane="bottomRight"/>
    </sheetView>
  </sheetViews>
  <sheetFormatPr defaultColWidth="8.09765625" defaultRowHeight="13.2" x14ac:dyDescent="0.45"/>
  <cols>
    <col min="1" max="1" width="12.5" style="1" customWidth="1"/>
    <col min="2" max="7" width="10.59765625" style="1" customWidth="1"/>
    <col min="8" max="16384" width="8.09765625" style="1"/>
  </cols>
  <sheetData>
    <row r="1" spans="1:7" ht="16.2" x14ac:dyDescent="0.45">
      <c r="A1" s="23" t="s">
        <v>0</v>
      </c>
    </row>
    <row r="2" spans="1:7" ht="26.4" customHeight="1" thickBot="1" x14ac:dyDescent="0.25">
      <c r="A2" s="22"/>
      <c r="B2" s="21"/>
      <c r="C2" s="21"/>
      <c r="D2" s="21"/>
      <c r="E2" s="20"/>
      <c r="F2" s="20"/>
      <c r="G2" s="19" t="s">
        <v>1</v>
      </c>
    </row>
    <row r="3" spans="1:7" ht="14.25" customHeight="1" thickTop="1" x14ac:dyDescent="0.45">
      <c r="A3" s="94"/>
      <c r="B3" s="96" t="s">
        <v>2</v>
      </c>
      <c r="C3" s="93" t="s">
        <v>3</v>
      </c>
      <c r="D3" s="97" t="s">
        <v>4</v>
      </c>
      <c r="E3" s="92" t="s">
        <v>5</v>
      </c>
      <c r="F3" s="18" t="s">
        <v>6</v>
      </c>
      <c r="G3" s="92" t="s">
        <v>7</v>
      </c>
    </row>
    <row r="4" spans="1:7" x14ac:dyDescent="0.45">
      <c r="A4" s="95"/>
      <c r="B4" s="96"/>
      <c r="C4" s="93"/>
      <c r="D4" s="97"/>
      <c r="E4" s="92"/>
      <c r="F4" s="18" t="s">
        <v>8</v>
      </c>
      <c r="G4" s="93"/>
    </row>
    <row r="5" spans="1:7" ht="18.600000000000001" customHeight="1" x14ac:dyDescent="0.45">
      <c r="A5" s="17" t="s">
        <v>9</v>
      </c>
      <c r="B5" s="16">
        <v>995</v>
      </c>
      <c r="C5" s="14">
        <v>504</v>
      </c>
      <c r="D5" s="14">
        <v>175</v>
      </c>
      <c r="E5" s="15">
        <v>47</v>
      </c>
      <c r="F5" s="15">
        <v>69</v>
      </c>
      <c r="G5" s="14">
        <f>SUM(G6:G17)</f>
        <v>8</v>
      </c>
    </row>
    <row r="6" spans="1:7" ht="18.600000000000001" customHeight="1" x14ac:dyDescent="0.45">
      <c r="A6" s="24" t="s">
        <v>10</v>
      </c>
      <c r="B6" s="12">
        <v>188</v>
      </c>
      <c r="C6" s="9">
        <v>99</v>
      </c>
      <c r="D6" s="9">
        <v>41</v>
      </c>
      <c r="E6" s="13" t="s">
        <v>11</v>
      </c>
      <c r="F6" s="13" t="s">
        <v>11</v>
      </c>
      <c r="G6" s="9">
        <v>0</v>
      </c>
    </row>
    <row r="7" spans="1:7" ht="18.600000000000001" customHeight="1" x14ac:dyDescent="0.45">
      <c r="A7" s="24" t="s">
        <v>12</v>
      </c>
      <c r="B7" s="12">
        <v>42</v>
      </c>
      <c r="C7" s="9">
        <v>29</v>
      </c>
      <c r="D7" s="9">
        <v>2</v>
      </c>
      <c r="E7" s="13" t="s">
        <v>13</v>
      </c>
      <c r="F7" s="13" t="s">
        <v>13</v>
      </c>
      <c r="G7" s="9">
        <v>3</v>
      </c>
    </row>
    <row r="8" spans="1:7" ht="18.600000000000001" customHeight="1" x14ac:dyDescent="0.45">
      <c r="A8" s="24" t="s">
        <v>14</v>
      </c>
      <c r="B8" s="12">
        <v>121</v>
      </c>
      <c r="C8" s="9">
        <v>63</v>
      </c>
      <c r="D8" s="9">
        <v>19</v>
      </c>
      <c r="E8" s="13" t="s">
        <v>13</v>
      </c>
      <c r="F8" s="13" t="s">
        <v>13</v>
      </c>
      <c r="G8" s="9">
        <v>0</v>
      </c>
    </row>
    <row r="9" spans="1:7" ht="18.600000000000001" customHeight="1" x14ac:dyDescent="0.45">
      <c r="A9" s="24" t="s">
        <v>15</v>
      </c>
      <c r="B9" s="12">
        <v>200</v>
      </c>
      <c r="C9" s="9">
        <v>83</v>
      </c>
      <c r="D9" s="11">
        <v>59</v>
      </c>
      <c r="E9" s="10" t="s">
        <v>13</v>
      </c>
      <c r="F9" s="10" t="s">
        <v>13</v>
      </c>
      <c r="G9" s="9">
        <v>3</v>
      </c>
    </row>
    <row r="10" spans="1:7" ht="18.600000000000001" customHeight="1" x14ac:dyDescent="0.45">
      <c r="A10" s="24" t="s">
        <v>16</v>
      </c>
      <c r="B10" s="12">
        <v>23</v>
      </c>
      <c r="C10" s="9">
        <v>13</v>
      </c>
      <c r="D10" s="11">
        <v>2</v>
      </c>
      <c r="E10" s="10" t="s">
        <v>13</v>
      </c>
      <c r="F10" s="10" t="s">
        <v>13</v>
      </c>
      <c r="G10" s="9">
        <v>0</v>
      </c>
    </row>
    <row r="11" spans="1:7" ht="18.600000000000001" customHeight="1" x14ac:dyDescent="0.45">
      <c r="A11" s="24" t="s">
        <v>17</v>
      </c>
      <c r="B11" s="12">
        <v>41</v>
      </c>
      <c r="C11" s="9">
        <v>14</v>
      </c>
      <c r="D11" s="11">
        <v>5</v>
      </c>
      <c r="E11" s="10" t="s">
        <v>13</v>
      </c>
      <c r="F11" s="10" t="s">
        <v>13</v>
      </c>
      <c r="G11" s="9">
        <v>0</v>
      </c>
    </row>
    <row r="12" spans="1:7" ht="18.600000000000001" customHeight="1" x14ac:dyDescent="0.45">
      <c r="A12" s="24" t="s">
        <v>18</v>
      </c>
      <c r="B12" s="12">
        <v>33</v>
      </c>
      <c r="C12" s="9">
        <v>12</v>
      </c>
      <c r="D12" s="11">
        <v>4</v>
      </c>
      <c r="E12" s="10" t="s">
        <v>13</v>
      </c>
      <c r="F12" s="10" t="s">
        <v>13</v>
      </c>
      <c r="G12" s="9">
        <v>0</v>
      </c>
    </row>
    <row r="13" spans="1:7" ht="18.600000000000001" customHeight="1" x14ac:dyDescent="0.45">
      <c r="A13" s="24" t="s">
        <v>19</v>
      </c>
      <c r="B13" s="12">
        <v>16</v>
      </c>
      <c r="C13" s="9">
        <v>12</v>
      </c>
      <c r="D13" s="11">
        <v>1</v>
      </c>
      <c r="E13" s="10" t="s">
        <v>13</v>
      </c>
      <c r="F13" s="10" t="s">
        <v>13</v>
      </c>
      <c r="G13" s="9">
        <v>1</v>
      </c>
    </row>
    <row r="14" spans="1:7" ht="18.600000000000001" customHeight="1" x14ac:dyDescent="0.45">
      <c r="A14" s="24" t="s">
        <v>20</v>
      </c>
      <c r="B14" s="12">
        <v>29</v>
      </c>
      <c r="C14" s="9">
        <v>23</v>
      </c>
      <c r="D14" s="11">
        <v>2</v>
      </c>
      <c r="E14" s="10" t="s">
        <v>13</v>
      </c>
      <c r="F14" s="10" t="s">
        <v>13</v>
      </c>
      <c r="G14" s="9">
        <v>0</v>
      </c>
    </row>
    <row r="15" spans="1:7" ht="18.600000000000001" customHeight="1" x14ac:dyDescent="0.45">
      <c r="A15" s="24" t="s">
        <v>21</v>
      </c>
      <c r="B15" s="12">
        <v>102</v>
      </c>
      <c r="C15" s="9">
        <v>45</v>
      </c>
      <c r="D15" s="11">
        <v>5</v>
      </c>
      <c r="E15" s="10" t="s">
        <v>13</v>
      </c>
      <c r="F15" s="10" t="s">
        <v>13</v>
      </c>
      <c r="G15" s="9">
        <v>1</v>
      </c>
    </row>
    <row r="16" spans="1:7" ht="18.600000000000001" customHeight="1" x14ac:dyDescent="0.45">
      <c r="A16" s="24" t="s">
        <v>22</v>
      </c>
      <c r="B16" s="12">
        <v>117</v>
      </c>
      <c r="C16" s="9">
        <v>58</v>
      </c>
      <c r="D16" s="11">
        <v>23</v>
      </c>
      <c r="E16" s="10" t="s">
        <v>13</v>
      </c>
      <c r="F16" s="10" t="s">
        <v>13</v>
      </c>
      <c r="G16" s="9">
        <v>0</v>
      </c>
    </row>
    <row r="17" spans="1:7" ht="18.600000000000001" customHeight="1" x14ac:dyDescent="0.45">
      <c r="A17" s="25" t="s">
        <v>23</v>
      </c>
      <c r="B17" s="8">
        <v>83</v>
      </c>
      <c r="C17" s="7">
        <v>53</v>
      </c>
      <c r="D17" s="6">
        <v>12</v>
      </c>
      <c r="E17" s="5" t="s">
        <v>13</v>
      </c>
      <c r="F17" s="5" t="s">
        <v>13</v>
      </c>
      <c r="G17" s="4">
        <v>0</v>
      </c>
    </row>
    <row r="18" spans="1:7" ht="18.600000000000001" customHeight="1" x14ac:dyDescent="0.45">
      <c r="A18" s="1" t="s">
        <v>24</v>
      </c>
      <c r="B18" s="2"/>
      <c r="C18" s="2"/>
      <c r="D18" s="2"/>
      <c r="E18" s="2"/>
      <c r="F18" s="2"/>
      <c r="G18" s="2"/>
    </row>
    <row r="19" spans="1:7" x14ac:dyDescent="0.45">
      <c r="A19" s="1" t="s">
        <v>25</v>
      </c>
      <c r="D19" s="3"/>
      <c r="E19" s="3"/>
      <c r="F19" s="3"/>
    </row>
    <row r="20" spans="1:7" x14ac:dyDescent="0.45">
      <c r="D20" s="3"/>
      <c r="E20" s="3"/>
      <c r="F20" s="3"/>
    </row>
    <row r="21" spans="1:7" x14ac:dyDescent="0.45">
      <c r="D21" s="3"/>
      <c r="E21" s="3"/>
      <c r="F21" s="3"/>
    </row>
    <row r="22" spans="1:7" x14ac:dyDescent="0.45">
      <c r="B22" s="2"/>
      <c r="C22" s="2"/>
      <c r="D22" s="2"/>
      <c r="E22" s="2"/>
      <c r="F22" s="2"/>
      <c r="G22" s="2"/>
    </row>
  </sheetData>
  <mergeCells count="6">
    <mergeCell ref="G3:G4"/>
    <mergeCell ref="A3:A4"/>
    <mergeCell ref="B3:B4"/>
    <mergeCell ref="C3:C4"/>
    <mergeCell ref="D3:D4"/>
    <mergeCell ref="E3:E4"/>
  </mergeCells>
  <phoneticPr fontId="3"/>
  <printOptions horizontalCentered="1"/>
  <pageMargins left="0.98425196850393704" right="0.9842519685039370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60E83-A145-4F01-8AC1-D9474343B971}">
  <sheetPr>
    <pageSetUpPr fitToPage="1"/>
  </sheetPr>
  <dimension ref="A1:P39"/>
  <sheetViews>
    <sheetView zoomScaleNormal="100" zoomScaleSheetLayoutView="90" workbookViewId="0">
      <pane xSplit="1" ySplit="5" topLeftCell="B19" activePane="bottomRight" state="frozen"/>
      <selection pane="topRight" activeCell="D18" sqref="D18"/>
      <selection pane="bottomLeft" activeCell="D18" sqref="D18"/>
      <selection pane="bottomRight" activeCell="A2" sqref="A2"/>
    </sheetView>
  </sheetViews>
  <sheetFormatPr defaultColWidth="8.09765625" defaultRowHeight="13.2" x14ac:dyDescent="0.2"/>
  <cols>
    <col min="1" max="1" width="14.5" style="64" customWidth="1"/>
    <col min="2" max="2" width="12.3984375" style="64" customWidth="1"/>
    <col min="3" max="3" width="12.3984375" style="65" customWidth="1"/>
    <col min="4" max="4" width="12.3984375" style="64" customWidth="1"/>
    <col min="5" max="5" width="14.09765625" style="64" bestFit="1" customWidth="1"/>
    <col min="6" max="16384" width="8.09765625" style="64"/>
  </cols>
  <sheetData>
    <row r="1" spans="1:16" s="29" customFormat="1" ht="16.2" x14ac:dyDescent="0.45">
      <c r="A1" s="27" t="s">
        <v>35</v>
      </c>
      <c r="B1" s="1"/>
      <c r="C1" s="28"/>
      <c r="D1" s="1"/>
      <c r="E1" s="1"/>
    </row>
    <row r="2" spans="1:16" s="29" customFormat="1" ht="13.8" thickBot="1" x14ac:dyDescent="0.5">
      <c r="A2" s="30"/>
      <c r="B2" s="22"/>
      <c r="C2" s="31"/>
      <c r="D2" s="22"/>
      <c r="E2" s="22"/>
    </row>
    <row r="3" spans="1:16" s="29" customFormat="1" ht="13.5" customHeight="1" thickTop="1" x14ac:dyDescent="0.45">
      <c r="A3" s="98"/>
      <c r="B3" s="101" t="s">
        <v>26</v>
      </c>
      <c r="C3" s="104" t="s">
        <v>27</v>
      </c>
      <c r="D3" s="101" t="s">
        <v>28</v>
      </c>
      <c r="E3" s="107" t="s">
        <v>29</v>
      </c>
    </row>
    <row r="4" spans="1:16" s="29" customFormat="1" ht="12.9" customHeight="1" x14ac:dyDescent="0.45">
      <c r="A4" s="99"/>
      <c r="B4" s="102" t="s">
        <v>26</v>
      </c>
      <c r="C4" s="105" t="s">
        <v>27</v>
      </c>
      <c r="D4" s="102" t="s">
        <v>30</v>
      </c>
      <c r="E4" s="108"/>
    </row>
    <row r="5" spans="1:16" s="29" customFormat="1" ht="12.9" customHeight="1" x14ac:dyDescent="0.45">
      <c r="A5" s="100"/>
      <c r="B5" s="103"/>
      <c r="C5" s="106"/>
      <c r="D5" s="103"/>
      <c r="E5" s="109"/>
    </row>
    <row r="6" spans="1:16" s="29" customFormat="1" ht="15" customHeight="1" x14ac:dyDescent="0.2">
      <c r="A6" s="32" t="s">
        <v>31</v>
      </c>
      <c r="B6" s="33">
        <v>87000</v>
      </c>
      <c r="C6" s="34">
        <v>89892</v>
      </c>
      <c r="D6" s="35">
        <v>26461.200000000001</v>
      </c>
      <c r="E6" s="36">
        <v>1.0332413793103448</v>
      </c>
      <c r="F6" s="37"/>
    </row>
    <row r="7" spans="1:16" s="29" customFormat="1" ht="15" customHeight="1" x14ac:dyDescent="0.2">
      <c r="A7" s="32">
        <v>9</v>
      </c>
      <c r="B7" s="33">
        <v>95000</v>
      </c>
      <c r="C7" s="34">
        <v>93568</v>
      </c>
      <c r="D7" s="35">
        <v>28310.5</v>
      </c>
      <c r="E7" s="36">
        <v>0.98492631578947365</v>
      </c>
      <c r="F7" s="37"/>
    </row>
    <row r="8" spans="1:16" s="29" customFormat="1" ht="15" customHeight="1" x14ac:dyDescent="0.2">
      <c r="A8" s="32">
        <v>10</v>
      </c>
      <c r="B8" s="33">
        <v>96000</v>
      </c>
      <c r="C8" s="34">
        <v>97182</v>
      </c>
      <c r="D8" s="35">
        <v>29160.300000000003</v>
      </c>
      <c r="E8" s="36">
        <v>1.0123124999999999</v>
      </c>
      <c r="F8" s="37"/>
    </row>
    <row r="9" spans="1:16" s="29" customFormat="1" ht="15" customHeight="1" x14ac:dyDescent="0.2">
      <c r="A9" s="32"/>
      <c r="B9" s="33"/>
      <c r="C9" s="34"/>
      <c r="D9" s="35"/>
      <c r="E9" s="36"/>
      <c r="F9" s="37"/>
    </row>
    <row r="10" spans="1:16" s="29" customFormat="1" ht="15" customHeight="1" x14ac:dyDescent="0.2">
      <c r="A10" s="32">
        <v>11</v>
      </c>
      <c r="B10" s="33">
        <v>98000</v>
      </c>
      <c r="C10" s="34">
        <v>100468</v>
      </c>
      <c r="D10" s="35">
        <v>30639.599999999999</v>
      </c>
      <c r="E10" s="36">
        <v>1.0251836734693878</v>
      </c>
      <c r="F10" s="37"/>
    </row>
    <row r="11" spans="1:16" s="29" customFormat="1" ht="15" customHeight="1" x14ac:dyDescent="0.2">
      <c r="A11" s="32">
        <v>12</v>
      </c>
      <c r="B11" s="33">
        <v>102800</v>
      </c>
      <c r="C11" s="34">
        <v>93582</v>
      </c>
      <c r="D11" s="35">
        <v>30034.799999999999</v>
      </c>
      <c r="E11" s="36">
        <v>0.91033073929961095</v>
      </c>
      <c r="F11" s="37"/>
    </row>
    <row r="12" spans="1:16" s="29" customFormat="1" ht="15" customHeight="1" x14ac:dyDescent="0.45">
      <c r="A12" s="32">
        <v>13</v>
      </c>
      <c r="B12" s="38">
        <v>98000</v>
      </c>
      <c r="C12" s="39">
        <v>93337</v>
      </c>
      <c r="D12" s="40">
        <v>30333</v>
      </c>
      <c r="E12" s="41">
        <v>0.95241836734693874</v>
      </c>
      <c r="F12" s="37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16" s="29" customFormat="1" ht="15" customHeight="1" x14ac:dyDescent="0.45">
      <c r="A13" s="32">
        <v>14</v>
      </c>
      <c r="B13" s="38">
        <v>96000</v>
      </c>
      <c r="C13" s="43">
        <v>98839</v>
      </c>
      <c r="D13" s="40">
        <v>33143.9</v>
      </c>
      <c r="E13" s="44">
        <v>1.0295729166666667</v>
      </c>
      <c r="F13" s="37"/>
      <c r="G13" s="42"/>
      <c r="H13" s="42"/>
      <c r="I13" s="42"/>
      <c r="J13" s="42"/>
      <c r="K13" s="42"/>
      <c r="L13" s="42"/>
      <c r="M13" s="42"/>
      <c r="N13" s="42"/>
      <c r="O13" s="42"/>
      <c r="P13" s="42"/>
    </row>
    <row r="14" spans="1:16" s="29" customFormat="1" ht="15" customHeight="1" x14ac:dyDescent="0.45">
      <c r="A14" s="32">
        <v>15</v>
      </c>
      <c r="B14" s="38">
        <v>96000</v>
      </c>
      <c r="C14" s="45">
        <v>98762</v>
      </c>
      <c r="D14" s="40">
        <v>32884.800000000003</v>
      </c>
      <c r="E14" s="44">
        <v>1.0287708333333334</v>
      </c>
      <c r="F14" s="37"/>
      <c r="G14" s="42"/>
      <c r="H14" s="42"/>
      <c r="I14" s="42"/>
      <c r="J14" s="42"/>
      <c r="K14" s="42"/>
      <c r="L14" s="42"/>
      <c r="M14" s="42"/>
      <c r="N14" s="42"/>
      <c r="O14" s="42"/>
      <c r="P14" s="42"/>
    </row>
    <row r="15" spans="1:16" s="29" customFormat="1" ht="15" customHeight="1" x14ac:dyDescent="0.45">
      <c r="A15" s="32"/>
      <c r="B15" s="38"/>
      <c r="C15" s="45"/>
      <c r="D15" s="40"/>
      <c r="E15" s="44"/>
      <c r="F15" s="37"/>
      <c r="G15" s="42"/>
      <c r="H15" s="42"/>
      <c r="I15" s="42"/>
      <c r="J15" s="42"/>
      <c r="K15" s="42"/>
      <c r="L15" s="42"/>
      <c r="M15" s="42"/>
      <c r="N15" s="42"/>
      <c r="O15" s="42"/>
      <c r="P15" s="42"/>
    </row>
    <row r="16" spans="1:16" s="29" customFormat="1" ht="15" customHeight="1" x14ac:dyDescent="0.45">
      <c r="A16" s="32">
        <v>16</v>
      </c>
      <c r="B16" s="38">
        <v>97000</v>
      </c>
      <c r="C16" s="45">
        <v>94486</v>
      </c>
      <c r="D16" s="40">
        <v>30209.3</v>
      </c>
      <c r="E16" s="44">
        <v>0.97408247422680416</v>
      </c>
      <c r="F16" s="37"/>
      <c r="G16" s="42"/>
      <c r="H16" s="42"/>
      <c r="I16" s="42"/>
      <c r="J16" s="42"/>
      <c r="K16" s="42"/>
      <c r="L16" s="42"/>
      <c r="M16" s="42"/>
      <c r="N16" s="42"/>
      <c r="O16" s="42"/>
      <c r="P16" s="42"/>
    </row>
    <row r="17" spans="1:16" s="29" customFormat="1" ht="15" customHeight="1" x14ac:dyDescent="0.45">
      <c r="A17" s="32">
        <v>17</v>
      </c>
      <c r="B17" s="38">
        <v>89700</v>
      </c>
      <c r="C17" s="45">
        <v>90290</v>
      </c>
      <c r="D17" s="40">
        <v>28840.9</v>
      </c>
      <c r="E17" s="44">
        <v>1.0065774804905239</v>
      </c>
      <c r="F17" s="37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6" s="29" customFormat="1" ht="15" customHeight="1" x14ac:dyDescent="0.45">
      <c r="A18" s="32">
        <v>18</v>
      </c>
      <c r="B18" s="38">
        <v>89000</v>
      </c>
      <c r="C18" s="45">
        <v>87041</v>
      </c>
      <c r="D18" s="40">
        <v>27768.6</v>
      </c>
      <c r="E18" s="44">
        <v>0.97798876404494384</v>
      </c>
      <c r="F18" s="37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1:16" s="29" customFormat="1" ht="15" customHeight="1" x14ac:dyDescent="0.45">
      <c r="A19" s="32">
        <v>19</v>
      </c>
      <c r="B19" s="38">
        <v>84500</v>
      </c>
      <c r="C19" s="45">
        <v>83545</v>
      </c>
      <c r="D19" s="40">
        <v>30975.1</v>
      </c>
      <c r="E19" s="44">
        <v>0.98869822485207104</v>
      </c>
      <c r="F19" s="37"/>
      <c r="G19" s="42"/>
      <c r="H19" s="42"/>
      <c r="I19" s="42"/>
      <c r="J19" s="42"/>
      <c r="K19" s="42"/>
      <c r="L19" s="42"/>
      <c r="M19" s="42"/>
      <c r="N19" s="42"/>
      <c r="O19" s="42"/>
      <c r="P19" s="42"/>
    </row>
    <row r="20" spans="1:16" s="47" customFormat="1" ht="15" customHeight="1" x14ac:dyDescent="0.45">
      <c r="A20" s="32">
        <v>20</v>
      </c>
      <c r="B20" s="38">
        <v>82800</v>
      </c>
      <c r="C20" s="39">
        <v>84219</v>
      </c>
      <c r="D20" s="40">
        <v>31843.1</v>
      </c>
      <c r="E20" s="41">
        <v>1.0171376811594204</v>
      </c>
      <c r="F20" s="37"/>
      <c r="G20" s="46"/>
      <c r="H20" s="46"/>
      <c r="I20" s="46"/>
      <c r="J20" s="46"/>
      <c r="K20" s="46"/>
      <c r="L20" s="46"/>
      <c r="M20" s="46"/>
      <c r="N20" s="46"/>
      <c r="O20" s="46"/>
      <c r="P20" s="46"/>
    </row>
    <row r="21" spans="1:16" s="47" customFormat="1" ht="15" customHeight="1" x14ac:dyDescent="0.45">
      <c r="A21" s="32"/>
      <c r="B21" s="38"/>
      <c r="C21" s="39"/>
      <c r="D21" s="40"/>
      <c r="E21" s="41"/>
      <c r="F21" s="37"/>
      <c r="G21" s="46"/>
      <c r="H21" s="46"/>
      <c r="I21" s="46"/>
      <c r="J21" s="46"/>
      <c r="K21" s="46"/>
      <c r="L21" s="46"/>
      <c r="M21" s="46"/>
      <c r="N21" s="46"/>
      <c r="O21" s="46"/>
      <c r="P21" s="46"/>
    </row>
    <row r="22" spans="1:16" s="47" customFormat="1" ht="15" customHeight="1" x14ac:dyDescent="0.45">
      <c r="A22" s="32">
        <v>21</v>
      </c>
      <c r="B22" s="38">
        <v>80320</v>
      </c>
      <c r="C22" s="39">
        <v>86326</v>
      </c>
      <c r="D22" s="40">
        <v>32642.6</v>
      </c>
      <c r="E22" s="41">
        <v>1.0747758964143426</v>
      </c>
      <c r="F22" s="37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1:16" s="47" customFormat="1" ht="15" customHeight="1" x14ac:dyDescent="0.45">
      <c r="A23" s="32">
        <v>22</v>
      </c>
      <c r="B23" s="38">
        <v>80420</v>
      </c>
      <c r="C23" s="39">
        <v>88820</v>
      </c>
      <c r="D23" s="40">
        <v>32971.300000000003</v>
      </c>
      <c r="E23" s="41">
        <v>1.1044516289480228</v>
      </c>
      <c r="F23" s="37"/>
      <c r="G23" s="46"/>
      <c r="H23" s="46"/>
      <c r="I23" s="46"/>
      <c r="J23" s="46"/>
      <c r="K23" s="46"/>
      <c r="L23" s="46"/>
      <c r="M23" s="46"/>
      <c r="N23" s="46"/>
      <c r="O23" s="46"/>
      <c r="P23" s="46"/>
    </row>
    <row r="24" spans="1:16" s="47" customFormat="1" ht="15" customHeight="1" x14ac:dyDescent="0.45">
      <c r="A24" s="32">
        <v>23</v>
      </c>
      <c r="B24" s="38">
        <v>83660</v>
      </c>
      <c r="C24" s="39">
        <v>88998</v>
      </c>
      <c r="D24" s="40">
        <v>32364.2</v>
      </c>
      <c r="E24" s="41">
        <v>1.063805880946689</v>
      </c>
      <c r="F24" s="37"/>
      <c r="G24" s="46"/>
      <c r="H24" s="46"/>
      <c r="I24" s="46"/>
      <c r="J24" s="46"/>
      <c r="K24" s="46"/>
      <c r="L24" s="46"/>
      <c r="M24" s="46"/>
      <c r="N24" s="46"/>
      <c r="O24" s="46"/>
      <c r="P24" s="46"/>
    </row>
    <row r="25" spans="1:16" s="47" customFormat="1" ht="15" customHeight="1" x14ac:dyDescent="0.45">
      <c r="A25" s="48">
        <v>24</v>
      </c>
      <c r="B25" s="38">
        <v>87353</v>
      </c>
      <c r="C25" s="39">
        <v>86480</v>
      </c>
      <c r="D25" s="40">
        <v>32041.4</v>
      </c>
      <c r="E25" s="49">
        <v>0.99000606733598162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  <row r="26" spans="1:16" s="47" customFormat="1" ht="15" customHeight="1" x14ac:dyDescent="0.45">
      <c r="A26" s="48">
        <v>25</v>
      </c>
      <c r="B26" s="38">
        <v>87998</v>
      </c>
      <c r="C26" s="39">
        <v>88672</v>
      </c>
      <c r="D26" s="40">
        <v>32423.7</v>
      </c>
      <c r="E26" s="49">
        <v>1.0076592649832952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</row>
    <row r="27" spans="1:16" s="47" customFormat="1" ht="15" customHeight="1" x14ac:dyDescent="0.45">
      <c r="A27" s="48"/>
      <c r="B27" s="38"/>
      <c r="C27" s="39"/>
      <c r="D27" s="40"/>
      <c r="E27" s="49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</row>
    <row r="28" spans="1:16" s="47" customFormat="1" ht="15" customHeight="1" x14ac:dyDescent="0.45">
      <c r="A28" s="48">
        <v>26</v>
      </c>
      <c r="B28" s="38">
        <v>84771</v>
      </c>
      <c r="C28" s="39">
        <v>85639</v>
      </c>
      <c r="D28" s="40">
        <v>31969</v>
      </c>
      <c r="E28" s="49">
        <f>C28/B28</f>
        <v>1.0102393507213552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</row>
    <row r="29" spans="1:16" s="47" customFormat="1" ht="15" customHeight="1" x14ac:dyDescent="0.45">
      <c r="A29" s="48">
        <v>27</v>
      </c>
      <c r="B29" s="38">
        <v>84133</v>
      </c>
      <c r="C29" s="39">
        <v>80969</v>
      </c>
      <c r="D29" s="40">
        <v>31432</v>
      </c>
      <c r="E29" s="49">
        <v>0.96199999999999997</v>
      </c>
      <c r="F29" s="46"/>
      <c r="G29" s="46"/>
      <c r="H29" s="46"/>
      <c r="I29" s="46" t="s">
        <v>32</v>
      </c>
      <c r="J29" s="46"/>
      <c r="K29" s="46"/>
      <c r="L29" s="46"/>
      <c r="M29" s="46"/>
      <c r="N29" s="46"/>
      <c r="O29" s="46"/>
      <c r="P29" s="46"/>
    </row>
    <row r="30" spans="1:16" s="47" customFormat="1" ht="15" customHeight="1" x14ac:dyDescent="0.45">
      <c r="A30" s="48">
        <v>28</v>
      </c>
      <c r="B30" s="38">
        <v>85697</v>
      </c>
      <c r="C30" s="39">
        <v>86662</v>
      </c>
      <c r="D30" s="40">
        <v>33459</v>
      </c>
      <c r="E30" s="49">
        <v>1.0112606042218515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</row>
    <row r="31" spans="1:16" s="47" customFormat="1" ht="15" customHeight="1" x14ac:dyDescent="0.45">
      <c r="A31" s="48">
        <v>29</v>
      </c>
      <c r="B31" s="38">
        <v>80932</v>
      </c>
      <c r="C31" s="39">
        <v>85245</v>
      </c>
      <c r="D31" s="40">
        <v>32792</v>
      </c>
      <c r="E31" s="49">
        <v>1.0532916522512727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</row>
    <row r="32" spans="1:16" s="47" customFormat="1" ht="15" customHeight="1" x14ac:dyDescent="0.45">
      <c r="A32" s="48">
        <v>30</v>
      </c>
      <c r="B32" s="38">
        <v>80932</v>
      </c>
      <c r="C32" s="39">
        <v>85395</v>
      </c>
      <c r="D32" s="40">
        <v>35110</v>
      </c>
      <c r="E32" s="49">
        <f>C32/B32</f>
        <v>1.0551450600504126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</row>
    <row r="33" spans="1:16" s="47" customFormat="1" ht="15" customHeight="1" x14ac:dyDescent="0.45">
      <c r="A33" s="48"/>
      <c r="B33" s="38"/>
      <c r="C33" s="39"/>
      <c r="D33" s="40"/>
      <c r="E33" s="49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</row>
    <row r="34" spans="1:16" s="47" customFormat="1" ht="15" customHeight="1" x14ac:dyDescent="0.45">
      <c r="A34" s="50" t="s">
        <v>33</v>
      </c>
      <c r="B34" s="38">
        <v>84722</v>
      </c>
      <c r="C34" s="51">
        <v>89369</v>
      </c>
      <c r="D34" s="40">
        <v>39843.9</v>
      </c>
      <c r="E34" s="49">
        <f>C34/B34</f>
        <v>1.0548499799343736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</row>
    <row r="35" spans="1:16" s="47" customFormat="1" ht="15" customHeight="1" x14ac:dyDescent="0.45">
      <c r="A35" s="48">
        <v>2</v>
      </c>
      <c r="B35" s="38">
        <v>88890</v>
      </c>
      <c r="C35" s="51">
        <v>92299</v>
      </c>
      <c r="D35" s="40">
        <v>41218.5</v>
      </c>
      <c r="E35" s="49">
        <v>1.0383507706153674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1:16" s="47" customFormat="1" ht="15" customHeight="1" x14ac:dyDescent="0.45">
      <c r="A36" s="48">
        <v>3</v>
      </c>
      <c r="B36" s="38">
        <v>89838</v>
      </c>
      <c r="C36" s="51">
        <v>93199</v>
      </c>
      <c r="D36" s="40">
        <v>41253.699999999997</v>
      </c>
      <c r="E36" s="49">
        <v>1.0383507706153701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</row>
    <row r="37" spans="1:16" s="55" customFormat="1" ht="15" customHeight="1" x14ac:dyDescent="0.45">
      <c r="A37" s="48">
        <v>4</v>
      </c>
      <c r="B37" s="52">
        <v>89525</v>
      </c>
      <c r="C37" s="53">
        <v>90760</v>
      </c>
      <c r="D37" s="40">
        <v>40666</v>
      </c>
      <c r="E37" s="49">
        <f>C37/B37</f>
        <v>1.0137950293214186</v>
      </c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</row>
    <row r="38" spans="1:16" s="55" customFormat="1" ht="15" customHeight="1" x14ac:dyDescent="0.45">
      <c r="A38" s="56">
        <v>5</v>
      </c>
      <c r="B38" s="57">
        <v>88097</v>
      </c>
      <c r="C38" s="58">
        <v>86906</v>
      </c>
      <c r="D38" s="59">
        <v>38887.699999999997</v>
      </c>
      <c r="E38" s="60">
        <v>0.98599999999999999</v>
      </c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</row>
    <row r="39" spans="1:16" ht="15" customHeight="1" x14ac:dyDescent="0.2">
      <c r="A39" s="61" t="s">
        <v>34</v>
      </c>
      <c r="B39" s="61"/>
      <c r="C39" s="62"/>
      <c r="D39" s="61"/>
      <c r="E39" s="61"/>
      <c r="F39" s="63"/>
    </row>
  </sheetData>
  <mergeCells count="5">
    <mergeCell ref="A3:A5"/>
    <mergeCell ref="B3:B5"/>
    <mergeCell ref="C3:C5"/>
    <mergeCell ref="D3:D5"/>
    <mergeCell ref="E3:E5"/>
  </mergeCells>
  <phoneticPr fontId="3"/>
  <printOptions horizontalCentered="1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15D1-5B5B-4C1B-B5AF-92A9244EAD0F}">
  <sheetPr>
    <pageSetUpPr fitToPage="1"/>
  </sheetPr>
  <dimension ref="A1:O9"/>
  <sheetViews>
    <sheetView zoomScaleNormal="100" workbookViewId="0">
      <pane xSplit="1" ySplit="4" topLeftCell="B5" activePane="bottomRight" state="frozen"/>
      <selection pane="topRight" activeCell="D18" sqref="D18"/>
      <selection pane="bottomLeft" activeCell="D18" sqref="D18"/>
      <selection pane="bottomRight" activeCell="A11" sqref="A11"/>
    </sheetView>
  </sheetViews>
  <sheetFormatPr defaultColWidth="7.09765625" defaultRowHeight="13.2" x14ac:dyDescent="0.45"/>
  <cols>
    <col min="1" max="1" width="9.3984375" style="1" customWidth="1"/>
    <col min="2" max="4" width="8" style="1" bestFit="1" customWidth="1"/>
    <col min="5" max="8" width="7.09765625" style="1" bestFit="1" customWidth="1"/>
    <col min="9" max="9" width="8" style="1" bestFit="1" customWidth="1"/>
    <col min="10" max="10" width="7.09765625" style="1" bestFit="1" customWidth="1"/>
    <col min="11" max="11" width="8" style="1" bestFit="1" customWidth="1"/>
    <col min="12" max="12" width="7.09765625" style="1" bestFit="1" customWidth="1"/>
    <col min="13" max="13" width="8" style="1" bestFit="1" customWidth="1"/>
    <col min="14" max="14" width="7.09765625" style="1" customWidth="1"/>
    <col min="15" max="15" width="7.59765625" style="1" bestFit="1" customWidth="1"/>
    <col min="16" max="16384" width="7.09765625" style="1"/>
  </cols>
  <sheetData>
    <row r="1" spans="1:15" ht="16.2" x14ac:dyDescent="0.45">
      <c r="A1" s="27" t="s">
        <v>50</v>
      </c>
      <c r="B1" s="66"/>
    </row>
    <row r="2" spans="1:15" ht="13.8" thickBot="1" x14ac:dyDescent="0.5">
      <c r="A2" s="22"/>
      <c r="B2" s="67"/>
      <c r="C2" s="67"/>
      <c r="D2" s="67"/>
      <c r="E2" s="67"/>
      <c r="F2" s="22"/>
      <c r="G2" s="22"/>
      <c r="H2" s="22"/>
      <c r="I2" s="22"/>
      <c r="J2" s="22"/>
      <c r="K2" s="22"/>
      <c r="L2" s="22"/>
      <c r="M2" s="22"/>
      <c r="N2" s="68" t="s">
        <v>36</v>
      </c>
    </row>
    <row r="3" spans="1:15" ht="27.15" customHeight="1" thickTop="1" x14ac:dyDescent="0.45">
      <c r="A3" s="69"/>
      <c r="B3" s="110" t="s">
        <v>37</v>
      </c>
      <c r="C3" s="111"/>
      <c r="D3" s="111"/>
      <c r="E3" s="112" t="s">
        <v>38</v>
      </c>
      <c r="F3" s="113"/>
      <c r="G3" s="114" t="s">
        <v>39</v>
      </c>
      <c r="H3" s="114"/>
      <c r="I3" s="112" t="s">
        <v>40</v>
      </c>
      <c r="J3" s="94"/>
      <c r="K3" s="114" t="s">
        <v>41</v>
      </c>
      <c r="L3" s="114"/>
      <c r="M3" s="112" t="s">
        <v>42</v>
      </c>
      <c r="N3" s="115"/>
    </row>
    <row r="4" spans="1:15" ht="27.15" customHeight="1" x14ac:dyDescent="0.45">
      <c r="A4" s="70"/>
      <c r="B4" s="71" t="s">
        <v>43</v>
      </c>
      <c r="C4" s="71" t="s">
        <v>44</v>
      </c>
      <c r="D4" s="72" t="s">
        <v>45</v>
      </c>
      <c r="E4" s="71" t="s">
        <v>44</v>
      </c>
      <c r="F4" s="71" t="s">
        <v>45</v>
      </c>
      <c r="G4" s="73" t="s">
        <v>44</v>
      </c>
      <c r="H4" s="72" t="s">
        <v>45</v>
      </c>
      <c r="I4" s="71" t="s">
        <v>44</v>
      </c>
      <c r="J4" s="71" t="s">
        <v>45</v>
      </c>
      <c r="K4" s="73" t="s">
        <v>44</v>
      </c>
      <c r="L4" s="72" t="s">
        <v>45</v>
      </c>
      <c r="M4" s="71" t="s">
        <v>44</v>
      </c>
      <c r="N4" s="74" t="s">
        <v>45</v>
      </c>
    </row>
    <row r="5" spans="1:15" ht="26.4" customHeight="1" x14ac:dyDescent="0.45">
      <c r="A5" s="75" t="s">
        <v>46</v>
      </c>
      <c r="B5" s="76">
        <f>C5+D5</f>
        <v>28096</v>
      </c>
      <c r="C5" s="77">
        <f t="shared" ref="C5:D7" si="0">E5+G5+I5+K5+M5</f>
        <v>19920</v>
      </c>
      <c r="D5" s="77">
        <f t="shared" si="0"/>
        <v>8176</v>
      </c>
      <c r="E5" s="76">
        <v>103</v>
      </c>
      <c r="F5" s="78">
        <v>174</v>
      </c>
      <c r="G5" s="77">
        <v>911</v>
      </c>
      <c r="H5" s="77">
        <v>1066</v>
      </c>
      <c r="I5" s="76">
        <v>2166</v>
      </c>
      <c r="J5" s="78">
        <v>1191</v>
      </c>
      <c r="K5" s="77">
        <v>5034</v>
      </c>
      <c r="L5" s="77">
        <v>1978</v>
      </c>
      <c r="M5" s="76">
        <v>11706</v>
      </c>
      <c r="N5" s="79">
        <v>3767</v>
      </c>
      <c r="O5" s="80"/>
    </row>
    <row r="6" spans="1:15" ht="26.4" customHeight="1" x14ac:dyDescent="0.45">
      <c r="A6" s="81" t="s">
        <v>47</v>
      </c>
      <c r="B6" s="82">
        <f>C6+D6</f>
        <v>55113</v>
      </c>
      <c r="C6" s="83">
        <f t="shared" si="0"/>
        <v>40731</v>
      </c>
      <c r="D6" s="83">
        <f t="shared" si="0"/>
        <v>14382</v>
      </c>
      <c r="E6" s="82">
        <v>1905</v>
      </c>
      <c r="F6" s="84">
        <v>878</v>
      </c>
      <c r="G6" s="83">
        <v>4832</v>
      </c>
      <c r="H6" s="83">
        <v>2450</v>
      </c>
      <c r="I6" s="82">
        <v>6158</v>
      </c>
      <c r="J6" s="84">
        <v>2081</v>
      </c>
      <c r="K6" s="83">
        <v>9901</v>
      </c>
      <c r="L6" s="83">
        <v>3034</v>
      </c>
      <c r="M6" s="82">
        <v>17935</v>
      </c>
      <c r="N6" s="85">
        <v>5939</v>
      </c>
      <c r="O6" s="80"/>
    </row>
    <row r="7" spans="1:15" ht="26.4" customHeight="1" x14ac:dyDescent="0.45">
      <c r="A7" s="26" t="s">
        <v>48</v>
      </c>
      <c r="B7" s="86">
        <f>C7+D7</f>
        <v>3697</v>
      </c>
      <c r="C7" s="87">
        <f t="shared" si="0"/>
        <v>536</v>
      </c>
      <c r="D7" s="87">
        <f t="shared" si="0"/>
        <v>3161</v>
      </c>
      <c r="E7" s="86">
        <v>485</v>
      </c>
      <c r="F7" s="88">
        <v>1920</v>
      </c>
      <c r="G7" s="87">
        <v>32</v>
      </c>
      <c r="H7" s="87">
        <v>411</v>
      </c>
      <c r="I7" s="86">
        <v>5</v>
      </c>
      <c r="J7" s="88">
        <v>183</v>
      </c>
      <c r="K7" s="87">
        <v>6</v>
      </c>
      <c r="L7" s="87">
        <v>245</v>
      </c>
      <c r="M7" s="86">
        <v>8</v>
      </c>
      <c r="N7" s="89">
        <v>402</v>
      </c>
      <c r="O7" s="80"/>
    </row>
    <row r="8" spans="1:15" ht="26.4" customHeight="1" x14ac:dyDescent="0.45">
      <c r="A8" s="26" t="s">
        <v>37</v>
      </c>
      <c r="B8" s="86">
        <f t="shared" ref="B8:N8" si="1">SUM(B5:B7)</f>
        <v>86906</v>
      </c>
      <c r="C8" s="87">
        <f t="shared" si="1"/>
        <v>61187</v>
      </c>
      <c r="D8" s="87">
        <f t="shared" si="1"/>
        <v>25719</v>
      </c>
      <c r="E8" s="86">
        <f t="shared" si="1"/>
        <v>2493</v>
      </c>
      <c r="F8" s="88">
        <f t="shared" si="1"/>
        <v>2972</v>
      </c>
      <c r="G8" s="87">
        <f t="shared" si="1"/>
        <v>5775</v>
      </c>
      <c r="H8" s="87">
        <f t="shared" si="1"/>
        <v>3927</v>
      </c>
      <c r="I8" s="86">
        <f t="shared" si="1"/>
        <v>8329</v>
      </c>
      <c r="J8" s="88">
        <f t="shared" si="1"/>
        <v>3455</v>
      </c>
      <c r="K8" s="87">
        <f t="shared" si="1"/>
        <v>14941</v>
      </c>
      <c r="L8" s="87">
        <f t="shared" si="1"/>
        <v>5257</v>
      </c>
      <c r="M8" s="86">
        <f t="shared" si="1"/>
        <v>29649</v>
      </c>
      <c r="N8" s="89">
        <f t="shared" si="1"/>
        <v>10108</v>
      </c>
    </row>
    <row r="9" spans="1:15" x14ac:dyDescent="0.45">
      <c r="A9" s="1" t="s">
        <v>49</v>
      </c>
    </row>
  </sheetData>
  <mergeCells count="6">
    <mergeCell ref="M3:N3"/>
    <mergeCell ref="B3:D3"/>
    <mergeCell ref="E3:F3"/>
    <mergeCell ref="G3:H3"/>
    <mergeCell ref="I3:J3"/>
    <mergeCell ref="K3:L3"/>
  </mergeCells>
  <phoneticPr fontId="3"/>
  <printOptions horizontalCentered="1"/>
  <pageMargins left="0.98425196850393704" right="0.98425196850393704" top="0.98425196850393704" bottom="0.98425196850393704" header="0.51181102362204722" footer="0.51181102362204722"/>
  <pageSetup paperSize="9" scale="68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D1C90-D9E7-466F-BB0D-F291A27B058B}">
  <sheetPr>
    <pageSetUpPr fitToPage="1"/>
  </sheetPr>
  <dimension ref="A1:O605"/>
  <sheetViews>
    <sheetView zoomScaleNormal="100" zoomScaleSheetLayoutView="100" workbookViewId="0">
      <pane xSplit="1" ySplit="5" topLeftCell="B6" activePane="bottomRight" state="frozen"/>
      <selection pane="topRight" activeCell="D18" sqref="D18"/>
      <selection pane="bottomLeft" activeCell="D18" sqref="D18"/>
      <selection pane="bottomRight" activeCell="A2" sqref="A2"/>
    </sheetView>
  </sheetViews>
  <sheetFormatPr defaultColWidth="8.09765625" defaultRowHeight="13.2" x14ac:dyDescent="0.45"/>
  <cols>
    <col min="1" max="1" width="9.3984375" style="1" customWidth="1"/>
    <col min="2" max="14" width="7.09765625" style="1" customWidth="1"/>
    <col min="15" max="16384" width="8.09765625" style="1"/>
  </cols>
  <sheetData>
    <row r="1" spans="1:15" ht="16.2" x14ac:dyDescent="0.45">
      <c r="A1" s="27" t="s">
        <v>56</v>
      </c>
      <c r="B1" s="66"/>
    </row>
    <row r="2" spans="1:15" ht="13.8" thickBot="1" x14ac:dyDescent="0.5">
      <c r="A2" s="22"/>
      <c r="B2" s="67"/>
      <c r="C2" s="67"/>
      <c r="D2" s="67"/>
      <c r="E2" s="67"/>
      <c r="F2" s="22"/>
      <c r="G2" s="22"/>
      <c r="H2" s="22"/>
      <c r="I2" s="22"/>
      <c r="J2" s="22"/>
      <c r="K2" s="22"/>
      <c r="L2" s="22"/>
      <c r="M2" s="22"/>
      <c r="N2" s="68" t="s">
        <v>36</v>
      </c>
    </row>
    <row r="3" spans="1:15" ht="18" customHeight="1" thickTop="1" x14ac:dyDescent="0.45">
      <c r="A3" s="69"/>
      <c r="B3" s="110" t="s">
        <v>37</v>
      </c>
      <c r="C3" s="111"/>
      <c r="D3" s="111"/>
      <c r="E3" s="110" t="s">
        <v>51</v>
      </c>
      <c r="F3" s="124"/>
      <c r="G3" s="111" t="s">
        <v>52</v>
      </c>
      <c r="H3" s="111"/>
      <c r="I3" s="110" t="s">
        <v>53</v>
      </c>
      <c r="J3" s="111"/>
      <c r="K3" s="111"/>
      <c r="L3" s="125"/>
      <c r="M3" s="126" t="s">
        <v>54</v>
      </c>
      <c r="N3" s="127"/>
    </row>
    <row r="4" spans="1:15" ht="18" customHeight="1" x14ac:dyDescent="0.45">
      <c r="A4" s="90"/>
      <c r="B4" s="128" t="s">
        <v>43</v>
      </c>
      <c r="C4" s="128" t="s">
        <v>44</v>
      </c>
      <c r="D4" s="117" t="s">
        <v>45</v>
      </c>
      <c r="E4" s="128" t="s">
        <v>44</v>
      </c>
      <c r="F4" s="128" t="s">
        <v>45</v>
      </c>
      <c r="G4" s="116" t="s">
        <v>44</v>
      </c>
      <c r="H4" s="117" t="s">
        <v>45</v>
      </c>
      <c r="I4" s="119" t="s">
        <v>55</v>
      </c>
      <c r="J4" s="120"/>
      <c r="K4" s="119" t="s">
        <v>54</v>
      </c>
      <c r="L4" s="121"/>
      <c r="M4" s="116" t="s">
        <v>44</v>
      </c>
      <c r="N4" s="122" t="s">
        <v>45</v>
      </c>
    </row>
    <row r="5" spans="1:15" ht="18" customHeight="1" x14ac:dyDescent="0.45">
      <c r="A5" s="70"/>
      <c r="B5" s="129"/>
      <c r="C5" s="129"/>
      <c r="D5" s="118"/>
      <c r="E5" s="129"/>
      <c r="F5" s="129"/>
      <c r="G5" s="95"/>
      <c r="H5" s="118"/>
      <c r="I5" s="71" t="s">
        <v>44</v>
      </c>
      <c r="J5" s="91" t="s">
        <v>45</v>
      </c>
      <c r="K5" s="71" t="s">
        <v>44</v>
      </c>
      <c r="L5" s="26" t="s">
        <v>45</v>
      </c>
      <c r="M5" s="95"/>
      <c r="N5" s="123"/>
    </row>
    <row r="6" spans="1:15" ht="25.35" customHeight="1" x14ac:dyDescent="0.45">
      <c r="A6" s="75" t="s">
        <v>46</v>
      </c>
      <c r="B6" s="76">
        <f>C6+D6</f>
        <v>28096</v>
      </c>
      <c r="C6" s="77">
        <f>E6+G6+I6+K6+M6</f>
        <v>19920</v>
      </c>
      <c r="D6" s="77">
        <f t="shared" ref="D6" si="0">F6+H6+J6+L6+N6</f>
        <v>8176</v>
      </c>
      <c r="E6" s="76">
        <v>3298</v>
      </c>
      <c r="F6" s="78">
        <v>754</v>
      </c>
      <c r="G6" s="77">
        <v>12755</v>
      </c>
      <c r="H6" s="77">
        <v>3269</v>
      </c>
      <c r="I6" s="76">
        <v>17</v>
      </c>
      <c r="J6" s="77">
        <v>33</v>
      </c>
      <c r="K6" s="76">
        <v>214</v>
      </c>
      <c r="L6" s="78">
        <v>380</v>
      </c>
      <c r="M6" s="77">
        <v>3636</v>
      </c>
      <c r="N6" s="79">
        <v>3740</v>
      </c>
      <c r="O6" s="80"/>
    </row>
    <row r="7" spans="1:15" ht="25.35" customHeight="1" x14ac:dyDescent="0.45">
      <c r="A7" s="81" t="s">
        <v>47</v>
      </c>
      <c r="B7" s="82">
        <f>C7+D7</f>
        <v>55113</v>
      </c>
      <c r="C7" s="83">
        <f>E7+G7+I7+K7+M7</f>
        <v>40731</v>
      </c>
      <c r="D7" s="83">
        <f>F7+H7+J7+L7+N7</f>
        <v>14382</v>
      </c>
      <c r="E7" s="82">
        <v>7170</v>
      </c>
      <c r="F7" s="84">
        <v>1364</v>
      </c>
      <c r="G7" s="83">
        <v>25347</v>
      </c>
      <c r="H7" s="83">
        <v>6015</v>
      </c>
      <c r="I7" s="82">
        <v>933</v>
      </c>
      <c r="J7" s="83">
        <v>272</v>
      </c>
      <c r="K7" s="82">
        <v>1779</v>
      </c>
      <c r="L7" s="84">
        <v>1235</v>
      </c>
      <c r="M7" s="83">
        <v>5502</v>
      </c>
      <c r="N7" s="85">
        <v>5496</v>
      </c>
      <c r="O7" s="80"/>
    </row>
    <row r="8" spans="1:15" ht="25.35" customHeight="1" x14ac:dyDescent="0.45">
      <c r="A8" s="26" t="s">
        <v>48</v>
      </c>
      <c r="B8" s="86">
        <f>C8+D8</f>
        <v>3697</v>
      </c>
      <c r="C8" s="87">
        <f>E8+G8+I8+K8+M8</f>
        <v>536</v>
      </c>
      <c r="D8" s="87">
        <f>F8+H8+J8+L8+N8</f>
        <v>3161</v>
      </c>
      <c r="E8" s="86">
        <v>12</v>
      </c>
      <c r="F8" s="88">
        <v>251</v>
      </c>
      <c r="G8" s="87">
        <v>25</v>
      </c>
      <c r="H8" s="87">
        <v>522</v>
      </c>
      <c r="I8" s="86">
        <v>433</v>
      </c>
      <c r="J8" s="87">
        <v>1624</v>
      </c>
      <c r="K8" s="86">
        <v>58</v>
      </c>
      <c r="L8" s="88">
        <v>444</v>
      </c>
      <c r="M8" s="87">
        <v>8</v>
      </c>
      <c r="N8" s="89">
        <v>320</v>
      </c>
      <c r="O8" s="80"/>
    </row>
    <row r="9" spans="1:15" ht="25.35" customHeight="1" x14ac:dyDescent="0.45">
      <c r="A9" s="26" t="s">
        <v>37</v>
      </c>
      <c r="B9" s="86">
        <f t="shared" ref="B9:N9" si="1">SUM(B6:B8)</f>
        <v>86906</v>
      </c>
      <c r="C9" s="87">
        <f t="shared" si="1"/>
        <v>61187</v>
      </c>
      <c r="D9" s="87">
        <f t="shared" si="1"/>
        <v>25719</v>
      </c>
      <c r="E9" s="86">
        <f t="shared" si="1"/>
        <v>10480</v>
      </c>
      <c r="F9" s="88">
        <f t="shared" si="1"/>
        <v>2369</v>
      </c>
      <c r="G9" s="87">
        <f t="shared" si="1"/>
        <v>38127</v>
      </c>
      <c r="H9" s="87">
        <f t="shared" si="1"/>
        <v>9806</v>
      </c>
      <c r="I9" s="86">
        <f t="shared" si="1"/>
        <v>1383</v>
      </c>
      <c r="J9" s="87">
        <f t="shared" si="1"/>
        <v>1929</v>
      </c>
      <c r="K9" s="86">
        <f t="shared" si="1"/>
        <v>2051</v>
      </c>
      <c r="L9" s="88">
        <f t="shared" si="1"/>
        <v>2059</v>
      </c>
      <c r="M9" s="87">
        <f t="shared" si="1"/>
        <v>9146</v>
      </c>
      <c r="N9" s="89">
        <f t="shared" si="1"/>
        <v>9556</v>
      </c>
    </row>
    <row r="10" spans="1:15" ht="25.35" customHeight="1" x14ac:dyDescent="0.45">
      <c r="A10" s="1" t="s">
        <v>49</v>
      </c>
    </row>
    <row r="11" spans="1:15" x14ac:dyDescent="0.45"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spans="1:15" x14ac:dyDescent="0.45"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spans="1:15" x14ac:dyDescent="0.45"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1:15" x14ac:dyDescent="0.45"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spans="1:15" x14ac:dyDescent="0.45"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1:15" x14ac:dyDescent="0.45"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spans="5:15" x14ac:dyDescent="0.45"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spans="5:15" x14ac:dyDescent="0.45"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</row>
    <row r="19" spans="5:15" x14ac:dyDescent="0.45"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</row>
    <row r="20" spans="5:15" x14ac:dyDescent="0.45"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spans="5:15" x14ac:dyDescent="0.45"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pans="5:15" x14ac:dyDescent="0.45"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</row>
    <row r="23" spans="5:15" x14ac:dyDescent="0.45"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</row>
    <row r="24" spans="5:15" x14ac:dyDescent="0.45"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</row>
    <row r="25" spans="5:15" x14ac:dyDescent="0.45"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</row>
    <row r="26" spans="5:15" x14ac:dyDescent="0.45"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</row>
    <row r="27" spans="5:15" x14ac:dyDescent="0.45"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</row>
    <row r="28" spans="5:15" x14ac:dyDescent="0.45"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</row>
    <row r="29" spans="5:15" x14ac:dyDescent="0.45"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</row>
    <row r="30" spans="5:15" x14ac:dyDescent="0.45"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</row>
    <row r="31" spans="5:15" x14ac:dyDescent="0.45"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</row>
    <row r="32" spans="5:15" x14ac:dyDescent="0.45"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</row>
    <row r="33" spans="5:15" x14ac:dyDescent="0.45"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</row>
    <row r="34" spans="5:15" x14ac:dyDescent="0.45"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</row>
    <row r="35" spans="5:15" x14ac:dyDescent="0.45"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</row>
    <row r="36" spans="5:15" x14ac:dyDescent="0.45"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</row>
    <row r="37" spans="5:15" x14ac:dyDescent="0.45"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</row>
    <row r="38" spans="5:15" x14ac:dyDescent="0.45"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</row>
    <row r="39" spans="5:15" x14ac:dyDescent="0.45"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</row>
    <row r="40" spans="5:15" x14ac:dyDescent="0.45"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</row>
    <row r="41" spans="5:15" x14ac:dyDescent="0.45"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</row>
    <row r="42" spans="5:15" x14ac:dyDescent="0.45"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</row>
    <row r="43" spans="5:15" x14ac:dyDescent="0.45"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</row>
    <row r="44" spans="5:15" x14ac:dyDescent="0.45"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</row>
    <row r="45" spans="5:15" x14ac:dyDescent="0.45"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</row>
    <row r="46" spans="5:15" x14ac:dyDescent="0.45"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</row>
    <row r="47" spans="5:15" x14ac:dyDescent="0.45"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</row>
    <row r="48" spans="5:15" x14ac:dyDescent="0.45"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</row>
    <row r="49" spans="5:15" x14ac:dyDescent="0.45"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</row>
    <row r="50" spans="5:15" x14ac:dyDescent="0.45"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</row>
    <row r="51" spans="5:15" x14ac:dyDescent="0.45"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</row>
    <row r="52" spans="5:15" x14ac:dyDescent="0.45"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</row>
    <row r="53" spans="5:15" x14ac:dyDescent="0.45"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</row>
    <row r="54" spans="5:15" x14ac:dyDescent="0.45"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</row>
    <row r="55" spans="5:15" x14ac:dyDescent="0.45"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</row>
    <row r="56" spans="5:15" x14ac:dyDescent="0.45"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</row>
    <row r="57" spans="5:15" x14ac:dyDescent="0.45"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</row>
    <row r="58" spans="5:15" x14ac:dyDescent="0.45"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</row>
    <row r="59" spans="5:15" x14ac:dyDescent="0.45"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</row>
    <row r="60" spans="5:15" x14ac:dyDescent="0.45"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</row>
    <row r="61" spans="5:15" x14ac:dyDescent="0.45"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</row>
    <row r="62" spans="5:15" x14ac:dyDescent="0.45"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</row>
    <row r="63" spans="5:15" x14ac:dyDescent="0.45"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</row>
    <row r="64" spans="5:15" x14ac:dyDescent="0.45"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</row>
    <row r="65" spans="5:15" x14ac:dyDescent="0.45"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</row>
    <row r="66" spans="5:15" x14ac:dyDescent="0.45"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</row>
    <row r="67" spans="5:15" x14ac:dyDescent="0.45"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</row>
    <row r="68" spans="5:15" x14ac:dyDescent="0.45"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</row>
    <row r="69" spans="5:15" x14ac:dyDescent="0.45"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</row>
    <row r="70" spans="5:15" x14ac:dyDescent="0.45"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</row>
    <row r="71" spans="5:15" x14ac:dyDescent="0.45"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</row>
    <row r="72" spans="5:15" x14ac:dyDescent="0.45"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</row>
    <row r="73" spans="5:15" x14ac:dyDescent="0.45"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</row>
    <row r="74" spans="5:15" x14ac:dyDescent="0.45"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</row>
    <row r="75" spans="5:15" x14ac:dyDescent="0.45"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</row>
    <row r="76" spans="5:15" x14ac:dyDescent="0.45"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</row>
    <row r="77" spans="5:15" x14ac:dyDescent="0.45"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</row>
    <row r="78" spans="5:15" x14ac:dyDescent="0.45"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</row>
    <row r="79" spans="5:15" x14ac:dyDescent="0.45"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</row>
    <row r="80" spans="5:15" x14ac:dyDescent="0.45"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</row>
    <row r="81" spans="5:15" x14ac:dyDescent="0.45"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</row>
    <row r="82" spans="5:15" x14ac:dyDescent="0.45"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</row>
    <row r="83" spans="5:15" x14ac:dyDescent="0.45"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</row>
    <row r="84" spans="5:15" x14ac:dyDescent="0.45"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</row>
    <row r="85" spans="5:15" x14ac:dyDescent="0.45"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</row>
    <row r="86" spans="5:15" x14ac:dyDescent="0.45"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</row>
    <row r="87" spans="5:15" x14ac:dyDescent="0.45"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</row>
    <row r="88" spans="5:15" x14ac:dyDescent="0.45"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</row>
    <row r="89" spans="5:15" x14ac:dyDescent="0.45"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</row>
    <row r="90" spans="5:15" x14ac:dyDescent="0.45"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</row>
    <row r="91" spans="5:15" x14ac:dyDescent="0.45"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</row>
    <row r="92" spans="5:15" x14ac:dyDescent="0.45"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</row>
    <row r="93" spans="5:15" x14ac:dyDescent="0.45"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</row>
    <row r="94" spans="5:15" x14ac:dyDescent="0.45"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</row>
    <row r="95" spans="5:15" x14ac:dyDescent="0.45"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</row>
    <row r="96" spans="5:15" x14ac:dyDescent="0.45"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</row>
    <row r="97" spans="5:15" x14ac:dyDescent="0.45"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</row>
    <row r="98" spans="5:15" x14ac:dyDescent="0.45"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</row>
    <row r="99" spans="5:15" x14ac:dyDescent="0.45"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</row>
    <row r="100" spans="5:15" x14ac:dyDescent="0.45"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</row>
    <row r="101" spans="5:15" x14ac:dyDescent="0.45"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</row>
    <row r="102" spans="5:15" x14ac:dyDescent="0.45"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</row>
    <row r="103" spans="5:15" x14ac:dyDescent="0.45"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</row>
    <row r="104" spans="5:15" x14ac:dyDescent="0.45"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</row>
    <row r="105" spans="5:15" x14ac:dyDescent="0.45"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</row>
    <row r="106" spans="5:15" x14ac:dyDescent="0.45"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</row>
    <row r="107" spans="5:15" x14ac:dyDescent="0.45"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</row>
    <row r="108" spans="5:15" x14ac:dyDescent="0.45"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</row>
    <row r="109" spans="5:15" x14ac:dyDescent="0.45"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</row>
    <row r="110" spans="5:15" x14ac:dyDescent="0.45"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</row>
    <row r="111" spans="5:15" x14ac:dyDescent="0.45"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</row>
    <row r="112" spans="5:15" x14ac:dyDescent="0.45"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</row>
    <row r="113" spans="5:15" x14ac:dyDescent="0.45"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</row>
    <row r="114" spans="5:15" x14ac:dyDescent="0.45"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</row>
    <row r="115" spans="5:15" x14ac:dyDescent="0.45"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</row>
    <row r="116" spans="5:15" x14ac:dyDescent="0.45"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</row>
    <row r="117" spans="5:15" x14ac:dyDescent="0.45"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</row>
    <row r="118" spans="5:15" x14ac:dyDescent="0.45"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</row>
    <row r="119" spans="5:15" x14ac:dyDescent="0.45"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</row>
    <row r="120" spans="5:15" x14ac:dyDescent="0.45"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</row>
    <row r="121" spans="5:15" x14ac:dyDescent="0.45"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</row>
    <row r="122" spans="5:15" x14ac:dyDescent="0.45"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</row>
    <row r="123" spans="5:15" x14ac:dyDescent="0.45"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</row>
    <row r="124" spans="5:15" x14ac:dyDescent="0.45"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</row>
    <row r="125" spans="5:15" x14ac:dyDescent="0.45"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</row>
    <row r="126" spans="5:15" x14ac:dyDescent="0.45"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</row>
    <row r="127" spans="5:15" x14ac:dyDescent="0.45"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</row>
    <row r="128" spans="5:15" x14ac:dyDescent="0.45"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</row>
    <row r="129" spans="5:15" x14ac:dyDescent="0.45"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</row>
    <row r="130" spans="5:15" x14ac:dyDescent="0.45"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</row>
    <row r="131" spans="5:15" x14ac:dyDescent="0.45"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</row>
    <row r="132" spans="5:15" x14ac:dyDescent="0.45"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</row>
    <row r="133" spans="5:15" x14ac:dyDescent="0.45"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</row>
    <row r="134" spans="5:15" x14ac:dyDescent="0.45"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</row>
    <row r="135" spans="5:15" x14ac:dyDescent="0.45"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</row>
    <row r="136" spans="5:15" x14ac:dyDescent="0.45"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</row>
    <row r="137" spans="5:15" x14ac:dyDescent="0.45"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</row>
    <row r="138" spans="5:15" x14ac:dyDescent="0.45"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</row>
    <row r="139" spans="5:15" x14ac:dyDescent="0.45"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</row>
    <row r="140" spans="5:15" x14ac:dyDescent="0.45"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</row>
    <row r="141" spans="5:15" x14ac:dyDescent="0.45"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</row>
    <row r="142" spans="5:15" x14ac:dyDescent="0.45"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</row>
    <row r="143" spans="5:15" x14ac:dyDescent="0.45"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</row>
    <row r="144" spans="5:15" x14ac:dyDescent="0.45"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</row>
    <row r="145" spans="5:15" x14ac:dyDescent="0.45"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</row>
    <row r="146" spans="5:15" x14ac:dyDescent="0.45"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</row>
    <row r="147" spans="5:15" x14ac:dyDescent="0.45"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</row>
    <row r="148" spans="5:15" x14ac:dyDescent="0.45"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</row>
    <row r="149" spans="5:15" x14ac:dyDescent="0.45"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</row>
    <row r="150" spans="5:15" x14ac:dyDescent="0.45"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</row>
    <row r="151" spans="5:15" x14ac:dyDescent="0.45"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</row>
    <row r="152" spans="5:15" x14ac:dyDescent="0.45"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</row>
    <row r="153" spans="5:15" x14ac:dyDescent="0.45"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</row>
    <row r="154" spans="5:15" x14ac:dyDescent="0.45"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</row>
    <row r="155" spans="5:15" x14ac:dyDescent="0.45"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</row>
    <row r="156" spans="5:15" x14ac:dyDescent="0.45"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</row>
    <row r="157" spans="5:15" x14ac:dyDescent="0.45"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</row>
    <row r="158" spans="5:15" x14ac:dyDescent="0.45"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</row>
    <row r="159" spans="5:15" x14ac:dyDescent="0.45"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</row>
    <row r="160" spans="5:15" x14ac:dyDescent="0.45"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</row>
    <row r="161" spans="5:15" x14ac:dyDescent="0.45"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</row>
    <row r="162" spans="5:15" x14ac:dyDescent="0.45"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</row>
    <row r="163" spans="5:15" x14ac:dyDescent="0.45"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</row>
    <row r="164" spans="5:15" x14ac:dyDescent="0.45"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</row>
    <row r="165" spans="5:15" x14ac:dyDescent="0.45"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</row>
    <row r="166" spans="5:15" x14ac:dyDescent="0.45"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</row>
    <row r="167" spans="5:15" x14ac:dyDescent="0.45"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</row>
    <row r="168" spans="5:15" x14ac:dyDescent="0.45"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</row>
    <row r="169" spans="5:15" x14ac:dyDescent="0.45"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</row>
    <row r="170" spans="5:15" x14ac:dyDescent="0.45"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</row>
    <row r="171" spans="5:15" x14ac:dyDescent="0.45"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</row>
    <row r="172" spans="5:15" x14ac:dyDescent="0.45"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</row>
    <row r="173" spans="5:15" x14ac:dyDescent="0.45"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</row>
    <row r="174" spans="5:15" x14ac:dyDescent="0.45"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</row>
    <row r="175" spans="5:15" x14ac:dyDescent="0.45"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</row>
    <row r="176" spans="5:15" x14ac:dyDescent="0.45"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</row>
    <row r="177" spans="5:15" x14ac:dyDescent="0.45"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</row>
    <row r="178" spans="5:15" x14ac:dyDescent="0.45"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</row>
    <row r="179" spans="5:15" x14ac:dyDescent="0.45"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</row>
    <row r="180" spans="5:15" x14ac:dyDescent="0.45"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</row>
    <row r="181" spans="5:15" x14ac:dyDescent="0.45"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</row>
    <row r="182" spans="5:15" x14ac:dyDescent="0.45"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</row>
    <row r="183" spans="5:15" x14ac:dyDescent="0.45"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</row>
    <row r="184" spans="5:15" x14ac:dyDescent="0.45"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</row>
    <row r="185" spans="5:15" x14ac:dyDescent="0.45"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</row>
    <row r="186" spans="5:15" x14ac:dyDescent="0.45"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</row>
    <row r="187" spans="5:15" x14ac:dyDescent="0.45"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</row>
    <row r="188" spans="5:15" x14ac:dyDescent="0.45"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</row>
    <row r="189" spans="5:15" x14ac:dyDescent="0.45"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</row>
    <row r="190" spans="5:15" x14ac:dyDescent="0.45"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</row>
    <row r="191" spans="5:15" x14ac:dyDescent="0.45"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</row>
    <row r="192" spans="5:15" x14ac:dyDescent="0.45"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</row>
    <row r="193" spans="5:15" x14ac:dyDescent="0.45"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</row>
    <row r="194" spans="5:15" x14ac:dyDescent="0.45"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</row>
    <row r="195" spans="5:15" x14ac:dyDescent="0.45"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</row>
    <row r="196" spans="5:15" x14ac:dyDescent="0.45"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</row>
    <row r="197" spans="5:15" x14ac:dyDescent="0.45"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</row>
    <row r="198" spans="5:15" x14ac:dyDescent="0.45"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</row>
    <row r="199" spans="5:15" x14ac:dyDescent="0.45"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</row>
    <row r="200" spans="5:15" x14ac:dyDescent="0.45"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</row>
    <row r="201" spans="5:15" x14ac:dyDescent="0.45"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</row>
    <row r="202" spans="5:15" x14ac:dyDescent="0.45"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</row>
    <row r="203" spans="5:15" x14ac:dyDescent="0.45"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</row>
    <row r="204" spans="5:15" x14ac:dyDescent="0.45"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</row>
    <row r="205" spans="5:15" x14ac:dyDescent="0.45"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</row>
    <row r="206" spans="5:15" x14ac:dyDescent="0.45"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</row>
    <row r="207" spans="5:15" x14ac:dyDescent="0.45"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</row>
    <row r="208" spans="5:15" x14ac:dyDescent="0.45"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</row>
    <row r="209" spans="5:15" x14ac:dyDescent="0.45"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</row>
    <row r="210" spans="5:15" x14ac:dyDescent="0.45"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</row>
    <row r="211" spans="5:15" x14ac:dyDescent="0.45"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</row>
    <row r="212" spans="5:15" x14ac:dyDescent="0.45"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</row>
    <row r="213" spans="5:15" x14ac:dyDescent="0.45"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</row>
    <row r="214" spans="5:15" x14ac:dyDescent="0.45"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</row>
    <row r="215" spans="5:15" x14ac:dyDescent="0.45"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</row>
    <row r="216" spans="5:15" x14ac:dyDescent="0.45"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</row>
    <row r="217" spans="5:15" x14ac:dyDescent="0.45"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</row>
    <row r="218" spans="5:15" x14ac:dyDescent="0.45"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</row>
    <row r="219" spans="5:15" x14ac:dyDescent="0.45"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</row>
    <row r="220" spans="5:15" x14ac:dyDescent="0.45"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</row>
    <row r="221" spans="5:15" x14ac:dyDescent="0.45"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</row>
    <row r="222" spans="5:15" x14ac:dyDescent="0.45"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</row>
    <row r="223" spans="5:15" x14ac:dyDescent="0.45"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</row>
    <row r="224" spans="5:15" x14ac:dyDescent="0.45"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</row>
    <row r="225" spans="5:15" x14ac:dyDescent="0.45"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</row>
    <row r="226" spans="5:15" x14ac:dyDescent="0.45"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</row>
    <row r="227" spans="5:15" x14ac:dyDescent="0.45"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</row>
    <row r="228" spans="5:15" x14ac:dyDescent="0.45"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</row>
    <row r="229" spans="5:15" x14ac:dyDescent="0.45"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</row>
    <row r="230" spans="5:15" x14ac:dyDescent="0.45"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</row>
    <row r="231" spans="5:15" x14ac:dyDescent="0.45"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</row>
    <row r="232" spans="5:15" x14ac:dyDescent="0.45"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</row>
    <row r="233" spans="5:15" x14ac:dyDescent="0.45"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</row>
    <row r="234" spans="5:15" x14ac:dyDescent="0.45"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</row>
    <row r="235" spans="5:15" x14ac:dyDescent="0.45"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</row>
    <row r="236" spans="5:15" x14ac:dyDescent="0.45"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</row>
    <row r="237" spans="5:15" x14ac:dyDescent="0.45"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</row>
    <row r="238" spans="5:15" x14ac:dyDescent="0.45"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</row>
    <row r="239" spans="5:15" x14ac:dyDescent="0.45"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</row>
    <row r="240" spans="5:15" x14ac:dyDescent="0.45"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</row>
    <row r="241" spans="5:15" x14ac:dyDescent="0.45"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</row>
    <row r="242" spans="5:15" x14ac:dyDescent="0.45"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</row>
    <row r="243" spans="5:15" x14ac:dyDescent="0.45"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</row>
    <row r="244" spans="5:15" x14ac:dyDescent="0.45"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</row>
    <row r="245" spans="5:15" x14ac:dyDescent="0.45"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</row>
    <row r="246" spans="5:15" x14ac:dyDescent="0.45"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</row>
    <row r="247" spans="5:15" x14ac:dyDescent="0.45"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</row>
    <row r="248" spans="5:15" x14ac:dyDescent="0.45"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</row>
    <row r="249" spans="5:15" x14ac:dyDescent="0.45"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</row>
    <row r="250" spans="5:15" x14ac:dyDescent="0.45"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</row>
    <row r="251" spans="5:15" x14ac:dyDescent="0.45"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</row>
    <row r="252" spans="5:15" x14ac:dyDescent="0.45"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</row>
    <row r="253" spans="5:15" x14ac:dyDescent="0.45"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</row>
    <row r="254" spans="5:15" x14ac:dyDescent="0.45"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</row>
    <row r="255" spans="5:15" x14ac:dyDescent="0.45"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</row>
    <row r="256" spans="5:15" x14ac:dyDescent="0.45"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</row>
    <row r="257" spans="5:15" x14ac:dyDescent="0.45"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</row>
    <row r="258" spans="5:15" x14ac:dyDescent="0.45"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</row>
    <row r="259" spans="5:15" x14ac:dyDescent="0.45"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</row>
    <row r="260" spans="5:15" x14ac:dyDescent="0.45"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</row>
    <row r="261" spans="5:15" x14ac:dyDescent="0.45"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</row>
    <row r="262" spans="5:15" x14ac:dyDescent="0.45"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</row>
    <row r="263" spans="5:15" x14ac:dyDescent="0.45"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</row>
    <row r="264" spans="5:15" x14ac:dyDescent="0.45"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</row>
    <row r="265" spans="5:15" x14ac:dyDescent="0.45"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</row>
    <row r="266" spans="5:15" x14ac:dyDescent="0.45"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</row>
    <row r="267" spans="5:15" x14ac:dyDescent="0.45"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</row>
    <row r="268" spans="5:15" x14ac:dyDescent="0.45"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</row>
    <row r="269" spans="5:15" x14ac:dyDescent="0.45"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</row>
    <row r="270" spans="5:15" x14ac:dyDescent="0.45"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</row>
    <row r="271" spans="5:15" x14ac:dyDescent="0.45"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</row>
    <row r="272" spans="5:15" x14ac:dyDescent="0.45"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</row>
    <row r="273" spans="5:15" x14ac:dyDescent="0.45"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</row>
    <row r="274" spans="5:15" x14ac:dyDescent="0.45"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</row>
    <row r="275" spans="5:15" x14ac:dyDescent="0.45"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</row>
    <row r="276" spans="5:15" x14ac:dyDescent="0.45"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</row>
    <row r="277" spans="5:15" x14ac:dyDescent="0.45"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</row>
    <row r="278" spans="5:15" x14ac:dyDescent="0.45"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</row>
    <row r="279" spans="5:15" x14ac:dyDescent="0.45"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</row>
    <row r="280" spans="5:15" x14ac:dyDescent="0.45"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</row>
    <row r="281" spans="5:15" x14ac:dyDescent="0.45"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</row>
    <row r="282" spans="5:15" x14ac:dyDescent="0.45"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</row>
    <row r="283" spans="5:15" x14ac:dyDescent="0.45"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</row>
    <row r="284" spans="5:15" x14ac:dyDescent="0.45"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</row>
    <row r="285" spans="5:15" x14ac:dyDescent="0.45"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</row>
    <row r="286" spans="5:15" x14ac:dyDescent="0.45"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</row>
    <row r="287" spans="5:15" x14ac:dyDescent="0.45"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</row>
    <row r="288" spans="5:15" x14ac:dyDescent="0.45"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</row>
    <row r="289" spans="5:15" x14ac:dyDescent="0.45"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</row>
    <row r="290" spans="5:15" x14ac:dyDescent="0.45"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</row>
    <row r="291" spans="5:15" x14ac:dyDescent="0.45"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</row>
    <row r="292" spans="5:15" x14ac:dyDescent="0.45"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</row>
    <row r="293" spans="5:15" x14ac:dyDescent="0.45"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</row>
    <row r="294" spans="5:15" x14ac:dyDescent="0.45"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</row>
    <row r="295" spans="5:15" x14ac:dyDescent="0.45"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</row>
    <row r="296" spans="5:15" x14ac:dyDescent="0.45"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</row>
    <row r="297" spans="5:15" x14ac:dyDescent="0.45"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</row>
    <row r="298" spans="5:15" x14ac:dyDescent="0.45"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</row>
    <row r="299" spans="5:15" x14ac:dyDescent="0.45"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</row>
    <row r="300" spans="5:15" x14ac:dyDescent="0.45"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</row>
    <row r="301" spans="5:15" x14ac:dyDescent="0.45"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</row>
    <row r="302" spans="5:15" x14ac:dyDescent="0.45"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</row>
    <row r="303" spans="5:15" x14ac:dyDescent="0.45"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</row>
    <row r="304" spans="5:15" x14ac:dyDescent="0.45"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</row>
    <row r="305" spans="5:15" x14ac:dyDescent="0.45"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</row>
    <row r="306" spans="5:15" x14ac:dyDescent="0.45"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</row>
    <row r="307" spans="5:15" x14ac:dyDescent="0.45"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</row>
    <row r="308" spans="5:15" x14ac:dyDescent="0.45"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</row>
    <row r="309" spans="5:15" x14ac:dyDescent="0.45"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</row>
    <row r="310" spans="5:15" x14ac:dyDescent="0.45"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</row>
    <row r="311" spans="5:15" x14ac:dyDescent="0.45"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</row>
    <row r="312" spans="5:15" x14ac:dyDescent="0.45"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</row>
    <row r="313" spans="5:15" x14ac:dyDescent="0.45"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</row>
    <row r="314" spans="5:15" x14ac:dyDescent="0.45"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</row>
    <row r="315" spans="5:15" x14ac:dyDescent="0.45"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</row>
    <row r="316" spans="5:15" x14ac:dyDescent="0.45"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</row>
    <row r="317" spans="5:15" x14ac:dyDescent="0.45"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</row>
    <row r="318" spans="5:15" x14ac:dyDescent="0.45"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</row>
    <row r="319" spans="5:15" x14ac:dyDescent="0.45"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</row>
    <row r="320" spans="5:15" x14ac:dyDescent="0.45"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</row>
    <row r="321" spans="5:15" x14ac:dyDescent="0.45"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</row>
    <row r="322" spans="5:15" x14ac:dyDescent="0.45"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</row>
    <row r="323" spans="5:15" x14ac:dyDescent="0.45"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</row>
    <row r="324" spans="5:15" x14ac:dyDescent="0.45"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</row>
    <row r="325" spans="5:15" x14ac:dyDescent="0.45"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</row>
    <row r="326" spans="5:15" x14ac:dyDescent="0.45"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</row>
    <row r="327" spans="5:15" x14ac:dyDescent="0.45"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</row>
    <row r="328" spans="5:15" x14ac:dyDescent="0.45"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</row>
    <row r="329" spans="5:15" x14ac:dyDescent="0.45"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</row>
    <row r="330" spans="5:15" x14ac:dyDescent="0.45"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</row>
    <row r="331" spans="5:15" x14ac:dyDescent="0.45"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</row>
    <row r="332" spans="5:15" x14ac:dyDescent="0.45"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</row>
    <row r="333" spans="5:15" x14ac:dyDescent="0.45"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</row>
    <row r="334" spans="5:15" x14ac:dyDescent="0.45"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</row>
    <row r="335" spans="5:15" x14ac:dyDescent="0.45"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</row>
    <row r="336" spans="5:15" x14ac:dyDescent="0.45"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</row>
    <row r="337" spans="5:15" x14ac:dyDescent="0.45"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</row>
    <row r="338" spans="5:15" x14ac:dyDescent="0.45"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</row>
    <row r="339" spans="5:15" x14ac:dyDescent="0.45"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</row>
    <row r="340" spans="5:15" x14ac:dyDescent="0.45"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</row>
    <row r="341" spans="5:15" x14ac:dyDescent="0.45"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</row>
    <row r="342" spans="5:15" x14ac:dyDescent="0.45"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</row>
    <row r="343" spans="5:15" x14ac:dyDescent="0.45"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</row>
    <row r="344" spans="5:15" x14ac:dyDescent="0.45"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</row>
    <row r="345" spans="5:15" x14ac:dyDescent="0.45"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</row>
    <row r="346" spans="5:15" x14ac:dyDescent="0.45"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</row>
    <row r="347" spans="5:15" x14ac:dyDescent="0.45"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</row>
    <row r="348" spans="5:15" x14ac:dyDescent="0.45"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</row>
    <row r="349" spans="5:15" x14ac:dyDescent="0.45"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</row>
    <row r="350" spans="5:15" x14ac:dyDescent="0.45"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</row>
    <row r="351" spans="5:15" x14ac:dyDescent="0.45"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</row>
    <row r="352" spans="5:15" x14ac:dyDescent="0.45"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</row>
    <row r="353" spans="5:15" x14ac:dyDescent="0.45"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</row>
    <row r="354" spans="5:15" x14ac:dyDescent="0.45"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</row>
    <row r="355" spans="5:15" x14ac:dyDescent="0.45"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</row>
    <row r="356" spans="5:15" x14ac:dyDescent="0.45"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</row>
    <row r="357" spans="5:15" x14ac:dyDescent="0.45"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</row>
    <row r="358" spans="5:15" x14ac:dyDescent="0.45"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</row>
    <row r="359" spans="5:15" x14ac:dyDescent="0.45"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</row>
    <row r="360" spans="5:15" x14ac:dyDescent="0.45"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</row>
    <row r="361" spans="5:15" x14ac:dyDescent="0.45"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</row>
    <row r="362" spans="5:15" x14ac:dyDescent="0.45"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</row>
    <row r="363" spans="5:15" x14ac:dyDescent="0.45"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</row>
    <row r="364" spans="5:15" x14ac:dyDescent="0.45"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</row>
    <row r="365" spans="5:15" x14ac:dyDescent="0.45"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</row>
    <row r="366" spans="5:15" x14ac:dyDescent="0.45"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</row>
    <row r="367" spans="5:15" x14ac:dyDescent="0.45"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</row>
    <row r="368" spans="5:15" x14ac:dyDescent="0.45"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</row>
    <row r="369" spans="5:15" x14ac:dyDescent="0.45"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</row>
    <row r="370" spans="5:15" x14ac:dyDescent="0.45"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</row>
    <row r="371" spans="5:15" x14ac:dyDescent="0.45"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</row>
    <row r="372" spans="5:15" x14ac:dyDescent="0.45"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</row>
    <row r="373" spans="5:15" x14ac:dyDescent="0.45"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</row>
    <row r="374" spans="5:15" x14ac:dyDescent="0.45"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</row>
    <row r="375" spans="5:15" x14ac:dyDescent="0.45"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</row>
    <row r="376" spans="5:15" x14ac:dyDescent="0.45"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</row>
    <row r="377" spans="5:15" x14ac:dyDescent="0.45"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</row>
    <row r="378" spans="5:15" x14ac:dyDescent="0.45"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</row>
    <row r="379" spans="5:15" x14ac:dyDescent="0.45"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</row>
    <row r="380" spans="5:15" x14ac:dyDescent="0.45"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</row>
    <row r="381" spans="5:15" x14ac:dyDescent="0.45"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</row>
    <row r="382" spans="5:15" x14ac:dyDescent="0.45"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</row>
    <row r="383" spans="5:15" x14ac:dyDescent="0.45"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</row>
    <row r="384" spans="5:15" x14ac:dyDescent="0.45"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</row>
    <row r="385" spans="5:15" x14ac:dyDescent="0.45"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</row>
    <row r="386" spans="5:15" x14ac:dyDescent="0.45"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</row>
    <row r="387" spans="5:15" x14ac:dyDescent="0.45"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</row>
    <row r="388" spans="5:15" x14ac:dyDescent="0.45"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</row>
    <row r="389" spans="5:15" x14ac:dyDescent="0.45"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</row>
    <row r="390" spans="5:15" x14ac:dyDescent="0.45"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</row>
    <row r="391" spans="5:15" x14ac:dyDescent="0.45"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</row>
    <row r="392" spans="5:15" x14ac:dyDescent="0.45"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</row>
    <row r="393" spans="5:15" x14ac:dyDescent="0.45"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</row>
    <row r="394" spans="5:15" x14ac:dyDescent="0.45"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</row>
    <row r="395" spans="5:15" x14ac:dyDescent="0.45"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</row>
    <row r="396" spans="5:15" x14ac:dyDescent="0.45"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</row>
    <row r="397" spans="5:15" x14ac:dyDescent="0.45"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</row>
    <row r="398" spans="5:15" x14ac:dyDescent="0.45"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</row>
    <row r="399" spans="5:15" x14ac:dyDescent="0.45"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</row>
    <row r="400" spans="5:15" x14ac:dyDescent="0.45"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</row>
    <row r="401" spans="5:15" x14ac:dyDescent="0.45"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</row>
    <row r="402" spans="5:15" x14ac:dyDescent="0.45"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</row>
    <row r="403" spans="5:15" x14ac:dyDescent="0.45"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</row>
    <row r="404" spans="5:15" x14ac:dyDescent="0.45"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</row>
    <row r="405" spans="5:15" x14ac:dyDescent="0.45"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</row>
    <row r="406" spans="5:15" x14ac:dyDescent="0.45"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</row>
    <row r="407" spans="5:15" x14ac:dyDescent="0.45"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</row>
    <row r="408" spans="5:15" x14ac:dyDescent="0.45"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</row>
    <row r="409" spans="5:15" x14ac:dyDescent="0.45"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</row>
    <row r="410" spans="5:15" x14ac:dyDescent="0.45"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</row>
    <row r="411" spans="5:15" x14ac:dyDescent="0.45"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</row>
    <row r="412" spans="5:15" x14ac:dyDescent="0.45"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</row>
    <row r="413" spans="5:15" x14ac:dyDescent="0.45"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</row>
    <row r="414" spans="5:15" x14ac:dyDescent="0.45"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</row>
    <row r="415" spans="5:15" x14ac:dyDescent="0.45"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</row>
    <row r="416" spans="5:15" x14ac:dyDescent="0.45"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</row>
    <row r="417" spans="5:15" x14ac:dyDescent="0.45"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</row>
    <row r="418" spans="5:15" x14ac:dyDescent="0.45"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</row>
    <row r="419" spans="5:15" x14ac:dyDescent="0.45"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</row>
    <row r="420" spans="5:15" x14ac:dyDescent="0.45"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</row>
    <row r="421" spans="5:15" x14ac:dyDescent="0.45"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</row>
    <row r="422" spans="5:15" x14ac:dyDescent="0.45"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</row>
    <row r="423" spans="5:15" x14ac:dyDescent="0.45"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</row>
    <row r="424" spans="5:15" x14ac:dyDescent="0.45"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</row>
    <row r="425" spans="5:15" x14ac:dyDescent="0.45"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</row>
    <row r="426" spans="5:15" x14ac:dyDescent="0.45"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</row>
    <row r="427" spans="5:15" x14ac:dyDescent="0.45"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</row>
    <row r="428" spans="5:15" x14ac:dyDescent="0.45"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</row>
    <row r="429" spans="5:15" x14ac:dyDescent="0.45"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</row>
    <row r="430" spans="5:15" x14ac:dyDescent="0.45"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</row>
    <row r="431" spans="5:15" x14ac:dyDescent="0.45"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</row>
    <row r="432" spans="5:15" x14ac:dyDescent="0.45"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</row>
    <row r="433" spans="5:15" x14ac:dyDescent="0.45"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</row>
    <row r="434" spans="5:15" x14ac:dyDescent="0.45"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</row>
    <row r="435" spans="5:15" x14ac:dyDescent="0.45"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</row>
    <row r="436" spans="5:15" x14ac:dyDescent="0.45"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</row>
    <row r="437" spans="5:15" x14ac:dyDescent="0.45"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</row>
    <row r="438" spans="5:15" x14ac:dyDescent="0.45"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</row>
    <row r="439" spans="5:15" x14ac:dyDescent="0.45"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</row>
    <row r="440" spans="5:15" x14ac:dyDescent="0.45"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</row>
    <row r="441" spans="5:15" x14ac:dyDescent="0.45"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</row>
    <row r="442" spans="5:15" x14ac:dyDescent="0.45"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</row>
    <row r="443" spans="5:15" x14ac:dyDescent="0.45"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</row>
    <row r="444" spans="5:15" x14ac:dyDescent="0.45"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</row>
    <row r="445" spans="5:15" x14ac:dyDescent="0.45"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</row>
    <row r="446" spans="5:15" x14ac:dyDescent="0.45"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</row>
    <row r="447" spans="5:15" x14ac:dyDescent="0.45"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</row>
    <row r="448" spans="5:15" x14ac:dyDescent="0.45"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</row>
    <row r="449" spans="5:15" x14ac:dyDescent="0.45"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</row>
    <row r="450" spans="5:15" x14ac:dyDescent="0.45"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</row>
    <row r="451" spans="5:15" x14ac:dyDescent="0.45"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</row>
    <row r="452" spans="5:15" x14ac:dyDescent="0.45"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</row>
    <row r="453" spans="5:15" x14ac:dyDescent="0.45"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</row>
    <row r="454" spans="5:15" x14ac:dyDescent="0.45"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</row>
    <row r="455" spans="5:15" x14ac:dyDescent="0.45"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</row>
    <row r="456" spans="5:15" x14ac:dyDescent="0.45"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</row>
    <row r="457" spans="5:15" x14ac:dyDescent="0.45"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</row>
    <row r="458" spans="5:15" x14ac:dyDescent="0.45"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</row>
    <row r="459" spans="5:15" x14ac:dyDescent="0.45"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</row>
    <row r="460" spans="5:15" x14ac:dyDescent="0.45"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</row>
    <row r="461" spans="5:15" x14ac:dyDescent="0.45"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</row>
    <row r="462" spans="5:15" x14ac:dyDescent="0.45"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</row>
    <row r="463" spans="5:15" x14ac:dyDescent="0.45"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</row>
    <row r="464" spans="5:15" x14ac:dyDescent="0.45"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</row>
    <row r="465" spans="5:15" x14ac:dyDescent="0.45"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</row>
    <row r="466" spans="5:15" x14ac:dyDescent="0.45"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</row>
    <row r="467" spans="5:15" x14ac:dyDescent="0.45"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</row>
    <row r="468" spans="5:15" x14ac:dyDescent="0.45"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</row>
    <row r="469" spans="5:15" x14ac:dyDescent="0.45"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</row>
    <row r="470" spans="5:15" x14ac:dyDescent="0.45"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</row>
    <row r="471" spans="5:15" x14ac:dyDescent="0.45"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</row>
    <row r="472" spans="5:15" x14ac:dyDescent="0.45"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</row>
    <row r="473" spans="5:15" x14ac:dyDescent="0.45"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</row>
    <row r="474" spans="5:15" x14ac:dyDescent="0.45"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</row>
    <row r="475" spans="5:15" x14ac:dyDescent="0.45"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</row>
    <row r="476" spans="5:15" x14ac:dyDescent="0.45"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</row>
    <row r="477" spans="5:15" x14ac:dyDescent="0.45"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</row>
    <row r="478" spans="5:15" x14ac:dyDescent="0.45"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</row>
    <row r="479" spans="5:15" x14ac:dyDescent="0.45"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</row>
    <row r="480" spans="5:15" x14ac:dyDescent="0.45"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</row>
    <row r="481" spans="5:15" x14ac:dyDescent="0.45"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</row>
    <row r="482" spans="5:15" x14ac:dyDescent="0.45"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</row>
    <row r="483" spans="5:15" x14ac:dyDescent="0.45"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</row>
    <row r="484" spans="5:15" x14ac:dyDescent="0.45"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</row>
    <row r="485" spans="5:15" x14ac:dyDescent="0.45"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</row>
    <row r="486" spans="5:15" x14ac:dyDescent="0.45"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</row>
    <row r="487" spans="5:15" x14ac:dyDescent="0.45"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</row>
    <row r="488" spans="5:15" x14ac:dyDescent="0.45"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</row>
    <row r="489" spans="5:15" x14ac:dyDescent="0.45"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</row>
    <row r="490" spans="5:15" x14ac:dyDescent="0.45"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</row>
    <row r="491" spans="5:15" x14ac:dyDescent="0.45"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</row>
    <row r="492" spans="5:15" x14ac:dyDescent="0.45"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</row>
    <row r="493" spans="5:15" x14ac:dyDescent="0.45"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</row>
    <row r="494" spans="5:15" x14ac:dyDescent="0.45"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</row>
    <row r="495" spans="5:15" x14ac:dyDescent="0.45"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</row>
    <row r="496" spans="5:15" x14ac:dyDescent="0.45"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</row>
    <row r="497" spans="5:15" x14ac:dyDescent="0.45"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</row>
    <row r="498" spans="5:15" x14ac:dyDescent="0.45"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</row>
    <row r="499" spans="5:15" x14ac:dyDescent="0.45"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</row>
    <row r="500" spans="5:15" x14ac:dyDescent="0.45"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</row>
    <row r="501" spans="5:15" x14ac:dyDescent="0.45"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</row>
    <row r="502" spans="5:15" x14ac:dyDescent="0.45"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</row>
    <row r="503" spans="5:15" x14ac:dyDescent="0.45"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</row>
    <row r="504" spans="5:15" x14ac:dyDescent="0.45"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</row>
    <row r="505" spans="5:15" x14ac:dyDescent="0.45"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</row>
    <row r="506" spans="5:15" x14ac:dyDescent="0.45"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</row>
    <row r="507" spans="5:15" x14ac:dyDescent="0.45"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</row>
    <row r="508" spans="5:15" x14ac:dyDescent="0.45"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</row>
    <row r="509" spans="5:15" x14ac:dyDescent="0.45"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</row>
    <row r="510" spans="5:15" x14ac:dyDescent="0.45"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</row>
    <row r="511" spans="5:15" x14ac:dyDescent="0.45"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</row>
    <row r="512" spans="5:15" x14ac:dyDescent="0.45"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</row>
    <row r="513" spans="5:15" x14ac:dyDescent="0.45"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</row>
    <row r="514" spans="5:15" x14ac:dyDescent="0.45"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</row>
    <row r="515" spans="5:15" x14ac:dyDescent="0.45"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</row>
    <row r="516" spans="5:15" x14ac:dyDescent="0.45"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</row>
    <row r="517" spans="5:15" x14ac:dyDescent="0.45"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</row>
    <row r="518" spans="5:15" x14ac:dyDescent="0.45"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</row>
    <row r="519" spans="5:15" x14ac:dyDescent="0.45"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</row>
    <row r="520" spans="5:15" x14ac:dyDescent="0.45"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</row>
    <row r="521" spans="5:15" x14ac:dyDescent="0.45"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</row>
    <row r="522" spans="5:15" x14ac:dyDescent="0.45"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</row>
    <row r="523" spans="5:15" x14ac:dyDescent="0.45"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</row>
    <row r="524" spans="5:15" x14ac:dyDescent="0.45"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</row>
    <row r="525" spans="5:15" x14ac:dyDescent="0.45"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</row>
    <row r="526" spans="5:15" x14ac:dyDescent="0.45"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</row>
    <row r="527" spans="5:15" x14ac:dyDescent="0.45"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</row>
    <row r="528" spans="5:15" x14ac:dyDescent="0.45"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</row>
    <row r="529" spans="5:15" x14ac:dyDescent="0.45"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</row>
    <row r="530" spans="5:15" x14ac:dyDescent="0.45"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</row>
    <row r="531" spans="5:15" x14ac:dyDescent="0.45"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</row>
    <row r="532" spans="5:15" x14ac:dyDescent="0.45"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</row>
    <row r="533" spans="5:15" x14ac:dyDescent="0.45"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</row>
    <row r="534" spans="5:15" x14ac:dyDescent="0.45"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</row>
    <row r="535" spans="5:15" x14ac:dyDescent="0.45"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</row>
    <row r="536" spans="5:15" x14ac:dyDescent="0.45"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</row>
    <row r="537" spans="5:15" x14ac:dyDescent="0.45"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</row>
    <row r="538" spans="5:15" x14ac:dyDescent="0.45"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</row>
    <row r="539" spans="5:15" x14ac:dyDescent="0.45"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</row>
    <row r="540" spans="5:15" x14ac:dyDescent="0.45"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</row>
    <row r="541" spans="5:15" x14ac:dyDescent="0.45"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</row>
    <row r="542" spans="5:15" x14ac:dyDescent="0.45"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</row>
    <row r="543" spans="5:15" x14ac:dyDescent="0.45"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</row>
    <row r="544" spans="5:15" x14ac:dyDescent="0.45"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</row>
    <row r="545" spans="5:15" x14ac:dyDescent="0.45"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</row>
    <row r="546" spans="5:15" x14ac:dyDescent="0.45"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</row>
    <row r="547" spans="5:15" x14ac:dyDescent="0.45"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</row>
    <row r="548" spans="5:15" x14ac:dyDescent="0.45"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</row>
    <row r="549" spans="5:15" x14ac:dyDescent="0.45"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</row>
    <row r="550" spans="5:15" x14ac:dyDescent="0.45"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</row>
    <row r="551" spans="5:15" x14ac:dyDescent="0.45"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</row>
    <row r="552" spans="5:15" x14ac:dyDescent="0.45"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</row>
    <row r="553" spans="5:15" x14ac:dyDescent="0.45"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</row>
    <row r="554" spans="5:15" x14ac:dyDescent="0.45"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</row>
    <row r="555" spans="5:15" x14ac:dyDescent="0.45"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</row>
    <row r="556" spans="5:15" x14ac:dyDescent="0.45"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</row>
    <row r="557" spans="5:15" x14ac:dyDescent="0.45"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</row>
    <row r="558" spans="5:15" x14ac:dyDescent="0.45"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</row>
    <row r="559" spans="5:15" x14ac:dyDescent="0.45"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</row>
    <row r="560" spans="5:15" x14ac:dyDescent="0.45"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</row>
    <row r="561" spans="5:15" x14ac:dyDescent="0.45"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</row>
    <row r="562" spans="5:15" x14ac:dyDescent="0.45"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</row>
    <row r="563" spans="5:15" x14ac:dyDescent="0.45"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</row>
    <row r="564" spans="5:15" x14ac:dyDescent="0.45"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</row>
    <row r="565" spans="5:15" x14ac:dyDescent="0.45"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</row>
    <row r="566" spans="5:15" x14ac:dyDescent="0.45"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</row>
    <row r="567" spans="5:15" x14ac:dyDescent="0.45"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</row>
    <row r="568" spans="5:15" x14ac:dyDescent="0.45"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</row>
    <row r="569" spans="5:15" x14ac:dyDescent="0.45"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</row>
    <row r="570" spans="5:15" x14ac:dyDescent="0.45"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</row>
    <row r="571" spans="5:15" x14ac:dyDescent="0.45"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</row>
    <row r="572" spans="5:15" x14ac:dyDescent="0.45"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</row>
    <row r="573" spans="5:15" x14ac:dyDescent="0.45"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</row>
    <row r="574" spans="5:15" x14ac:dyDescent="0.45"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</row>
    <row r="575" spans="5:15" x14ac:dyDescent="0.45"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</row>
    <row r="576" spans="5:15" x14ac:dyDescent="0.45"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</row>
    <row r="577" spans="5:15" x14ac:dyDescent="0.45"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</row>
    <row r="578" spans="5:15" x14ac:dyDescent="0.45"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</row>
    <row r="579" spans="5:15" x14ac:dyDescent="0.45"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</row>
    <row r="580" spans="5:15" x14ac:dyDescent="0.45"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</row>
    <row r="581" spans="5:15" x14ac:dyDescent="0.45"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</row>
    <row r="582" spans="5:15" x14ac:dyDescent="0.45"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</row>
    <row r="583" spans="5:15" x14ac:dyDescent="0.45"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</row>
    <row r="584" spans="5:15" x14ac:dyDescent="0.45"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</row>
    <row r="585" spans="5:15" x14ac:dyDescent="0.45"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</row>
    <row r="586" spans="5:15" x14ac:dyDescent="0.45"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</row>
    <row r="587" spans="5:15" x14ac:dyDescent="0.45"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</row>
    <row r="588" spans="5:15" x14ac:dyDescent="0.45"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</row>
    <row r="589" spans="5:15" x14ac:dyDescent="0.45"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</row>
    <row r="590" spans="5:15" x14ac:dyDescent="0.45"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</row>
    <row r="591" spans="5:15" x14ac:dyDescent="0.45"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</row>
    <row r="592" spans="5:15" x14ac:dyDescent="0.45"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</row>
    <row r="593" spans="5:15" x14ac:dyDescent="0.45"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</row>
    <row r="594" spans="5:15" x14ac:dyDescent="0.45"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</row>
    <row r="595" spans="5:15" x14ac:dyDescent="0.45"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</row>
    <row r="596" spans="5:15" x14ac:dyDescent="0.45"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</row>
    <row r="597" spans="5:15" x14ac:dyDescent="0.45"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</row>
    <row r="598" spans="5:15" x14ac:dyDescent="0.45"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</row>
    <row r="599" spans="5:15" x14ac:dyDescent="0.45"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</row>
    <row r="600" spans="5:15" x14ac:dyDescent="0.45"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</row>
    <row r="601" spans="5:15" x14ac:dyDescent="0.45"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</row>
    <row r="602" spans="5:15" x14ac:dyDescent="0.45"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</row>
    <row r="603" spans="5:15" x14ac:dyDescent="0.45"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</row>
    <row r="604" spans="5:15" x14ac:dyDescent="0.45"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</row>
    <row r="605" spans="5:15" x14ac:dyDescent="0.45"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</row>
  </sheetData>
  <mergeCells count="16">
    <mergeCell ref="N4:N5"/>
    <mergeCell ref="B3:D3"/>
    <mergeCell ref="E3:F3"/>
    <mergeCell ref="G3:H3"/>
    <mergeCell ref="I3:L3"/>
    <mergeCell ref="M3:N3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M4:M5"/>
  </mergeCells>
  <phoneticPr fontId="3"/>
  <printOptions horizontalCentered="1"/>
  <pageMargins left="0.98425196850393704" right="0.98425196850393704" top="0.98425196850393704" bottom="0.98425196850393704" header="0.51181102362204722" footer="0.51181102362204722"/>
  <pageSetup paperSize="9" scale="72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0903</vt:lpstr>
      <vt:lpstr>0909</vt:lpstr>
      <vt:lpstr>0910</vt:lpstr>
      <vt:lpstr>0911</vt:lpstr>
      <vt:lpstr>'0909'!Print_Area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2025-04-22T02:38:46Z</dcterms:created>
  <dcterms:modified xsi:type="dcterms:W3CDTF">2025-04-22T07:11:48Z</dcterms:modified>
  <cp:category/>
  <cp:contentStatus/>
</cp:coreProperties>
</file>