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E7E77B18-3E2A-415B-B2E5-A8C97BA39C84}" xr6:coauthVersionLast="47" xr6:coauthVersionMax="47" xr10:uidLastSave="{00000000-0000-0000-0000-000000000000}"/>
  <bookViews>
    <workbookView xWindow="-110" yWindow="-110" windowWidth="19420" windowHeight="10420" xr2:uid="{664D5ADF-8BE9-4137-AB60-2462B832BB0B}"/>
  </bookViews>
  <sheets>
    <sheet name="0903" sheetId="1" r:id="rId1"/>
    <sheet name="0909" sheetId="2" r:id="rId2"/>
    <sheet name="0910" sheetId="3" r:id="rId3"/>
    <sheet name="0911" sheetId="4" r:id="rId4"/>
  </sheets>
  <externalReferences>
    <externalReference r:id="rId5"/>
    <externalReference r:id="rId6"/>
  </externalReferences>
  <definedNames>
    <definedName name="第51_毒劇物監視" localSheetId="0">#REF!</definedName>
    <definedName name="第51_毒劇物監視" localSheetId="2">#REF!</definedName>
    <definedName name="第51_毒劇物監視" localSheetId="3">#REF!</definedName>
    <definedName name="第51_毒劇物監視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4" l="1"/>
  <c r="M9" i="4"/>
  <c r="L9" i="4"/>
  <c r="K9" i="4"/>
  <c r="J9" i="4"/>
  <c r="I9" i="4"/>
  <c r="H9" i="4"/>
  <c r="G9" i="4"/>
  <c r="F9" i="4"/>
  <c r="E9" i="4"/>
  <c r="D8" i="4"/>
  <c r="C8" i="4"/>
  <c r="C9" i="4" s="1"/>
  <c r="D7" i="4"/>
  <c r="B7" i="4" s="1"/>
  <c r="C7" i="4"/>
  <c r="D6" i="4"/>
  <c r="D9" i="4" s="1"/>
  <c r="C6" i="4"/>
  <c r="N8" i="3"/>
  <c r="M8" i="3"/>
  <c r="L8" i="3"/>
  <c r="K8" i="3"/>
  <c r="J8" i="3"/>
  <c r="I8" i="3"/>
  <c r="H8" i="3"/>
  <c r="G8" i="3"/>
  <c r="F8" i="3"/>
  <c r="E8" i="3"/>
  <c r="D7" i="3"/>
  <c r="C7" i="3"/>
  <c r="B7" i="3"/>
  <c r="D6" i="3"/>
  <c r="C6" i="3"/>
  <c r="B6" i="3"/>
  <c r="D5" i="3"/>
  <c r="D8" i="3" s="1"/>
  <c r="C5" i="3"/>
  <c r="C8" i="3" s="1"/>
  <c r="E37" i="2"/>
  <c r="E34" i="2"/>
  <c r="E32" i="2"/>
  <c r="E28" i="2"/>
  <c r="B8" i="4" l="1"/>
  <c r="B6" i="4"/>
  <c r="B5" i="3"/>
  <c r="B8" i="3" s="1"/>
  <c r="B9" i="4" l="1"/>
  <c r="G5" i="1" l="1"/>
  <c r="D5" i="1" l="1"/>
  <c r="C5" i="1"/>
</calcChain>
</file>

<file path=xl/sharedStrings.xml><?xml version="1.0" encoding="utf-8"?>
<sst xmlns="http://schemas.openxmlformats.org/spreadsheetml/2006/main" count="113" uniqueCount="57">
  <si>
    <t>(注)配置販売業及び既存配置販売業の総数には、薬務課受付分を含む。</t>
    <rPh sb="1" eb="2">
      <t>チュウ</t>
    </rPh>
    <rPh sb="3" eb="5">
      <t>ハイチ</t>
    </rPh>
    <rPh sb="5" eb="8">
      <t>ハンバイギョウ</t>
    </rPh>
    <rPh sb="8" eb="9">
      <t>オヨ</t>
    </rPh>
    <rPh sb="10" eb="12">
      <t>キゾン</t>
    </rPh>
    <rPh sb="12" eb="14">
      <t>ハイチ</t>
    </rPh>
    <rPh sb="14" eb="17">
      <t>ハンバイギョウ</t>
    </rPh>
    <rPh sb="18" eb="20">
      <t>ソウスウ</t>
    </rPh>
    <rPh sb="23" eb="26">
      <t>ヤクムカ</t>
    </rPh>
    <rPh sb="26" eb="28">
      <t>ウケツケ</t>
    </rPh>
    <rPh sb="28" eb="29">
      <t>ブン</t>
    </rPh>
    <rPh sb="30" eb="31">
      <t>フク</t>
    </rPh>
    <phoneticPr fontId="4"/>
  </si>
  <si>
    <t>出典：薬局等許可状況報告</t>
    <rPh sb="0" eb="2">
      <t>シュッテン</t>
    </rPh>
    <rPh sb="3" eb="5">
      <t>ヤッキョク</t>
    </rPh>
    <rPh sb="5" eb="6">
      <t>トウ</t>
    </rPh>
    <rPh sb="6" eb="8">
      <t>キョカ</t>
    </rPh>
    <rPh sb="8" eb="10">
      <t>ジョウキョウ</t>
    </rPh>
    <rPh sb="10" eb="12">
      <t>ホウコク</t>
    </rPh>
    <phoneticPr fontId="4"/>
  </si>
  <si>
    <t>館林</t>
    <rPh sb="0" eb="2">
      <t>タテバヤシ</t>
    </rPh>
    <phoneticPr fontId="4"/>
  </si>
  <si>
    <t>太田</t>
    <rPh sb="0" eb="2">
      <t>オオタ</t>
    </rPh>
    <phoneticPr fontId="4"/>
  </si>
  <si>
    <t>桐生</t>
    <rPh sb="0" eb="2">
      <t>キリュウ</t>
    </rPh>
    <phoneticPr fontId="4"/>
  </si>
  <si>
    <t>利根沼田</t>
    <rPh sb="0" eb="2">
      <t>トネ</t>
    </rPh>
    <rPh sb="2" eb="4">
      <t>ヌマタ</t>
    </rPh>
    <phoneticPr fontId="4"/>
  </si>
  <si>
    <t>-</t>
  </si>
  <si>
    <t>吾妻</t>
    <rPh sb="0" eb="2">
      <t>アガツマ</t>
    </rPh>
    <phoneticPr fontId="4"/>
  </si>
  <si>
    <t>富岡</t>
    <rPh sb="0" eb="2">
      <t>トミオカ</t>
    </rPh>
    <phoneticPr fontId="4"/>
  </si>
  <si>
    <t>藤岡</t>
    <rPh sb="0" eb="2">
      <t>フジオカ</t>
    </rPh>
    <phoneticPr fontId="4"/>
  </si>
  <si>
    <t>安中</t>
    <rPh sb="0" eb="2">
      <t>アンナカ</t>
    </rPh>
    <phoneticPr fontId="4"/>
  </si>
  <si>
    <t>高崎市</t>
    <rPh sb="0" eb="3">
      <t>タカサキシ</t>
    </rPh>
    <phoneticPr fontId="4"/>
  </si>
  <si>
    <t>伊勢崎</t>
    <rPh sb="0" eb="3">
      <t>イセサキ</t>
    </rPh>
    <phoneticPr fontId="4"/>
  </si>
  <si>
    <t>渋川</t>
    <rPh sb="0" eb="2">
      <t>シブカワ</t>
    </rPh>
    <phoneticPr fontId="4"/>
  </si>
  <si>
    <t>前橋市</t>
    <rPh sb="0" eb="2">
      <t>マエバシ</t>
    </rPh>
    <rPh sb="2" eb="3">
      <t>シ</t>
    </rPh>
    <phoneticPr fontId="4"/>
  </si>
  <si>
    <t>総　　数</t>
  </si>
  <si>
    <t>販売業</t>
    <rPh sb="0" eb="3">
      <t>ハンバイギョウ</t>
    </rPh>
    <phoneticPr fontId="4"/>
  </si>
  <si>
    <t>特例販売業</t>
    <rPh sb="0" eb="2">
      <t>トクレイ</t>
    </rPh>
    <rPh sb="2" eb="5">
      <t>ハンバイギョウ</t>
    </rPh>
    <phoneticPr fontId="4"/>
  </si>
  <si>
    <t>既存配置</t>
    <rPh sb="0" eb="2">
      <t>キゾン</t>
    </rPh>
    <rPh sb="2" eb="4">
      <t>ハイチ</t>
    </rPh>
    <phoneticPr fontId="4"/>
  </si>
  <si>
    <t>配置
販売業</t>
    <phoneticPr fontId="4"/>
  </si>
  <si>
    <t>卸売販売業</t>
    <phoneticPr fontId="5"/>
  </si>
  <si>
    <t>店舗販売業</t>
    <rPh sb="0" eb="2">
      <t>テンポ</t>
    </rPh>
    <rPh sb="2" eb="5">
      <t>ハンバイギョウ</t>
    </rPh>
    <phoneticPr fontId="4"/>
  </si>
  <si>
    <t>薬　局</t>
    <phoneticPr fontId="4"/>
  </si>
  <si>
    <t>９－第３表　薬局医薬品等販売業者数，保健所、保健福祉事務所別</t>
    <rPh sb="18" eb="21">
      <t>ホケンジョ</t>
    </rPh>
    <rPh sb="24" eb="26">
      <t>フクシ</t>
    </rPh>
    <rPh sb="26" eb="28">
      <t>ジム</t>
    </rPh>
    <phoneticPr fontId="4"/>
  </si>
  <si>
    <t>-</t>
    <phoneticPr fontId="3"/>
  </si>
  <si>
    <t>令和4年度末現在　</t>
    <rPh sb="0" eb="2">
      <t>レイワ</t>
    </rPh>
    <rPh sb="3" eb="6">
      <t>ネンドマツ</t>
    </rPh>
    <rPh sb="5" eb="6">
      <t>マツ</t>
    </rPh>
    <rPh sb="6" eb="8">
      <t>ゲンザイ</t>
    </rPh>
    <phoneticPr fontId="4"/>
  </si>
  <si>
    <t>目標人数(人)</t>
  </si>
  <si>
    <t>献血者数(人)</t>
  </si>
  <si>
    <t>献血量(L)</t>
    <phoneticPr fontId="4"/>
  </si>
  <si>
    <t>採血目標人数に
対する献血者の
割合(％)</t>
    <rPh sb="8" eb="9">
      <t>タイ</t>
    </rPh>
    <rPh sb="11" eb="14">
      <t>ケンケツシャ</t>
    </rPh>
    <rPh sb="16" eb="18">
      <t>ワリアイ</t>
    </rPh>
    <phoneticPr fontId="4"/>
  </si>
  <si>
    <t>献血量(ι)</t>
  </si>
  <si>
    <t>平成8年度</t>
    <phoneticPr fontId="4"/>
  </si>
  <si>
    <t xml:space="preserve">                                                                                                      </t>
    <phoneticPr fontId="4"/>
  </si>
  <si>
    <t>令和元</t>
    <rPh sb="0" eb="2">
      <t>レイワ</t>
    </rPh>
    <rPh sb="2" eb="3">
      <t>モト</t>
    </rPh>
    <phoneticPr fontId="4"/>
  </si>
  <si>
    <t>出典：薬務課調べ</t>
    <phoneticPr fontId="4"/>
  </si>
  <si>
    <t>９－第９表　献血状況，年度別</t>
    <rPh sb="11" eb="13">
      <t>ネンド</t>
    </rPh>
    <phoneticPr fontId="4"/>
  </si>
  <si>
    <t>令和4年度　</t>
  </si>
  <si>
    <t>合計</t>
    <rPh sb="0" eb="2">
      <t>ゴウケイ</t>
    </rPh>
    <phoneticPr fontId="4"/>
  </si>
  <si>
    <t>16～19歳</t>
    <rPh sb="5" eb="6">
      <t>サイ</t>
    </rPh>
    <phoneticPr fontId="4"/>
  </si>
  <si>
    <t>20～29歳</t>
    <rPh sb="5" eb="6">
      <t>サイ</t>
    </rPh>
    <phoneticPr fontId="4"/>
  </si>
  <si>
    <t>30～39歳</t>
    <rPh sb="5" eb="6">
      <t>サイ</t>
    </rPh>
    <phoneticPr fontId="4"/>
  </si>
  <si>
    <t>40～49歳</t>
    <rPh sb="5" eb="6">
      <t>サイ</t>
    </rPh>
    <phoneticPr fontId="4"/>
  </si>
  <si>
    <t>50～69歳</t>
    <rPh sb="5" eb="6">
      <t>サイ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</si>
  <si>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</si>
  <si>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</si>
  <si>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</si>
  <si>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成分</t>
    <rPh sb="0" eb="2">
      <t>セイブン</t>
    </rPh>
    <phoneticPr fontId="4"/>
  </si>
  <si>
    <t>400ml</t>
    <phoneticPr fontId="4"/>
  </si>
  <si>
    <t>200ml</t>
    <phoneticPr fontId="4"/>
  </si>
  <si>
    <t>出典：薬務課調べ</t>
    <rPh sb="0" eb="2">
      <t>シュッテン</t>
    </rPh>
    <rPh sb="3" eb="6">
      <t>ヤクムカ</t>
    </rPh>
    <rPh sb="6" eb="7">
      <t>シラ</t>
    </rPh>
    <phoneticPr fontId="4"/>
  </si>
  <si>
    <t>９－第１０表　献血者数，年齢・男女別</t>
    <rPh sb="2" eb="3">
      <t>ダイ</t>
    </rPh>
    <rPh sb="5" eb="6">
      <t>ヒョウ</t>
    </rPh>
    <phoneticPr fontId="4"/>
  </si>
  <si>
    <t>公務員</t>
    <rPh sb="0" eb="3">
      <t>コウムイン</t>
    </rPh>
    <phoneticPr fontId="4"/>
  </si>
  <si>
    <t>会社員</t>
    <rPh sb="0" eb="3">
      <t>カイシャイン</t>
    </rPh>
    <phoneticPr fontId="4"/>
  </si>
  <si>
    <t>学生</t>
    <rPh sb="0" eb="2">
      <t>ガクセイ</t>
    </rPh>
    <phoneticPr fontId="4"/>
  </si>
  <si>
    <t>その他</t>
    <rPh sb="0" eb="3">
      <t>ソノタ</t>
    </rPh>
    <phoneticPr fontId="4"/>
  </si>
  <si>
    <t>高校生</t>
    <rPh sb="0" eb="3">
      <t>コウコウセイ</t>
    </rPh>
    <phoneticPr fontId="4"/>
  </si>
  <si>
    <t>９－第１１表　献血者数，職業・男女別</t>
    <rPh sb="2" eb="3">
      <t>ダイ</t>
    </rPh>
    <rPh sb="5" eb="6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</si>
</sst>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,##0.0;\-#,##0.0"/>
    <numFmt numFmtId="177" formatCode="0.0%"/>
    <numFmt numFmtId="181" formatCode="#,##0_);[Red]\(#,##0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.5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9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41" fontId="2" fillId="0" borderId="0" xfId="1" applyNumberFormat="1" applyFont="1" applyFill="1" applyAlignment="1">
      <alignment vertical="center"/>
    </xf>
    <xf numFmtId="37" fontId="2" fillId="0" borderId="0" xfId="1" applyNumberFormat="1" applyFont="1" applyFill="1" applyAlignment="1" applyProtection="1">
      <alignment vertical="center"/>
      <protection locked="0"/>
    </xf>
    <xf numFmtId="0" fontId="2" fillId="0" borderId="0" xfId="1" applyFont="1" applyFill="1" applyBorder="1" applyAlignment="1">
      <alignment vertical="center"/>
    </xf>
    <xf numFmtId="41" fontId="1" fillId="0" borderId="1" xfId="1" applyNumberFormat="1" applyFont="1" applyFill="1" applyBorder="1" applyAlignment="1" applyProtection="1">
      <alignment horizontal="right" vertical="center"/>
    </xf>
    <xf numFmtId="41" fontId="1" fillId="0" borderId="1" xfId="1" applyNumberFormat="1" applyFont="1" applyFill="1" applyBorder="1" applyAlignment="1" applyProtection="1">
      <alignment horizontal="right" vertical="center"/>
      <protection locked="0"/>
    </xf>
    <xf numFmtId="41" fontId="1" fillId="0" borderId="1" xfId="1" applyNumberFormat="1" applyFont="1" applyFill="1" applyBorder="1" applyAlignment="1" applyProtection="1">
      <alignment vertical="center"/>
      <protection locked="0"/>
    </xf>
    <xf numFmtId="41" fontId="1" fillId="0" borderId="1" xfId="1" applyNumberFormat="1" applyFont="1" applyFill="1" applyBorder="1" applyAlignment="1" applyProtection="1">
      <alignment vertical="center"/>
    </xf>
    <xf numFmtId="41" fontId="1" fillId="0" borderId="2" xfId="1" applyNumberFormat="1" applyFont="1" applyFill="1" applyBorder="1" applyAlignment="1" applyProtection="1">
      <alignment vertical="center"/>
    </xf>
    <xf numFmtId="41" fontId="1" fillId="0" borderId="0" xfId="1" applyNumberFormat="1" applyFont="1" applyFill="1" applyBorder="1" applyAlignment="1" applyProtection="1">
      <alignment vertical="center"/>
    </xf>
    <xf numFmtId="41" fontId="1" fillId="0" borderId="0" xfId="1" applyNumberFormat="1" applyFont="1" applyFill="1" applyBorder="1" applyAlignment="1" applyProtection="1">
      <alignment horizontal="right" vertical="center"/>
      <protection locked="0"/>
    </xf>
    <xf numFmtId="41" fontId="1" fillId="0" borderId="0" xfId="1" applyNumberFormat="1" applyFont="1" applyFill="1" applyBorder="1" applyAlignment="1" applyProtection="1">
      <alignment vertical="center"/>
      <protection locked="0"/>
    </xf>
    <xf numFmtId="41" fontId="1" fillId="0" borderId="4" xfId="1" applyNumberFormat="1" applyFont="1" applyFill="1" applyBorder="1" applyAlignment="1" applyProtection="1">
      <alignment vertical="center"/>
    </xf>
    <xf numFmtId="41" fontId="1" fillId="0" borderId="0" xfId="1" applyNumberFormat="1" applyFont="1" applyFill="1" applyBorder="1" applyAlignment="1" applyProtection="1">
      <alignment horizontal="right" vertical="center"/>
    </xf>
    <xf numFmtId="41" fontId="1" fillId="0" borderId="6" xfId="1" applyNumberFormat="1" applyFont="1" applyFill="1" applyBorder="1" applyAlignment="1" applyProtection="1">
      <alignment vertical="center"/>
    </xf>
    <xf numFmtId="41" fontId="1" fillId="0" borderId="6" xfId="1" applyNumberFormat="1" applyFont="1" applyFill="1" applyBorder="1" applyAlignment="1" applyProtection="1">
      <alignment horizontal="right" vertical="center"/>
    </xf>
    <xf numFmtId="41" fontId="1" fillId="0" borderId="7" xfId="1" applyNumberFormat="1" applyFont="1" applyFill="1" applyBorder="1" applyAlignment="1" applyProtection="1">
      <alignment vertical="center"/>
    </xf>
    <xf numFmtId="37" fontId="2" fillId="0" borderId="8" xfId="1" applyNumberFormat="1" applyFont="1" applyFill="1" applyBorder="1" applyAlignment="1" applyProtection="1">
      <alignment horizontal="distributed" vertical="center"/>
      <protection locked="0"/>
    </xf>
    <xf numFmtId="1" fontId="2" fillId="0" borderId="9" xfId="1" applyNumberFormat="1" applyFont="1" applyFill="1" applyBorder="1" applyAlignment="1" applyProtection="1">
      <alignment horizontal="center" vertical="center" wrapText="1"/>
    </xf>
    <xf numFmtId="0" fontId="2" fillId="0" borderId="11" xfId="1" applyFont="1" applyFill="1" applyBorder="1" applyAlignment="1">
      <alignment horizontal="right"/>
    </xf>
    <xf numFmtId="0" fontId="2" fillId="0" borderId="11" xfId="1" applyFont="1" applyFill="1" applyBorder="1" applyAlignment="1"/>
    <xf numFmtId="1" fontId="2" fillId="0" borderId="11" xfId="1" applyNumberFormat="1" applyFont="1" applyFill="1" applyBorder="1" applyAlignment="1" applyProtection="1">
      <alignment vertical="center"/>
    </xf>
    <xf numFmtId="0" fontId="2" fillId="0" borderId="11" xfId="1" applyFont="1" applyFill="1" applyBorder="1" applyAlignment="1">
      <alignment vertical="center"/>
    </xf>
    <xf numFmtId="1" fontId="6" fillId="0" borderId="0" xfId="1" applyNumberFormat="1" applyFont="1" applyFill="1" applyBorder="1" applyAlignment="1" applyProtection="1">
      <alignment horizontal="left" vertical="center"/>
    </xf>
    <xf numFmtId="37" fontId="2" fillId="0" borderId="5" xfId="1" applyNumberFormat="1" applyFont="1" applyFill="1" applyBorder="1" applyAlignment="1" applyProtection="1">
      <alignment horizontal="distributed" vertical="center" indent="1"/>
      <protection locked="0"/>
    </xf>
    <xf numFmtId="37" fontId="2" fillId="0" borderId="3" xfId="1" applyNumberFormat="1" applyFont="1" applyFill="1" applyBorder="1" applyAlignment="1" applyProtection="1">
      <alignment horizontal="distributed" vertical="center" indent="1"/>
      <protection locked="0"/>
    </xf>
    <xf numFmtId="1" fontId="2" fillId="0" borderId="0" xfId="1" applyNumberFormat="1" applyFont="1" applyFill="1" applyBorder="1" applyAlignment="1" applyProtection="1">
      <alignment horizontal="center" vertical="center" wrapText="1"/>
    </xf>
    <xf numFmtId="1" fontId="2" fillId="0" borderId="0" xfId="1" applyNumberFormat="1" applyFont="1" applyFill="1" applyBorder="1" applyAlignment="1" applyProtection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1" fontId="2" fillId="0" borderId="9" xfId="1" applyNumberFormat="1" applyFont="1" applyFill="1" applyBorder="1" applyAlignment="1" applyProtection="1">
      <alignment horizontal="center" vertical="center"/>
    </xf>
    <xf numFmtId="1" fontId="2" fillId="0" borderId="9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38" fontId="2" fillId="0" borderId="0" xfId="3" applyFont="1" applyFill="1" applyAlignment="1">
      <alignment vertical="center"/>
    </xf>
    <xf numFmtId="0" fontId="8" fillId="0" borderId="0" xfId="1" applyFont="1" applyAlignment="1">
      <alignment vertical="center"/>
    </xf>
    <xf numFmtId="0" fontId="2" fillId="0" borderId="11" xfId="1" applyFont="1" applyBorder="1" applyAlignment="1">
      <alignment horizontal="left" vertical="center"/>
    </xf>
    <xf numFmtId="0" fontId="2" fillId="0" borderId="11" xfId="1" applyFont="1" applyBorder="1" applyAlignment="1">
      <alignment vertical="center"/>
    </xf>
    <xf numFmtId="38" fontId="2" fillId="0" borderId="11" xfId="3" applyFont="1" applyFill="1" applyBorder="1" applyAlignment="1" applyProtection="1">
      <alignment vertical="center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 wrapText="1"/>
    </xf>
    <xf numFmtId="38" fontId="1" fillId="0" borderId="13" xfId="3" applyFont="1" applyFill="1" applyBorder="1" applyAlignment="1" applyProtection="1">
      <alignment horizontal="center" vertical="center" wrapText="1"/>
    </xf>
    <xf numFmtId="0" fontId="1" fillId="0" borderId="0" xfId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38" fontId="1" fillId="0" borderId="4" xfId="3" applyFont="1" applyFill="1" applyBorder="1" applyAlignment="1">
      <alignment horizontal="center" vertical="center" wrapText="1"/>
    </xf>
    <xf numFmtId="0" fontId="1" fillId="0" borderId="4" xfId="1" applyBorder="1" applyAlignment="1">
      <alignment horizontal="center" wrapText="1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38" fontId="1" fillId="0" borderId="2" xfId="3" applyFont="1" applyFill="1" applyBorder="1" applyAlignment="1">
      <alignment horizontal="center" vertical="center" wrapText="1"/>
    </xf>
    <xf numFmtId="0" fontId="1" fillId="0" borderId="2" xfId="1" applyBorder="1" applyAlignment="1">
      <alignment horizontal="center" wrapText="1"/>
    </xf>
    <xf numFmtId="0" fontId="1" fillId="0" borderId="0" xfId="1" applyAlignment="1">
      <alignment horizontal="center" vertical="center"/>
    </xf>
    <xf numFmtId="37" fontId="1" fillId="0" borderId="4" xfId="1" applyNumberFormat="1" applyBorder="1" applyAlignment="1">
      <alignment horizontal="right" vertical="center" wrapText="1"/>
    </xf>
    <xf numFmtId="38" fontId="9" fillId="0" borderId="0" xfId="3" applyFont="1" applyFill="1" applyBorder="1" applyAlignment="1">
      <alignment horizontal="right" vertical="center" wrapText="1"/>
    </xf>
    <xf numFmtId="176" fontId="1" fillId="0" borderId="0" xfId="1" applyNumberFormat="1" applyAlignment="1">
      <alignment horizontal="right" vertical="center" wrapText="1"/>
    </xf>
    <xf numFmtId="177" fontId="9" fillId="0" borderId="0" xfId="4" applyNumberFormat="1" applyFont="1" applyBorder="1" applyAlignment="1">
      <alignment horizontal="right" wrapText="1" indent="3"/>
    </xf>
    <xf numFmtId="177" fontId="8" fillId="0" borderId="0" xfId="4" applyNumberFormat="1" applyFont="1" applyFill="1" applyAlignment="1">
      <alignment vertical="center"/>
    </xf>
    <xf numFmtId="37" fontId="1" fillId="0" borderId="4" xfId="1" applyNumberFormat="1" applyBorder="1" applyAlignment="1">
      <alignment vertical="center"/>
    </xf>
    <xf numFmtId="38" fontId="9" fillId="0" borderId="0" xfId="3" applyFont="1" applyFill="1" applyBorder="1" applyAlignment="1" applyProtection="1">
      <alignment vertical="center"/>
    </xf>
    <xf numFmtId="176" fontId="1" fillId="0" borderId="0" xfId="1" applyNumberFormat="1" applyAlignment="1">
      <alignment vertical="center"/>
    </xf>
    <xf numFmtId="177" fontId="9" fillId="0" borderId="0" xfId="4" applyNumberFormat="1" applyFont="1" applyFill="1" applyAlignment="1" applyProtection="1">
      <alignment horizontal="right" vertical="center" indent="3"/>
    </xf>
    <xf numFmtId="37" fontId="8" fillId="0" borderId="0" xfId="1" applyNumberFormat="1" applyFont="1" applyAlignment="1">
      <alignment vertical="center"/>
    </xf>
    <xf numFmtId="38" fontId="1" fillId="0" borderId="0" xfId="3" applyFont="1" applyFill="1" applyAlignment="1">
      <alignment vertical="center"/>
    </xf>
    <xf numFmtId="177" fontId="1" fillId="0" borderId="0" xfId="4" applyNumberFormat="1" applyFont="1" applyFill="1" applyAlignment="1" applyProtection="1">
      <alignment horizontal="right" vertical="center" indent="3"/>
    </xf>
    <xf numFmtId="38" fontId="1" fillId="0" borderId="0" xfId="3" applyFont="1" applyFill="1" applyBorder="1" applyAlignment="1" applyProtection="1">
      <alignment vertical="center"/>
    </xf>
    <xf numFmtId="37" fontId="10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177" fontId="1" fillId="0" borderId="0" xfId="1" applyNumberFormat="1" applyAlignment="1">
      <alignment horizontal="right" vertical="center" indent="3"/>
    </xf>
    <xf numFmtId="0" fontId="9" fillId="0" borderId="0" xfId="1" applyFont="1" applyAlignment="1">
      <alignment horizontal="left" vertical="center" indent="2"/>
    </xf>
    <xf numFmtId="37" fontId="1" fillId="0" borderId="0" xfId="1" applyNumberFormat="1" applyAlignment="1">
      <alignment vertical="center"/>
    </xf>
    <xf numFmtId="0" fontId="11" fillId="0" borderId="1" xfId="1" applyFont="1" applyBorder="1" applyAlignment="1">
      <alignment horizontal="center" vertical="center"/>
    </xf>
    <xf numFmtId="37" fontId="1" fillId="0" borderId="2" xfId="1" applyNumberFormat="1" applyBorder="1" applyAlignment="1">
      <alignment vertical="center"/>
    </xf>
    <xf numFmtId="38" fontId="1" fillId="0" borderId="1" xfId="1" applyNumberFormat="1" applyBorder="1" applyAlignment="1">
      <alignment vertical="center"/>
    </xf>
    <xf numFmtId="176" fontId="1" fillId="0" borderId="1" xfId="1" applyNumberFormat="1" applyBorder="1" applyAlignment="1">
      <alignment vertical="center"/>
    </xf>
    <xf numFmtId="177" fontId="1" fillId="0" borderId="1" xfId="1" applyNumberFormat="1" applyBorder="1" applyAlignment="1">
      <alignment horizontal="right" vertical="center" indent="3"/>
    </xf>
    <xf numFmtId="37" fontId="12" fillId="0" borderId="0" xfId="1" applyNumberFormat="1" applyFont="1" applyAlignment="1">
      <alignment vertical="center"/>
    </xf>
    <xf numFmtId="0" fontId="12" fillId="0" borderId="0" xfId="1" applyFont="1" applyAlignment="1">
      <alignment vertical="center"/>
    </xf>
    <xf numFmtId="0" fontId="1" fillId="0" borderId="0" xfId="1"/>
    <xf numFmtId="38" fontId="1" fillId="0" borderId="0" xfId="3" applyFont="1" applyFill="1" applyBorder="1"/>
    <xf numFmtId="177" fontId="2" fillId="0" borderId="0" xfId="2" applyNumberFormat="1" applyFont="1" applyFill="1" applyAlignment="1"/>
    <xf numFmtId="0" fontId="2" fillId="0" borderId="0" xfId="1" applyFont="1"/>
    <xf numFmtId="38" fontId="2" fillId="0" borderId="0" xfId="3" applyFont="1" applyFill="1"/>
    <xf numFmtId="0" fontId="2" fillId="0" borderId="0" xfId="1" quotePrefix="1" applyFont="1" applyAlignment="1">
      <alignment vertical="center"/>
    </xf>
    <xf numFmtId="0" fontId="2" fillId="0" borderId="11" xfId="1" applyFont="1" applyBorder="1" applyAlignment="1">
      <alignment horizontal="center" vertical="center"/>
    </xf>
    <xf numFmtId="0" fontId="2" fillId="0" borderId="11" xfId="1" applyFont="1" applyBorder="1" applyAlignment="1">
      <alignment horizontal="right" vertical="center"/>
    </xf>
    <xf numFmtId="0" fontId="2" fillId="0" borderId="10" xfId="1" applyFont="1" applyBorder="1" applyAlignment="1">
      <alignment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0" xfId="1" applyFont="1" applyBorder="1" applyAlignment="1">
      <alignment vertical="center"/>
    </xf>
    <xf numFmtId="0" fontId="2" fillId="0" borderId="1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181" fontId="1" fillId="0" borderId="7" xfId="1" applyNumberFormat="1" applyBorder="1" applyAlignment="1">
      <alignment vertical="center"/>
    </xf>
    <xf numFmtId="181" fontId="1" fillId="0" borderId="6" xfId="1" applyNumberFormat="1" applyBorder="1" applyAlignment="1">
      <alignment vertical="center"/>
    </xf>
    <xf numFmtId="181" fontId="1" fillId="0" borderId="8" xfId="1" applyNumberFormat="1" applyBorder="1" applyAlignment="1">
      <alignment vertical="center"/>
    </xf>
    <xf numFmtId="181" fontId="2" fillId="0" borderId="0" xfId="1" applyNumberFormat="1" applyFont="1" applyAlignment="1">
      <alignment vertical="center"/>
    </xf>
    <xf numFmtId="0" fontId="2" fillId="0" borderId="5" xfId="1" applyFont="1" applyBorder="1" applyAlignment="1">
      <alignment horizontal="center" vertical="center"/>
    </xf>
    <xf numFmtId="181" fontId="1" fillId="0" borderId="4" xfId="1" applyNumberFormat="1" applyBorder="1" applyAlignment="1">
      <alignment vertical="center"/>
    </xf>
    <xf numFmtId="181" fontId="1" fillId="0" borderId="0" xfId="1" applyNumberFormat="1" applyAlignment="1">
      <alignment vertical="center"/>
    </xf>
    <xf numFmtId="181" fontId="1" fillId="0" borderId="5" xfId="1" applyNumberForma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181" fontId="1" fillId="0" borderId="2" xfId="1" applyNumberFormat="1" applyBorder="1" applyAlignment="1">
      <alignment vertical="center"/>
    </xf>
    <xf numFmtId="181" fontId="1" fillId="0" borderId="1" xfId="1" applyNumberFormat="1" applyBorder="1" applyAlignment="1">
      <alignment vertical="center"/>
    </xf>
    <xf numFmtId="181" fontId="1" fillId="0" borderId="3" xfId="1" applyNumberFormat="1" applyBorder="1" applyAlignment="1">
      <alignment vertical="center"/>
    </xf>
    <xf numFmtId="0" fontId="2" fillId="0" borderId="19" xfId="1" applyFont="1" applyBorder="1" applyAlignment="1">
      <alignment vertical="center"/>
    </xf>
    <xf numFmtId="0" fontId="2" fillId="0" borderId="19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5" xfId="1" applyFont="1" applyBorder="1" applyAlignment="1">
      <alignment vertical="center"/>
    </xf>
    <xf numFmtId="0" fontId="2" fillId="0" borderId="20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5">
    <cellStyle name="パーセント" xfId="2" builtinId="5"/>
    <cellStyle name="パーセント 2" xfId="4" xr:uid="{ED4DDDBA-F98C-4575-986F-1082280A8C86}"/>
    <cellStyle name="桁区切り 3" xfId="3" xr:uid="{8F8A8FE5-F9A7-45B7-B8B8-8A6518C2BC28}"/>
    <cellStyle name="標準" xfId="0" builtinId="0"/>
    <cellStyle name="標準 3" xfId="1" xr:uid="{3CF04D63-589D-40B1-B1F5-99F85F41AB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34220;&#21209;&#12305;0910&#65288;&#29486;&#3488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34220;&#21209;&#12305;0911&#65288;&#29486;&#3488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13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1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03C4F-B0AE-4F60-B514-B55171347C3E}">
  <sheetPr>
    <pageSetUpPr fitToPage="1"/>
  </sheetPr>
  <dimension ref="A1:H22"/>
  <sheetViews>
    <sheetView tabSelected="1" zoomScale="85" zoomScaleNormal="85" zoomScaleSheetLayoutView="100" workbookViewId="0">
      <pane xSplit="1" ySplit="4" topLeftCell="B5" activePane="bottomRight" state="frozen"/>
      <selection activeCell="M1" sqref="M1"/>
      <selection pane="topRight" activeCell="M1" sqref="M1"/>
      <selection pane="bottomLeft" activeCell="M1" sqref="M1"/>
      <selection pane="bottomRight" activeCell="G2" sqref="G2"/>
    </sheetView>
  </sheetViews>
  <sheetFormatPr defaultColWidth="8.1640625" defaultRowHeight="13" x14ac:dyDescent="0.55000000000000004"/>
  <cols>
    <col min="1" max="1" width="12.5" style="1" customWidth="1"/>
    <col min="2" max="7" width="10.6640625" style="1" customWidth="1"/>
    <col min="8" max="16384" width="8.1640625" style="1"/>
  </cols>
  <sheetData>
    <row r="1" spans="1:8" ht="16.5" x14ac:dyDescent="0.55000000000000004">
      <c r="A1" s="24" t="s">
        <v>23</v>
      </c>
    </row>
    <row r="2" spans="1:8" ht="26.5" customHeight="1" thickBot="1" x14ac:dyDescent="0.25">
      <c r="A2" s="23"/>
      <c r="B2" s="22"/>
      <c r="C2" s="22"/>
      <c r="D2" s="22"/>
      <c r="E2" s="21"/>
      <c r="F2" s="21"/>
      <c r="G2" s="20" t="s">
        <v>25</v>
      </c>
    </row>
    <row r="3" spans="1:8" ht="14.25" customHeight="1" thickTop="1" x14ac:dyDescent="0.55000000000000004">
      <c r="A3" s="29"/>
      <c r="B3" s="31" t="s">
        <v>22</v>
      </c>
      <c r="C3" s="28" t="s">
        <v>21</v>
      </c>
      <c r="D3" s="32" t="s">
        <v>20</v>
      </c>
      <c r="E3" s="27" t="s">
        <v>19</v>
      </c>
      <c r="F3" s="19" t="s">
        <v>18</v>
      </c>
      <c r="G3" s="27" t="s">
        <v>17</v>
      </c>
      <c r="H3" s="4"/>
    </row>
    <row r="4" spans="1:8" x14ac:dyDescent="0.55000000000000004">
      <c r="A4" s="30"/>
      <c r="B4" s="31"/>
      <c r="C4" s="28"/>
      <c r="D4" s="32"/>
      <c r="E4" s="27"/>
      <c r="F4" s="19" t="s">
        <v>16</v>
      </c>
      <c r="G4" s="28"/>
      <c r="H4" s="4"/>
    </row>
    <row r="5" spans="1:8" ht="18.5" customHeight="1" x14ac:dyDescent="0.55000000000000004">
      <c r="A5" s="18" t="s">
        <v>15</v>
      </c>
      <c r="B5" s="17">
        <v>992</v>
      </c>
      <c r="C5" s="15">
        <f t="shared" ref="C5:D5" si="0">SUM(C6:C17)</f>
        <v>498</v>
      </c>
      <c r="D5" s="15">
        <f t="shared" si="0"/>
        <v>178</v>
      </c>
      <c r="E5" s="16">
        <v>50</v>
      </c>
      <c r="F5" s="16">
        <v>79</v>
      </c>
      <c r="G5" s="15">
        <f>SUM(G6:G17)</f>
        <v>10</v>
      </c>
      <c r="H5" s="4"/>
    </row>
    <row r="6" spans="1:8" ht="18.5" customHeight="1" x14ac:dyDescent="0.55000000000000004">
      <c r="A6" s="25" t="s">
        <v>14</v>
      </c>
      <c r="B6" s="13">
        <v>182</v>
      </c>
      <c r="C6" s="10">
        <v>97</v>
      </c>
      <c r="D6" s="10">
        <v>41</v>
      </c>
      <c r="E6" s="14" t="s">
        <v>24</v>
      </c>
      <c r="F6" s="14" t="s">
        <v>24</v>
      </c>
      <c r="G6" s="10">
        <v>0</v>
      </c>
      <c r="H6" s="4"/>
    </row>
    <row r="7" spans="1:8" ht="18.5" customHeight="1" x14ac:dyDescent="0.55000000000000004">
      <c r="A7" s="25" t="s">
        <v>13</v>
      </c>
      <c r="B7" s="13">
        <v>42</v>
      </c>
      <c r="C7" s="10">
        <v>28</v>
      </c>
      <c r="D7" s="10">
        <v>2</v>
      </c>
      <c r="E7" s="14" t="s">
        <v>6</v>
      </c>
      <c r="F7" s="14" t="s">
        <v>6</v>
      </c>
      <c r="G7" s="10">
        <v>3</v>
      </c>
      <c r="H7" s="4"/>
    </row>
    <row r="8" spans="1:8" ht="18.5" customHeight="1" x14ac:dyDescent="0.55000000000000004">
      <c r="A8" s="25" t="s">
        <v>12</v>
      </c>
      <c r="B8" s="13">
        <v>124</v>
      </c>
      <c r="C8" s="10">
        <v>61</v>
      </c>
      <c r="D8" s="10">
        <v>19</v>
      </c>
      <c r="E8" s="14" t="s">
        <v>6</v>
      </c>
      <c r="F8" s="14" t="s">
        <v>6</v>
      </c>
      <c r="G8" s="10">
        <v>0</v>
      </c>
      <c r="H8" s="4"/>
    </row>
    <row r="9" spans="1:8" ht="18.5" customHeight="1" x14ac:dyDescent="0.55000000000000004">
      <c r="A9" s="25" t="s">
        <v>11</v>
      </c>
      <c r="B9" s="13">
        <v>193</v>
      </c>
      <c r="C9" s="10">
        <v>81</v>
      </c>
      <c r="D9" s="12">
        <v>64</v>
      </c>
      <c r="E9" s="11" t="s">
        <v>6</v>
      </c>
      <c r="F9" s="11" t="s">
        <v>6</v>
      </c>
      <c r="G9" s="10">
        <v>3</v>
      </c>
      <c r="H9" s="4"/>
    </row>
    <row r="10" spans="1:8" ht="18.5" customHeight="1" x14ac:dyDescent="0.55000000000000004">
      <c r="A10" s="25" t="s">
        <v>10</v>
      </c>
      <c r="B10" s="13">
        <v>25</v>
      </c>
      <c r="C10" s="10">
        <v>13</v>
      </c>
      <c r="D10" s="12">
        <v>2</v>
      </c>
      <c r="E10" s="11" t="s">
        <v>6</v>
      </c>
      <c r="F10" s="11" t="s">
        <v>6</v>
      </c>
      <c r="G10" s="10">
        <v>0</v>
      </c>
      <c r="H10" s="4"/>
    </row>
    <row r="11" spans="1:8" ht="18.5" customHeight="1" x14ac:dyDescent="0.55000000000000004">
      <c r="A11" s="25" t="s">
        <v>9</v>
      </c>
      <c r="B11" s="13">
        <v>41</v>
      </c>
      <c r="C11" s="10">
        <v>15</v>
      </c>
      <c r="D11" s="12">
        <v>5</v>
      </c>
      <c r="E11" s="11" t="s">
        <v>6</v>
      </c>
      <c r="F11" s="11" t="s">
        <v>6</v>
      </c>
      <c r="G11" s="10">
        <v>1</v>
      </c>
      <c r="H11" s="4"/>
    </row>
    <row r="12" spans="1:8" ht="18.5" customHeight="1" x14ac:dyDescent="0.55000000000000004">
      <c r="A12" s="25" t="s">
        <v>8</v>
      </c>
      <c r="B12" s="13">
        <v>36</v>
      </c>
      <c r="C12" s="10">
        <v>12</v>
      </c>
      <c r="D12" s="12">
        <v>5</v>
      </c>
      <c r="E12" s="11" t="s">
        <v>6</v>
      </c>
      <c r="F12" s="11" t="s">
        <v>6</v>
      </c>
      <c r="G12" s="10">
        <v>0</v>
      </c>
      <c r="H12" s="4"/>
    </row>
    <row r="13" spans="1:8" ht="18.5" customHeight="1" x14ac:dyDescent="0.55000000000000004">
      <c r="A13" s="25" t="s">
        <v>7</v>
      </c>
      <c r="B13" s="13">
        <v>16</v>
      </c>
      <c r="C13" s="10">
        <v>13</v>
      </c>
      <c r="D13" s="12">
        <v>1</v>
      </c>
      <c r="E13" s="11" t="s">
        <v>6</v>
      </c>
      <c r="F13" s="11" t="s">
        <v>6</v>
      </c>
      <c r="G13" s="10">
        <v>1</v>
      </c>
      <c r="H13" s="4"/>
    </row>
    <row r="14" spans="1:8" ht="18.5" customHeight="1" x14ac:dyDescent="0.55000000000000004">
      <c r="A14" s="25" t="s">
        <v>5</v>
      </c>
      <c r="B14" s="13">
        <v>31</v>
      </c>
      <c r="C14" s="10">
        <v>22</v>
      </c>
      <c r="D14" s="12">
        <v>2</v>
      </c>
      <c r="E14" s="11" t="s">
        <v>6</v>
      </c>
      <c r="F14" s="11" t="s">
        <v>6</v>
      </c>
      <c r="G14" s="10">
        <v>1</v>
      </c>
      <c r="H14" s="4"/>
    </row>
    <row r="15" spans="1:8" ht="18.5" customHeight="1" x14ac:dyDescent="0.55000000000000004">
      <c r="A15" s="25" t="s">
        <v>4</v>
      </c>
      <c r="B15" s="13">
        <v>101</v>
      </c>
      <c r="C15" s="10">
        <v>47</v>
      </c>
      <c r="D15" s="12">
        <v>5</v>
      </c>
      <c r="E15" s="11" t="s">
        <v>6</v>
      </c>
      <c r="F15" s="11" t="s">
        <v>6</v>
      </c>
      <c r="G15" s="10">
        <v>1</v>
      </c>
      <c r="H15" s="4"/>
    </row>
    <row r="16" spans="1:8" ht="18.5" customHeight="1" x14ac:dyDescent="0.55000000000000004">
      <c r="A16" s="25" t="s">
        <v>3</v>
      </c>
      <c r="B16" s="13">
        <v>116</v>
      </c>
      <c r="C16" s="10">
        <v>57</v>
      </c>
      <c r="D16" s="12">
        <v>21</v>
      </c>
      <c r="E16" s="11" t="s">
        <v>6</v>
      </c>
      <c r="F16" s="11" t="s">
        <v>6</v>
      </c>
      <c r="G16" s="10">
        <v>0</v>
      </c>
      <c r="H16" s="4"/>
    </row>
    <row r="17" spans="1:8" ht="18.5" customHeight="1" x14ac:dyDescent="0.55000000000000004">
      <c r="A17" s="26" t="s">
        <v>2</v>
      </c>
      <c r="B17" s="9">
        <v>85</v>
      </c>
      <c r="C17" s="8">
        <v>52</v>
      </c>
      <c r="D17" s="7">
        <v>11</v>
      </c>
      <c r="E17" s="6" t="s">
        <v>6</v>
      </c>
      <c r="F17" s="6" t="s">
        <v>6</v>
      </c>
      <c r="G17" s="5">
        <v>0</v>
      </c>
      <c r="H17" s="4"/>
    </row>
    <row r="18" spans="1:8" ht="18.5" customHeight="1" x14ac:dyDescent="0.55000000000000004">
      <c r="A18" s="1" t="s">
        <v>1</v>
      </c>
      <c r="B18" s="2"/>
      <c r="C18" s="2"/>
      <c r="D18" s="2"/>
      <c r="E18" s="2"/>
      <c r="F18" s="2"/>
      <c r="G18" s="2"/>
    </row>
    <row r="19" spans="1:8" x14ac:dyDescent="0.55000000000000004">
      <c r="A19" s="1" t="s">
        <v>0</v>
      </c>
      <c r="D19" s="3"/>
      <c r="E19" s="3"/>
      <c r="F19" s="3"/>
    </row>
    <row r="20" spans="1:8" x14ac:dyDescent="0.55000000000000004">
      <c r="D20" s="3"/>
      <c r="E20" s="3"/>
      <c r="F20" s="3"/>
    </row>
    <row r="21" spans="1:8" x14ac:dyDescent="0.55000000000000004">
      <c r="D21" s="3"/>
      <c r="E21" s="3"/>
      <c r="F21" s="3"/>
    </row>
    <row r="22" spans="1:8" x14ac:dyDescent="0.55000000000000004">
      <c r="B22" s="2"/>
      <c r="C22" s="2"/>
      <c r="D22" s="2"/>
      <c r="E22" s="2"/>
      <c r="F22" s="2"/>
      <c r="G22" s="2"/>
    </row>
  </sheetData>
  <mergeCells count="6">
    <mergeCell ref="G3:G4"/>
    <mergeCell ref="A3:A4"/>
    <mergeCell ref="B3:B4"/>
    <mergeCell ref="C3:C4"/>
    <mergeCell ref="D3:D4"/>
    <mergeCell ref="E3:E4"/>
  </mergeCells>
  <phoneticPr fontId="3"/>
  <printOptions horizontalCentered="1"/>
  <pageMargins left="0.98425196850393704" right="0.98425196850393704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49152-CE1C-461E-8003-60D9DC8461AF}">
  <dimension ref="A1:P38"/>
  <sheetViews>
    <sheetView workbookViewId="0">
      <selection activeCell="C22" sqref="C22"/>
    </sheetView>
  </sheetViews>
  <sheetFormatPr defaultColWidth="8.08203125" defaultRowHeight="13" x14ac:dyDescent="0.2"/>
  <cols>
    <col min="1" max="1" width="14.5" style="81" customWidth="1"/>
    <col min="2" max="2" width="12.33203125" style="81" customWidth="1"/>
    <col min="3" max="3" width="12.33203125" style="82" customWidth="1"/>
    <col min="4" max="4" width="12.33203125" style="81" customWidth="1"/>
    <col min="5" max="5" width="14.08203125" style="81" bestFit="1" customWidth="1"/>
    <col min="6" max="16384" width="8.08203125" style="81"/>
  </cols>
  <sheetData>
    <row r="1" spans="1:16" s="36" customFormat="1" ht="16.5" x14ac:dyDescent="0.55000000000000004">
      <c r="A1" s="33" t="s">
        <v>35</v>
      </c>
      <c r="B1" s="34"/>
      <c r="C1" s="35"/>
      <c r="D1" s="34"/>
      <c r="E1" s="34"/>
    </row>
    <row r="2" spans="1:16" s="36" customFormat="1" ht="13.5" thickBot="1" x14ac:dyDescent="0.6">
      <c r="A2" s="37"/>
      <c r="B2" s="38"/>
      <c r="C2" s="39"/>
      <c r="D2" s="38"/>
      <c r="E2" s="38"/>
    </row>
    <row r="3" spans="1:16" s="36" customFormat="1" ht="13.5" customHeight="1" thickTop="1" x14ac:dyDescent="0.55000000000000004">
      <c r="A3" s="40"/>
      <c r="B3" s="41" t="s">
        <v>26</v>
      </c>
      <c r="C3" s="42" t="s">
        <v>27</v>
      </c>
      <c r="D3" s="41" t="s">
        <v>28</v>
      </c>
      <c r="E3" s="41" t="s">
        <v>29</v>
      </c>
    </row>
    <row r="4" spans="1:16" s="36" customFormat="1" ht="13" customHeight="1" x14ac:dyDescent="0.55000000000000004">
      <c r="A4" s="43"/>
      <c r="B4" s="44" t="s">
        <v>26</v>
      </c>
      <c r="C4" s="45" t="s">
        <v>27</v>
      </c>
      <c r="D4" s="44" t="s">
        <v>30</v>
      </c>
      <c r="E4" s="46"/>
    </row>
    <row r="5" spans="1:16" s="36" customFormat="1" ht="13" customHeight="1" x14ac:dyDescent="0.55000000000000004">
      <c r="A5" s="47"/>
      <c r="B5" s="48"/>
      <c r="C5" s="49"/>
      <c r="D5" s="48"/>
      <c r="E5" s="50"/>
    </row>
    <row r="6" spans="1:16" s="36" customFormat="1" ht="15" customHeight="1" x14ac:dyDescent="0.2">
      <c r="A6" s="51" t="s">
        <v>31</v>
      </c>
      <c r="B6" s="52">
        <v>87000</v>
      </c>
      <c r="C6" s="53">
        <v>89892</v>
      </c>
      <c r="D6" s="54">
        <v>26461.200000000001</v>
      </c>
      <c r="E6" s="55">
        <v>1.0332413793103448</v>
      </c>
      <c r="F6" s="56"/>
    </row>
    <row r="7" spans="1:16" s="36" customFormat="1" ht="15" customHeight="1" x14ac:dyDescent="0.2">
      <c r="A7" s="51">
        <v>9</v>
      </c>
      <c r="B7" s="52">
        <v>95000</v>
      </c>
      <c r="C7" s="53">
        <v>93568</v>
      </c>
      <c r="D7" s="54">
        <v>28310.5</v>
      </c>
      <c r="E7" s="55">
        <v>0.98492631578947365</v>
      </c>
      <c r="F7" s="56"/>
    </row>
    <row r="8" spans="1:16" s="36" customFormat="1" ht="15" customHeight="1" x14ac:dyDescent="0.2">
      <c r="A8" s="51">
        <v>10</v>
      </c>
      <c r="B8" s="52">
        <v>96000</v>
      </c>
      <c r="C8" s="53">
        <v>97182</v>
      </c>
      <c r="D8" s="54">
        <v>29160.300000000003</v>
      </c>
      <c r="E8" s="55">
        <v>1.0123124999999999</v>
      </c>
      <c r="F8" s="56"/>
    </row>
    <row r="9" spans="1:16" s="36" customFormat="1" ht="15" customHeight="1" x14ac:dyDescent="0.2">
      <c r="A9" s="51"/>
      <c r="B9" s="52"/>
      <c r="C9" s="53"/>
      <c r="D9" s="54"/>
      <c r="E9" s="55"/>
      <c r="F9" s="56"/>
    </row>
    <row r="10" spans="1:16" s="36" customFormat="1" ht="15" customHeight="1" x14ac:dyDescent="0.2">
      <c r="A10" s="51">
        <v>11</v>
      </c>
      <c r="B10" s="52">
        <v>98000</v>
      </c>
      <c r="C10" s="53">
        <v>100468</v>
      </c>
      <c r="D10" s="54">
        <v>30639.599999999999</v>
      </c>
      <c r="E10" s="55">
        <v>1.0251836734693878</v>
      </c>
      <c r="F10" s="56"/>
    </row>
    <row r="11" spans="1:16" s="36" customFormat="1" ht="15" customHeight="1" x14ac:dyDescent="0.2">
      <c r="A11" s="51">
        <v>12</v>
      </c>
      <c r="B11" s="52">
        <v>102800</v>
      </c>
      <c r="C11" s="53">
        <v>93582</v>
      </c>
      <c r="D11" s="54">
        <v>30034.799999999999</v>
      </c>
      <c r="E11" s="55">
        <v>0.91033073929961095</v>
      </c>
      <c r="F11" s="56"/>
    </row>
    <row r="12" spans="1:16" s="36" customFormat="1" ht="15" customHeight="1" x14ac:dyDescent="0.55000000000000004">
      <c r="A12" s="51">
        <v>13</v>
      </c>
      <c r="B12" s="57">
        <v>98000</v>
      </c>
      <c r="C12" s="58">
        <v>93337</v>
      </c>
      <c r="D12" s="59">
        <v>30333</v>
      </c>
      <c r="E12" s="60">
        <v>0.95241836734693874</v>
      </c>
      <c r="F12" s="56"/>
      <c r="G12" s="61"/>
      <c r="H12" s="61"/>
      <c r="I12" s="61"/>
      <c r="J12" s="61"/>
      <c r="K12" s="61"/>
      <c r="L12" s="61"/>
      <c r="M12" s="61"/>
      <c r="N12" s="61"/>
      <c r="O12" s="61"/>
      <c r="P12" s="61"/>
    </row>
    <row r="13" spans="1:16" s="36" customFormat="1" ht="15" customHeight="1" x14ac:dyDescent="0.55000000000000004">
      <c r="A13" s="51">
        <v>14</v>
      </c>
      <c r="B13" s="57">
        <v>96000</v>
      </c>
      <c r="C13" s="62">
        <v>98839</v>
      </c>
      <c r="D13" s="59">
        <v>33143.9</v>
      </c>
      <c r="E13" s="63">
        <v>1.0295729166666667</v>
      </c>
      <c r="F13" s="56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s="36" customFormat="1" ht="15" customHeight="1" x14ac:dyDescent="0.55000000000000004">
      <c r="A14" s="51">
        <v>15</v>
      </c>
      <c r="B14" s="57">
        <v>96000</v>
      </c>
      <c r="C14" s="64">
        <v>98762</v>
      </c>
      <c r="D14" s="59">
        <v>32884.800000000003</v>
      </c>
      <c r="E14" s="63">
        <v>1.0287708333333334</v>
      </c>
      <c r="F14" s="56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16" s="36" customFormat="1" ht="15" customHeight="1" x14ac:dyDescent="0.55000000000000004">
      <c r="A15" s="51"/>
      <c r="B15" s="57"/>
      <c r="C15" s="64"/>
      <c r="D15" s="59"/>
      <c r="E15" s="63"/>
      <c r="F15" s="56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16" s="36" customFormat="1" ht="15" customHeight="1" x14ac:dyDescent="0.55000000000000004">
      <c r="A16" s="51">
        <v>16</v>
      </c>
      <c r="B16" s="57">
        <v>97000</v>
      </c>
      <c r="C16" s="64">
        <v>94486</v>
      </c>
      <c r="D16" s="59">
        <v>30209.3</v>
      </c>
      <c r="E16" s="63">
        <v>0.97408247422680416</v>
      </c>
      <c r="F16" s="56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1:16" s="36" customFormat="1" ht="15" customHeight="1" x14ac:dyDescent="0.55000000000000004">
      <c r="A17" s="51">
        <v>17</v>
      </c>
      <c r="B17" s="57">
        <v>89700</v>
      </c>
      <c r="C17" s="64">
        <v>90290</v>
      </c>
      <c r="D17" s="59">
        <v>28840.9</v>
      </c>
      <c r="E17" s="63">
        <v>1.0065774804905239</v>
      </c>
      <c r="F17" s="56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1:16" s="36" customFormat="1" ht="15" customHeight="1" x14ac:dyDescent="0.55000000000000004">
      <c r="A18" s="51">
        <v>18</v>
      </c>
      <c r="B18" s="57">
        <v>89000</v>
      </c>
      <c r="C18" s="64">
        <v>87041</v>
      </c>
      <c r="D18" s="59">
        <v>27768.6</v>
      </c>
      <c r="E18" s="63">
        <v>0.97798876404494384</v>
      </c>
      <c r="F18" s="56"/>
      <c r="G18" s="61"/>
      <c r="H18" s="61"/>
      <c r="I18" s="61"/>
      <c r="J18" s="61"/>
      <c r="K18" s="61"/>
      <c r="L18" s="61"/>
      <c r="M18" s="61"/>
      <c r="N18" s="61"/>
      <c r="O18" s="61"/>
      <c r="P18" s="61"/>
    </row>
    <row r="19" spans="1:16" s="36" customFormat="1" ht="15" customHeight="1" x14ac:dyDescent="0.55000000000000004">
      <c r="A19" s="51">
        <v>19</v>
      </c>
      <c r="B19" s="57">
        <v>84500</v>
      </c>
      <c r="C19" s="64">
        <v>83545</v>
      </c>
      <c r="D19" s="59">
        <v>30975.1</v>
      </c>
      <c r="E19" s="63">
        <v>0.98869822485207104</v>
      </c>
      <c r="F19" s="56"/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1:16" s="66" customFormat="1" ht="15" customHeight="1" x14ac:dyDescent="0.55000000000000004">
      <c r="A20" s="51">
        <v>20</v>
      </c>
      <c r="B20" s="57">
        <v>82800</v>
      </c>
      <c r="C20" s="58">
        <v>84219</v>
      </c>
      <c r="D20" s="59">
        <v>31843.1</v>
      </c>
      <c r="E20" s="60">
        <v>1.0171376811594204</v>
      </c>
      <c r="F20" s="56"/>
      <c r="G20" s="65"/>
      <c r="H20" s="65"/>
      <c r="I20" s="65"/>
      <c r="J20" s="65"/>
      <c r="K20" s="65"/>
      <c r="L20" s="65"/>
      <c r="M20" s="65"/>
      <c r="N20" s="65"/>
      <c r="O20" s="65"/>
      <c r="P20" s="65"/>
    </row>
    <row r="21" spans="1:16" s="66" customFormat="1" ht="15" customHeight="1" x14ac:dyDescent="0.55000000000000004">
      <c r="A21" s="51"/>
      <c r="B21" s="57"/>
      <c r="C21" s="58"/>
      <c r="D21" s="59"/>
      <c r="E21" s="60"/>
      <c r="F21" s="56"/>
      <c r="G21" s="65"/>
      <c r="H21" s="65"/>
      <c r="I21" s="65"/>
      <c r="J21" s="65"/>
      <c r="K21" s="65"/>
      <c r="L21" s="65"/>
      <c r="M21" s="65"/>
      <c r="N21" s="65"/>
      <c r="O21" s="65"/>
      <c r="P21" s="65"/>
    </row>
    <row r="22" spans="1:16" s="66" customFormat="1" ht="15" customHeight="1" x14ac:dyDescent="0.55000000000000004">
      <c r="A22" s="51">
        <v>21</v>
      </c>
      <c r="B22" s="57">
        <v>80320</v>
      </c>
      <c r="C22" s="58">
        <v>86326</v>
      </c>
      <c r="D22" s="59">
        <v>32642.6</v>
      </c>
      <c r="E22" s="60">
        <v>1.0747758964143426</v>
      </c>
      <c r="F22" s="56"/>
      <c r="G22" s="65"/>
      <c r="H22" s="65"/>
      <c r="I22" s="65"/>
      <c r="J22" s="65"/>
      <c r="K22" s="65"/>
      <c r="L22" s="65"/>
      <c r="M22" s="65"/>
      <c r="N22" s="65"/>
      <c r="O22" s="65"/>
      <c r="P22" s="65"/>
    </row>
    <row r="23" spans="1:16" s="66" customFormat="1" ht="15" customHeight="1" x14ac:dyDescent="0.55000000000000004">
      <c r="A23" s="51">
        <v>22</v>
      </c>
      <c r="B23" s="57">
        <v>80420</v>
      </c>
      <c r="C23" s="58">
        <v>88820</v>
      </c>
      <c r="D23" s="59">
        <v>32971.300000000003</v>
      </c>
      <c r="E23" s="60">
        <v>1.1044516289480228</v>
      </c>
      <c r="F23" s="56"/>
      <c r="G23" s="65"/>
      <c r="H23" s="65"/>
      <c r="I23" s="65"/>
      <c r="J23" s="65"/>
      <c r="K23" s="65"/>
      <c r="L23" s="65"/>
      <c r="M23" s="65"/>
      <c r="N23" s="65"/>
      <c r="O23" s="65"/>
      <c r="P23" s="65"/>
    </row>
    <row r="24" spans="1:16" s="66" customFormat="1" ht="15" customHeight="1" x14ac:dyDescent="0.55000000000000004">
      <c r="A24" s="51">
        <v>23</v>
      </c>
      <c r="B24" s="57">
        <v>83660</v>
      </c>
      <c r="C24" s="58">
        <v>88998</v>
      </c>
      <c r="D24" s="59">
        <v>32364.2</v>
      </c>
      <c r="E24" s="60">
        <v>1.063805880946689</v>
      </c>
      <c r="F24" s="56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1:16" s="66" customFormat="1" ht="15" customHeight="1" x14ac:dyDescent="0.55000000000000004">
      <c r="A25" s="67">
        <v>24</v>
      </c>
      <c r="B25" s="57">
        <v>87353</v>
      </c>
      <c r="C25" s="58">
        <v>86480</v>
      </c>
      <c r="D25" s="59">
        <v>32041.4</v>
      </c>
      <c r="E25" s="68">
        <v>0.99000606733598162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</row>
    <row r="26" spans="1:16" s="66" customFormat="1" ht="15" customHeight="1" x14ac:dyDescent="0.55000000000000004">
      <c r="A26" s="67">
        <v>25</v>
      </c>
      <c r="B26" s="57">
        <v>87998</v>
      </c>
      <c r="C26" s="58">
        <v>88672</v>
      </c>
      <c r="D26" s="59">
        <v>32423.7</v>
      </c>
      <c r="E26" s="68">
        <v>1.0076592649832952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</row>
    <row r="27" spans="1:16" s="66" customFormat="1" ht="15" customHeight="1" x14ac:dyDescent="0.55000000000000004">
      <c r="A27" s="67"/>
      <c r="B27" s="57"/>
      <c r="C27" s="58"/>
      <c r="D27" s="59"/>
      <c r="E27" s="68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</row>
    <row r="28" spans="1:16" s="66" customFormat="1" ht="15" customHeight="1" x14ac:dyDescent="0.55000000000000004">
      <c r="A28" s="67">
        <v>26</v>
      </c>
      <c r="B28" s="57">
        <v>84771</v>
      </c>
      <c r="C28" s="58">
        <v>85639</v>
      </c>
      <c r="D28" s="59">
        <v>31969</v>
      </c>
      <c r="E28" s="68">
        <f>C28/B28</f>
        <v>1.0102393507213552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</row>
    <row r="29" spans="1:16" s="66" customFormat="1" ht="15" customHeight="1" x14ac:dyDescent="0.55000000000000004">
      <c r="A29" s="67">
        <v>27</v>
      </c>
      <c r="B29" s="57">
        <v>84133</v>
      </c>
      <c r="C29" s="58">
        <v>80969</v>
      </c>
      <c r="D29" s="59">
        <v>31432</v>
      </c>
      <c r="E29" s="68">
        <v>0.96199999999999997</v>
      </c>
      <c r="F29" s="65"/>
      <c r="G29" s="65"/>
      <c r="H29" s="65"/>
      <c r="I29" s="65" t="s">
        <v>32</v>
      </c>
      <c r="J29" s="65"/>
      <c r="K29" s="65"/>
      <c r="L29" s="65"/>
      <c r="M29" s="65"/>
      <c r="N29" s="65"/>
      <c r="O29" s="65"/>
      <c r="P29" s="65"/>
    </row>
    <row r="30" spans="1:16" s="66" customFormat="1" ht="15" customHeight="1" x14ac:dyDescent="0.55000000000000004">
      <c r="A30" s="67">
        <v>28</v>
      </c>
      <c r="B30" s="57">
        <v>85697</v>
      </c>
      <c r="C30" s="58">
        <v>86662</v>
      </c>
      <c r="D30" s="59">
        <v>33459</v>
      </c>
      <c r="E30" s="68">
        <v>1.0112606042218515</v>
      </c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</row>
    <row r="31" spans="1:16" s="66" customFormat="1" ht="15" customHeight="1" x14ac:dyDescent="0.55000000000000004">
      <c r="A31" s="67">
        <v>29</v>
      </c>
      <c r="B31" s="57">
        <v>80932</v>
      </c>
      <c r="C31" s="58">
        <v>85245</v>
      </c>
      <c r="D31" s="59">
        <v>32792</v>
      </c>
      <c r="E31" s="68">
        <v>1.0532916522512727</v>
      </c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</row>
    <row r="32" spans="1:16" s="66" customFormat="1" ht="15" customHeight="1" x14ac:dyDescent="0.55000000000000004">
      <c r="A32" s="67">
        <v>30</v>
      </c>
      <c r="B32" s="57">
        <v>80932</v>
      </c>
      <c r="C32" s="58">
        <v>85395</v>
      </c>
      <c r="D32" s="59">
        <v>35110</v>
      </c>
      <c r="E32" s="68">
        <f>C32/B32</f>
        <v>1.0551450600504126</v>
      </c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</row>
    <row r="33" spans="1:16" s="66" customFormat="1" ht="15" customHeight="1" x14ac:dyDescent="0.55000000000000004">
      <c r="A33" s="67"/>
      <c r="B33" s="57"/>
      <c r="C33" s="58"/>
      <c r="D33" s="59"/>
      <c r="E33" s="68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</row>
    <row r="34" spans="1:16" s="66" customFormat="1" ht="15" customHeight="1" x14ac:dyDescent="0.55000000000000004">
      <c r="A34" s="69" t="s">
        <v>33</v>
      </c>
      <c r="B34" s="57">
        <v>84722</v>
      </c>
      <c r="C34" s="70">
        <v>89369</v>
      </c>
      <c r="D34" s="59">
        <v>39843.9</v>
      </c>
      <c r="E34" s="68">
        <f>C34/B34</f>
        <v>1.0548499799343736</v>
      </c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</row>
    <row r="35" spans="1:16" s="66" customFormat="1" ht="15" customHeight="1" x14ac:dyDescent="0.55000000000000004">
      <c r="A35" s="67">
        <v>2</v>
      </c>
      <c r="B35" s="57">
        <v>88890</v>
      </c>
      <c r="C35" s="70">
        <v>92299</v>
      </c>
      <c r="D35" s="59">
        <v>41218.5</v>
      </c>
      <c r="E35" s="68">
        <v>1.0383507706153674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</row>
    <row r="36" spans="1:16" s="66" customFormat="1" ht="15" customHeight="1" x14ac:dyDescent="0.55000000000000004">
      <c r="A36" s="67">
        <v>3</v>
      </c>
      <c r="B36" s="57">
        <v>89838</v>
      </c>
      <c r="C36" s="70">
        <v>93199</v>
      </c>
      <c r="D36" s="59">
        <v>41253.699999999997</v>
      </c>
      <c r="E36" s="68">
        <v>1.0383507706153701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</row>
    <row r="37" spans="1:16" s="77" customFormat="1" ht="15" customHeight="1" x14ac:dyDescent="0.55000000000000004">
      <c r="A37" s="71">
        <v>4</v>
      </c>
      <c r="B37" s="72">
        <v>89525</v>
      </c>
      <c r="C37" s="73">
        <v>90760</v>
      </c>
      <c r="D37" s="74">
        <v>40666</v>
      </c>
      <c r="E37" s="75">
        <f>C37/B37</f>
        <v>1.0137950293214186</v>
      </c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</row>
    <row r="38" spans="1:16" ht="15" customHeight="1" x14ac:dyDescent="0.2">
      <c r="A38" s="78" t="s">
        <v>34</v>
      </c>
      <c r="B38" s="78"/>
      <c r="C38" s="79"/>
      <c r="D38" s="78"/>
      <c r="E38" s="78"/>
      <c r="F38" s="80"/>
    </row>
  </sheetData>
  <mergeCells count="5">
    <mergeCell ref="A3:A5"/>
    <mergeCell ref="B3:B5"/>
    <mergeCell ref="C3:C5"/>
    <mergeCell ref="D3:D5"/>
    <mergeCell ref="E3:E5"/>
  </mergeCells>
  <phoneticPr fontId="3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732F4-CB6A-4CB3-B221-81FC456F0B15}">
  <sheetPr>
    <pageSetUpPr fitToPage="1"/>
  </sheetPr>
  <dimension ref="A1:O9"/>
  <sheetViews>
    <sheetView zoomScaleNormal="100" workbookViewId="0">
      <pane xSplit="1" ySplit="4" topLeftCell="B5" activePane="bottomRight" state="frozen"/>
      <selection pane="topRight" activeCell="D18" sqref="D18"/>
      <selection pane="bottomLeft" activeCell="D18" sqref="D18"/>
      <selection pane="bottomRight" activeCell="A2" sqref="A2"/>
    </sheetView>
  </sheetViews>
  <sheetFormatPr defaultColWidth="7.08203125" defaultRowHeight="13" x14ac:dyDescent="0.55000000000000004"/>
  <cols>
    <col min="1" max="1" width="9.33203125" style="34" customWidth="1"/>
    <col min="2" max="4" width="8" style="34" bestFit="1" customWidth="1"/>
    <col min="5" max="8" width="7.08203125" style="34" bestFit="1" customWidth="1"/>
    <col min="9" max="9" width="8" style="34" bestFit="1" customWidth="1"/>
    <col min="10" max="10" width="7.08203125" style="34" bestFit="1" customWidth="1"/>
    <col min="11" max="11" width="8" style="34" bestFit="1" customWidth="1"/>
    <col min="12" max="12" width="7.08203125" style="34" bestFit="1" customWidth="1"/>
    <col min="13" max="13" width="8" style="34" bestFit="1" customWidth="1"/>
    <col min="14" max="14" width="7.08203125" style="34" bestFit="1" customWidth="1"/>
    <col min="15" max="15" width="7.58203125" style="34" bestFit="1" customWidth="1"/>
    <col min="16" max="16384" width="7.08203125" style="34"/>
  </cols>
  <sheetData>
    <row r="1" spans="1:15" ht="16.5" x14ac:dyDescent="0.55000000000000004">
      <c r="A1" s="33" t="s">
        <v>50</v>
      </c>
      <c r="B1" s="83"/>
    </row>
    <row r="2" spans="1:15" ht="13.5" thickBot="1" x14ac:dyDescent="0.6">
      <c r="A2" s="38"/>
      <c r="B2" s="84"/>
      <c r="C2" s="84"/>
      <c r="D2" s="84"/>
      <c r="E2" s="84"/>
      <c r="F2" s="38"/>
      <c r="G2" s="38"/>
      <c r="H2" s="38"/>
      <c r="I2" s="38"/>
      <c r="J2" s="38"/>
      <c r="K2" s="38"/>
      <c r="L2" s="38"/>
      <c r="M2" s="38"/>
      <c r="N2" s="85" t="s">
        <v>36</v>
      </c>
    </row>
    <row r="3" spans="1:15" ht="27.25" customHeight="1" thickTop="1" x14ac:dyDescent="0.55000000000000004">
      <c r="A3" s="86"/>
      <c r="B3" s="87" t="s">
        <v>37</v>
      </c>
      <c r="C3" s="88"/>
      <c r="D3" s="88"/>
      <c r="E3" s="89" t="s">
        <v>38</v>
      </c>
      <c r="F3" s="90"/>
      <c r="G3" s="91" t="s">
        <v>39</v>
      </c>
      <c r="H3" s="91"/>
      <c r="I3" s="89" t="s">
        <v>40</v>
      </c>
      <c r="J3" s="92"/>
      <c r="K3" s="91" t="s">
        <v>41</v>
      </c>
      <c r="L3" s="91"/>
      <c r="M3" s="89" t="s">
        <v>42</v>
      </c>
      <c r="N3" s="91"/>
    </row>
    <row r="4" spans="1:15" ht="27.25" customHeight="1" x14ac:dyDescent="0.55000000000000004">
      <c r="A4" s="93"/>
      <c r="B4" s="94" t="s">
        <v>43</v>
      </c>
      <c r="C4" s="94" t="s">
        <v>44</v>
      </c>
      <c r="D4" s="95" t="s">
        <v>45</v>
      </c>
      <c r="E4" s="94" t="s">
        <v>44</v>
      </c>
      <c r="F4" s="94" t="s">
        <v>45</v>
      </c>
      <c r="G4" s="96" t="s">
        <v>44</v>
      </c>
      <c r="H4" s="95" t="s">
        <v>45</v>
      </c>
      <c r="I4" s="94" t="s">
        <v>44</v>
      </c>
      <c r="J4" s="94" t="s">
        <v>45</v>
      </c>
      <c r="K4" s="96" t="s">
        <v>44</v>
      </c>
      <c r="L4" s="95" t="s">
        <v>45</v>
      </c>
      <c r="M4" s="94" t="s">
        <v>44</v>
      </c>
      <c r="N4" s="95" t="s">
        <v>45</v>
      </c>
    </row>
    <row r="5" spans="1:15" ht="26.5" customHeight="1" x14ac:dyDescent="0.55000000000000004">
      <c r="A5" s="97" t="s">
        <v>46</v>
      </c>
      <c r="B5" s="98">
        <f>C5+D5</f>
        <v>30498</v>
      </c>
      <c r="C5" s="99">
        <f>E5+G5+I5+K5+M5</f>
        <v>21092</v>
      </c>
      <c r="D5" s="99">
        <f t="shared" ref="C5:D7" si="0">F5+H5+J5+L5+N5</f>
        <v>9406</v>
      </c>
      <c r="E5" s="98">
        <v>133</v>
      </c>
      <c r="F5" s="100">
        <v>255</v>
      </c>
      <c r="G5" s="99">
        <v>1043</v>
      </c>
      <c r="H5" s="99">
        <v>1380</v>
      </c>
      <c r="I5" s="98">
        <v>2510</v>
      </c>
      <c r="J5" s="100">
        <v>1540</v>
      </c>
      <c r="K5" s="99">
        <v>5910</v>
      </c>
      <c r="L5" s="99">
        <v>2246</v>
      </c>
      <c r="M5" s="98">
        <v>11496</v>
      </c>
      <c r="N5" s="99">
        <v>3985</v>
      </c>
      <c r="O5" s="101"/>
    </row>
    <row r="6" spans="1:15" ht="26.5" customHeight="1" x14ac:dyDescent="0.55000000000000004">
      <c r="A6" s="102" t="s">
        <v>47</v>
      </c>
      <c r="B6" s="103">
        <f>C6+D6</f>
        <v>56619</v>
      </c>
      <c r="C6" s="104">
        <f>E6+G6+I6+K6+M6</f>
        <v>41315</v>
      </c>
      <c r="D6" s="104">
        <f>F6+H6+J6+L6+N6</f>
        <v>15304</v>
      </c>
      <c r="E6" s="103">
        <v>1953</v>
      </c>
      <c r="F6" s="105">
        <v>886</v>
      </c>
      <c r="G6" s="104">
        <v>5089</v>
      </c>
      <c r="H6" s="104">
        <v>2745</v>
      </c>
      <c r="I6" s="103">
        <v>6246</v>
      </c>
      <c r="J6" s="105">
        <v>2212</v>
      </c>
      <c r="K6" s="104">
        <v>10505</v>
      </c>
      <c r="L6" s="104">
        <v>3441</v>
      </c>
      <c r="M6" s="103">
        <v>17522</v>
      </c>
      <c r="N6" s="104">
        <v>6020</v>
      </c>
      <c r="O6" s="101"/>
    </row>
    <row r="7" spans="1:15" ht="26.5" customHeight="1" x14ac:dyDescent="0.55000000000000004">
      <c r="A7" s="106" t="s">
        <v>48</v>
      </c>
      <c r="B7" s="107">
        <f>C7+D7</f>
        <v>3643</v>
      </c>
      <c r="C7" s="108">
        <f t="shared" si="0"/>
        <v>521</v>
      </c>
      <c r="D7" s="108">
        <f t="shared" si="0"/>
        <v>3122</v>
      </c>
      <c r="E7" s="107">
        <v>469</v>
      </c>
      <c r="F7" s="109">
        <v>1884</v>
      </c>
      <c r="G7" s="108">
        <v>31</v>
      </c>
      <c r="H7" s="108">
        <v>439</v>
      </c>
      <c r="I7" s="107">
        <v>8</v>
      </c>
      <c r="J7" s="109">
        <v>179</v>
      </c>
      <c r="K7" s="108">
        <v>5</v>
      </c>
      <c r="L7" s="108">
        <v>265</v>
      </c>
      <c r="M7" s="107">
        <v>8</v>
      </c>
      <c r="N7" s="108">
        <v>355</v>
      </c>
      <c r="O7" s="101"/>
    </row>
    <row r="8" spans="1:15" ht="26.5" customHeight="1" x14ac:dyDescent="0.55000000000000004">
      <c r="A8" s="106" t="s">
        <v>37</v>
      </c>
      <c r="B8" s="107">
        <f t="shared" ref="B8:N8" si="1">SUM(B5:B7)</f>
        <v>90760</v>
      </c>
      <c r="C8" s="108">
        <f t="shared" si="1"/>
        <v>62928</v>
      </c>
      <c r="D8" s="108">
        <f t="shared" si="1"/>
        <v>27832</v>
      </c>
      <c r="E8" s="107">
        <f t="shared" si="1"/>
        <v>2555</v>
      </c>
      <c r="F8" s="109">
        <f t="shared" si="1"/>
        <v>3025</v>
      </c>
      <c r="G8" s="108">
        <f t="shared" si="1"/>
        <v>6163</v>
      </c>
      <c r="H8" s="108">
        <f t="shared" si="1"/>
        <v>4564</v>
      </c>
      <c r="I8" s="107">
        <f t="shared" si="1"/>
        <v>8764</v>
      </c>
      <c r="J8" s="109">
        <f t="shared" si="1"/>
        <v>3931</v>
      </c>
      <c r="K8" s="108">
        <f t="shared" si="1"/>
        <v>16420</v>
      </c>
      <c r="L8" s="108">
        <f t="shared" si="1"/>
        <v>5952</v>
      </c>
      <c r="M8" s="107">
        <f t="shared" si="1"/>
        <v>29026</v>
      </c>
      <c r="N8" s="108">
        <f t="shared" si="1"/>
        <v>10360</v>
      </c>
    </row>
    <row r="9" spans="1:15" x14ac:dyDescent="0.55000000000000004">
      <c r="A9" s="34" t="s">
        <v>49</v>
      </c>
    </row>
  </sheetData>
  <mergeCells count="6">
    <mergeCell ref="B3:D3"/>
    <mergeCell ref="E3:F3"/>
    <mergeCell ref="G3:H3"/>
    <mergeCell ref="I3:J3"/>
    <mergeCell ref="K3:L3"/>
    <mergeCell ref="M3:N3"/>
  </mergeCells>
  <phoneticPr fontId="3"/>
  <printOptions horizontalCentered="1"/>
  <pageMargins left="0.98425196850393704" right="0.98425196850393704" top="0.98425196850393704" bottom="0.98425196850393704" header="0.51181102362204722" footer="0.51181102362204722"/>
  <pageSetup paperSize="9" scale="68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05054-CED9-4C7A-80B1-4F0D8D6FE852}">
  <sheetPr>
    <pageSetUpPr fitToPage="1"/>
  </sheetPr>
  <dimension ref="A1:O605"/>
  <sheetViews>
    <sheetView zoomScaleNormal="100" zoomScaleSheetLayoutView="100" workbookViewId="0">
      <pane xSplit="1" ySplit="5" topLeftCell="B6" activePane="bottomRight" state="frozen"/>
      <selection pane="topRight" activeCell="D18" sqref="D18"/>
      <selection pane="bottomLeft" activeCell="D18" sqref="D18"/>
      <selection pane="bottomRight" activeCell="A2" sqref="A2"/>
    </sheetView>
  </sheetViews>
  <sheetFormatPr defaultColWidth="8.08203125" defaultRowHeight="13" x14ac:dyDescent="0.55000000000000004"/>
  <cols>
    <col min="1" max="1" width="9.33203125" style="34" customWidth="1"/>
    <col min="2" max="14" width="7.08203125" style="34" customWidth="1"/>
    <col min="15" max="16384" width="8.08203125" style="34"/>
  </cols>
  <sheetData>
    <row r="1" spans="1:15" ht="16.5" x14ac:dyDescent="0.55000000000000004">
      <c r="A1" s="33" t="s">
        <v>56</v>
      </c>
      <c r="B1" s="83"/>
    </row>
    <row r="2" spans="1:15" ht="13.5" thickBot="1" x14ac:dyDescent="0.6">
      <c r="A2" s="38"/>
      <c r="B2" s="84"/>
      <c r="C2" s="84"/>
      <c r="D2" s="84"/>
      <c r="E2" s="84"/>
      <c r="F2" s="38"/>
      <c r="G2" s="38"/>
      <c r="H2" s="38"/>
      <c r="I2" s="38"/>
      <c r="J2" s="38"/>
      <c r="K2" s="38"/>
      <c r="L2" s="38"/>
      <c r="M2" s="38"/>
      <c r="N2" s="85" t="s">
        <v>36</v>
      </c>
    </row>
    <row r="3" spans="1:15" ht="18" customHeight="1" thickTop="1" x14ac:dyDescent="0.55000000000000004">
      <c r="A3" s="86"/>
      <c r="B3" s="87" t="s">
        <v>37</v>
      </c>
      <c r="C3" s="88"/>
      <c r="D3" s="88"/>
      <c r="E3" s="87" t="s">
        <v>51</v>
      </c>
      <c r="F3" s="110"/>
      <c r="G3" s="88" t="s">
        <v>52</v>
      </c>
      <c r="H3" s="88"/>
      <c r="I3" s="87" t="s">
        <v>53</v>
      </c>
      <c r="J3" s="88"/>
      <c r="K3" s="88"/>
      <c r="L3" s="111"/>
      <c r="M3" s="112" t="s">
        <v>54</v>
      </c>
      <c r="N3" s="112"/>
    </row>
    <row r="4" spans="1:15" ht="18" customHeight="1" x14ac:dyDescent="0.55000000000000004">
      <c r="A4" s="113"/>
      <c r="B4" s="114" t="s">
        <v>43</v>
      </c>
      <c r="C4" s="114" t="s">
        <v>44</v>
      </c>
      <c r="D4" s="115" t="s">
        <v>45</v>
      </c>
      <c r="E4" s="114" t="s">
        <v>44</v>
      </c>
      <c r="F4" s="114" t="s">
        <v>45</v>
      </c>
      <c r="G4" s="116" t="s">
        <v>44</v>
      </c>
      <c r="H4" s="115" t="s">
        <v>45</v>
      </c>
      <c r="I4" s="117" t="s">
        <v>55</v>
      </c>
      <c r="J4" s="118"/>
      <c r="K4" s="117" t="s">
        <v>54</v>
      </c>
      <c r="L4" s="119"/>
      <c r="M4" s="116" t="s">
        <v>44</v>
      </c>
      <c r="N4" s="115" t="s">
        <v>45</v>
      </c>
    </row>
    <row r="5" spans="1:15" ht="18" customHeight="1" x14ac:dyDescent="0.55000000000000004">
      <c r="A5" s="93"/>
      <c r="B5" s="120"/>
      <c r="C5" s="120"/>
      <c r="D5" s="121"/>
      <c r="E5" s="120"/>
      <c r="F5" s="120"/>
      <c r="G5" s="122"/>
      <c r="H5" s="121"/>
      <c r="I5" s="94" t="s">
        <v>44</v>
      </c>
      <c r="J5" s="123" t="s">
        <v>45</v>
      </c>
      <c r="K5" s="94" t="s">
        <v>44</v>
      </c>
      <c r="L5" s="106" t="s">
        <v>45</v>
      </c>
      <c r="M5" s="122"/>
      <c r="N5" s="121"/>
    </row>
    <row r="6" spans="1:15" ht="25.4" customHeight="1" x14ac:dyDescent="0.55000000000000004">
      <c r="A6" s="97" t="s">
        <v>46</v>
      </c>
      <c r="B6" s="98">
        <f>C6+D6</f>
        <v>30498</v>
      </c>
      <c r="C6" s="99">
        <f>E6+G6+I6+K6+M6</f>
        <v>21092</v>
      </c>
      <c r="D6" s="99">
        <f t="shared" ref="D6" si="0">F6+H6+J6+L6+N6</f>
        <v>9406</v>
      </c>
      <c r="E6" s="98">
        <v>3620</v>
      </c>
      <c r="F6" s="100">
        <v>789</v>
      </c>
      <c r="G6" s="99">
        <v>13256</v>
      </c>
      <c r="H6" s="99">
        <v>3830</v>
      </c>
      <c r="I6" s="98">
        <v>35</v>
      </c>
      <c r="J6" s="99">
        <v>67</v>
      </c>
      <c r="K6" s="98">
        <v>304</v>
      </c>
      <c r="L6" s="100">
        <v>434</v>
      </c>
      <c r="M6" s="99">
        <v>3877</v>
      </c>
      <c r="N6" s="99">
        <v>4286</v>
      </c>
      <c r="O6" s="101"/>
    </row>
    <row r="7" spans="1:15" ht="25.4" customHeight="1" x14ac:dyDescent="0.55000000000000004">
      <c r="A7" s="102" t="s">
        <v>47</v>
      </c>
      <c r="B7" s="103">
        <f>C7+D7</f>
        <v>56619</v>
      </c>
      <c r="C7" s="104">
        <f>E7+G7+I7+K7+M7</f>
        <v>41315</v>
      </c>
      <c r="D7" s="104">
        <f>F7+H7+J7+L7+N7</f>
        <v>15304</v>
      </c>
      <c r="E7" s="103">
        <v>7258</v>
      </c>
      <c r="F7" s="105">
        <v>1419</v>
      </c>
      <c r="G7" s="104">
        <v>25568</v>
      </c>
      <c r="H7" s="104">
        <v>6250</v>
      </c>
      <c r="I7" s="103">
        <v>923</v>
      </c>
      <c r="J7" s="104">
        <v>264</v>
      </c>
      <c r="K7" s="103">
        <v>1934</v>
      </c>
      <c r="L7" s="105">
        <v>1308</v>
      </c>
      <c r="M7" s="104">
        <v>5632</v>
      </c>
      <c r="N7" s="104">
        <v>6063</v>
      </c>
      <c r="O7" s="101"/>
    </row>
    <row r="8" spans="1:15" ht="25.4" customHeight="1" x14ac:dyDescent="0.55000000000000004">
      <c r="A8" s="106" t="s">
        <v>48</v>
      </c>
      <c r="B8" s="107">
        <f>C8+D8</f>
        <v>3643</v>
      </c>
      <c r="C8" s="108">
        <f>E8+G8+I8+K8+M8</f>
        <v>521</v>
      </c>
      <c r="D8" s="108">
        <f>F8+H8+J8+L8+N8</f>
        <v>3122</v>
      </c>
      <c r="E8" s="107">
        <v>6</v>
      </c>
      <c r="F8" s="109">
        <v>225</v>
      </c>
      <c r="G8" s="108">
        <v>27</v>
      </c>
      <c r="H8" s="108">
        <v>510</v>
      </c>
      <c r="I8" s="107">
        <v>421</v>
      </c>
      <c r="J8" s="108">
        <v>1613</v>
      </c>
      <c r="K8" s="107">
        <v>58</v>
      </c>
      <c r="L8" s="109">
        <v>459</v>
      </c>
      <c r="M8" s="108">
        <v>9</v>
      </c>
      <c r="N8" s="108">
        <v>315</v>
      </c>
      <c r="O8" s="101"/>
    </row>
    <row r="9" spans="1:15" ht="25.4" customHeight="1" x14ac:dyDescent="0.55000000000000004">
      <c r="A9" s="106" t="s">
        <v>37</v>
      </c>
      <c r="B9" s="107">
        <f t="shared" ref="B9:N9" si="1">SUM(B6:B8)</f>
        <v>90760</v>
      </c>
      <c r="C9" s="108">
        <f t="shared" si="1"/>
        <v>62928</v>
      </c>
      <c r="D9" s="108">
        <f t="shared" si="1"/>
        <v>27832</v>
      </c>
      <c r="E9" s="107">
        <f t="shared" si="1"/>
        <v>10884</v>
      </c>
      <c r="F9" s="109">
        <f t="shared" si="1"/>
        <v>2433</v>
      </c>
      <c r="G9" s="108">
        <f t="shared" si="1"/>
        <v>38851</v>
      </c>
      <c r="H9" s="108">
        <f t="shared" si="1"/>
        <v>10590</v>
      </c>
      <c r="I9" s="107">
        <f t="shared" si="1"/>
        <v>1379</v>
      </c>
      <c r="J9" s="108">
        <f t="shared" si="1"/>
        <v>1944</v>
      </c>
      <c r="K9" s="107">
        <f t="shared" si="1"/>
        <v>2296</v>
      </c>
      <c r="L9" s="109">
        <f t="shared" si="1"/>
        <v>2201</v>
      </c>
      <c r="M9" s="108">
        <f t="shared" si="1"/>
        <v>9518</v>
      </c>
      <c r="N9" s="108">
        <f t="shared" si="1"/>
        <v>10664</v>
      </c>
    </row>
    <row r="10" spans="1:15" ht="25.4" customHeight="1" x14ac:dyDescent="0.55000000000000004">
      <c r="A10" s="34" t="s">
        <v>49</v>
      </c>
    </row>
    <row r="11" spans="1:15" x14ac:dyDescent="0.55000000000000004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15" x14ac:dyDescent="0.55000000000000004"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</row>
    <row r="13" spans="1:15" x14ac:dyDescent="0.55000000000000004"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</row>
    <row r="14" spans="1:15" x14ac:dyDescent="0.55000000000000004"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</row>
    <row r="15" spans="1:15" x14ac:dyDescent="0.55000000000000004"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</row>
    <row r="16" spans="1:15" x14ac:dyDescent="0.55000000000000004"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5:15" x14ac:dyDescent="0.55000000000000004"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5:15" x14ac:dyDescent="0.55000000000000004"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5:15" x14ac:dyDescent="0.55000000000000004"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5:15" x14ac:dyDescent="0.55000000000000004"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5:15" x14ac:dyDescent="0.55000000000000004"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5:15" x14ac:dyDescent="0.55000000000000004"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5:15" x14ac:dyDescent="0.55000000000000004"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5:15" x14ac:dyDescent="0.55000000000000004"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5:15" x14ac:dyDescent="0.55000000000000004"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5:15" x14ac:dyDescent="0.55000000000000004"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5:15" x14ac:dyDescent="0.55000000000000004"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5:15" x14ac:dyDescent="0.55000000000000004"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5:15" x14ac:dyDescent="0.55000000000000004"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5:15" x14ac:dyDescent="0.55000000000000004"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5:15" x14ac:dyDescent="0.55000000000000004"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5:15" x14ac:dyDescent="0.55000000000000004"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5:15" x14ac:dyDescent="0.55000000000000004"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5:15" x14ac:dyDescent="0.55000000000000004"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5:15" x14ac:dyDescent="0.55000000000000004"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5:15" x14ac:dyDescent="0.55000000000000004"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5:15" x14ac:dyDescent="0.55000000000000004"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5:15" x14ac:dyDescent="0.55000000000000004"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5:15" x14ac:dyDescent="0.55000000000000004"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5:15" x14ac:dyDescent="0.55000000000000004"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5:15" x14ac:dyDescent="0.55000000000000004"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5:15" x14ac:dyDescent="0.55000000000000004"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5:15" x14ac:dyDescent="0.55000000000000004"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5:15" x14ac:dyDescent="0.55000000000000004"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5:15" x14ac:dyDescent="0.55000000000000004"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5:15" x14ac:dyDescent="0.55000000000000004"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5:15" x14ac:dyDescent="0.55000000000000004"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5:15" x14ac:dyDescent="0.55000000000000004"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5:15" x14ac:dyDescent="0.55000000000000004"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5:15" x14ac:dyDescent="0.55000000000000004"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5:15" x14ac:dyDescent="0.55000000000000004"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5:15" x14ac:dyDescent="0.55000000000000004"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5:15" x14ac:dyDescent="0.55000000000000004"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5:15" x14ac:dyDescent="0.55000000000000004"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5:15" x14ac:dyDescent="0.55000000000000004"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5:15" x14ac:dyDescent="0.55000000000000004"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5:15" x14ac:dyDescent="0.55000000000000004"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5:15" x14ac:dyDescent="0.55000000000000004"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5:15" x14ac:dyDescent="0.55000000000000004"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5:15" x14ac:dyDescent="0.55000000000000004"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5:15" x14ac:dyDescent="0.55000000000000004"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5:15" x14ac:dyDescent="0.55000000000000004"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5:15" x14ac:dyDescent="0.55000000000000004"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5:15" x14ac:dyDescent="0.55000000000000004"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5:15" x14ac:dyDescent="0.55000000000000004"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5:15" x14ac:dyDescent="0.55000000000000004"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5:15" x14ac:dyDescent="0.55000000000000004"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5:15" x14ac:dyDescent="0.55000000000000004"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5:15" x14ac:dyDescent="0.55000000000000004"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5:15" x14ac:dyDescent="0.55000000000000004"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5:15" x14ac:dyDescent="0.55000000000000004"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5:15" x14ac:dyDescent="0.55000000000000004"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5:15" x14ac:dyDescent="0.55000000000000004"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5:15" x14ac:dyDescent="0.55000000000000004"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5:15" x14ac:dyDescent="0.55000000000000004"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5:15" x14ac:dyDescent="0.55000000000000004"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5:15" x14ac:dyDescent="0.55000000000000004"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5:15" x14ac:dyDescent="0.55000000000000004"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5:15" x14ac:dyDescent="0.55000000000000004"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5:15" x14ac:dyDescent="0.55000000000000004"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5:15" x14ac:dyDescent="0.55000000000000004"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5:15" x14ac:dyDescent="0.55000000000000004"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5:15" x14ac:dyDescent="0.55000000000000004"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5:15" x14ac:dyDescent="0.55000000000000004"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5:15" x14ac:dyDescent="0.55000000000000004"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5:15" x14ac:dyDescent="0.55000000000000004"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5:15" x14ac:dyDescent="0.55000000000000004"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5:15" x14ac:dyDescent="0.55000000000000004"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5:15" x14ac:dyDescent="0.55000000000000004"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5:15" x14ac:dyDescent="0.55000000000000004"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5:15" x14ac:dyDescent="0.55000000000000004"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5:15" x14ac:dyDescent="0.55000000000000004"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5:15" x14ac:dyDescent="0.55000000000000004"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5:15" x14ac:dyDescent="0.55000000000000004"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5:15" x14ac:dyDescent="0.55000000000000004"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5:15" x14ac:dyDescent="0.55000000000000004"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5:15" x14ac:dyDescent="0.55000000000000004"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5:15" x14ac:dyDescent="0.55000000000000004"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5:15" x14ac:dyDescent="0.55000000000000004"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5:15" x14ac:dyDescent="0.55000000000000004"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5:15" x14ac:dyDescent="0.55000000000000004"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5:15" x14ac:dyDescent="0.55000000000000004"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5:15" x14ac:dyDescent="0.55000000000000004"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5:15" x14ac:dyDescent="0.55000000000000004"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5:15" x14ac:dyDescent="0.55000000000000004"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5:15" x14ac:dyDescent="0.55000000000000004"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5:15" x14ac:dyDescent="0.55000000000000004"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5:15" x14ac:dyDescent="0.55000000000000004"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5:15" x14ac:dyDescent="0.55000000000000004"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  <row r="110" spans="5:15" x14ac:dyDescent="0.55000000000000004"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</row>
    <row r="111" spans="5:15" x14ac:dyDescent="0.55000000000000004"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</row>
    <row r="112" spans="5:15" x14ac:dyDescent="0.55000000000000004"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</row>
    <row r="113" spans="5:15" x14ac:dyDescent="0.55000000000000004"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</row>
    <row r="114" spans="5:15" x14ac:dyDescent="0.55000000000000004"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</row>
    <row r="115" spans="5:15" x14ac:dyDescent="0.55000000000000004"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</row>
    <row r="116" spans="5:15" x14ac:dyDescent="0.55000000000000004"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</row>
    <row r="117" spans="5:15" x14ac:dyDescent="0.55000000000000004"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</row>
    <row r="118" spans="5:15" x14ac:dyDescent="0.55000000000000004"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</row>
    <row r="119" spans="5:15" x14ac:dyDescent="0.55000000000000004"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</row>
    <row r="120" spans="5:15" x14ac:dyDescent="0.55000000000000004"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</row>
    <row r="121" spans="5:15" x14ac:dyDescent="0.55000000000000004"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</row>
    <row r="122" spans="5:15" x14ac:dyDescent="0.55000000000000004"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</row>
    <row r="123" spans="5:15" x14ac:dyDescent="0.55000000000000004"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</row>
    <row r="124" spans="5:15" x14ac:dyDescent="0.55000000000000004"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</row>
    <row r="125" spans="5:15" x14ac:dyDescent="0.55000000000000004"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</row>
    <row r="126" spans="5:15" x14ac:dyDescent="0.55000000000000004"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</row>
    <row r="127" spans="5:15" x14ac:dyDescent="0.55000000000000004"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</row>
    <row r="128" spans="5:15" x14ac:dyDescent="0.55000000000000004"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</row>
    <row r="129" spans="5:15" x14ac:dyDescent="0.55000000000000004"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</row>
    <row r="130" spans="5:15" x14ac:dyDescent="0.55000000000000004"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</row>
    <row r="131" spans="5:15" x14ac:dyDescent="0.55000000000000004"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</row>
    <row r="132" spans="5:15" x14ac:dyDescent="0.55000000000000004"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</row>
    <row r="133" spans="5:15" x14ac:dyDescent="0.55000000000000004"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</row>
    <row r="134" spans="5:15" x14ac:dyDescent="0.55000000000000004"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</row>
    <row r="135" spans="5:15" x14ac:dyDescent="0.55000000000000004"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</row>
    <row r="136" spans="5:15" x14ac:dyDescent="0.55000000000000004"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</row>
    <row r="137" spans="5:15" x14ac:dyDescent="0.55000000000000004"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</row>
    <row r="138" spans="5:15" x14ac:dyDescent="0.55000000000000004"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</row>
    <row r="139" spans="5:15" x14ac:dyDescent="0.55000000000000004"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</row>
    <row r="140" spans="5:15" x14ac:dyDescent="0.55000000000000004"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</row>
    <row r="141" spans="5:15" x14ac:dyDescent="0.55000000000000004"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</row>
    <row r="142" spans="5:15" x14ac:dyDescent="0.55000000000000004"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</row>
    <row r="143" spans="5:15" x14ac:dyDescent="0.55000000000000004"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</row>
    <row r="144" spans="5:15" x14ac:dyDescent="0.55000000000000004"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</row>
    <row r="145" spans="5:15" x14ac:dyDescent="0.55000000000000004"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</row>
    <row r="146" spans="5:15" x14ac:dyDescent="0.55000000000000004"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</row>
    <row r="147" spans="5:15" x14ac:dyDescent="0.55000000000000004"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</row>
    <row r="148" spans="5:15" x14ac:dyDescent="0.55000000000000004"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</row>
    <row r="149" spans="5:15" x14ac:dyDescent="0.55000000000000004"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</row>
    <row r="150" spans="5:15" x14ac:dyDescent="0.55000000000000004"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</row>
    <row r="151" spans="5:15" x14ac:dyDescent="0.55000000000000004"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</row>
    <row r="152" spans="5:15" x14ac:dyDescent="0.55000000000000004"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</row>
    <row r="153" spans="5:15" x14ac:dyDescent="0.55000000000000004"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</row>
    <row r="154" spans="5:15" x14ac:dyDescent="0.55000000000000004"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</row>
    <row r="155" spans="5:15" x14ac:dyDescent="0.55000000000000004"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</row>
    <row r="156" spans="5:15" x14ac:dyDescent="0.55000000000000004"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</row>
    <row r="157" spans="5:15" x14ac:dyDescent="0.55000000000000004"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</row>
    <row r="158" spans="5:15" x14ac:dyDescent="0.55000000000000004"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</row>
    <row r="159" spans="5:15" x14ac:dyDescent="0.55000000000000004"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</row>
    <row r="160" spans="5:15" x14ac:dyDescent="0.55000000000000004"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</row>
    <row r="161" spans="5:15" x14ac:dyDescent="0.55000000000000004"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</row>
    <row r="162" spans="5:15" x14ac:dyDescent="0.55000000000000004"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</row>
    <row r="163" spans="5:15" x14ac:dyDescent="0.55000000000000004"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</row>
    <row r="164" spans="5:15" x14ac:dyDescent="0.55000000000000004"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</row>
    <row r="165" spans="5:15" x14ac:dyDescent="0.55000000000000004"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</row>
    <row r="166" spans="5:15" x14ac:dyDescent="0.55000000000000004"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</row>
    <row r="167" spans="5:15" x14ac:dyDescent="0.55000000000000004"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</row>
    <row r="168" spans="5:15" x14ac:dyDescent="0.55000000000000004"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</row>
    <row r="169" spans="5:15" x14ac:dyDescent="0.55000000000000004"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</row>
    <row r="170" spans="5:15" x14ac:dyDescent="0.55000000000000004"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</row>
    <row r="171" spans="5:15" x14ac:dyDescent="0.55000000000000004"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</row>
    <row r="172" spans="5:15" x14ac:dyDescent="0.55000000000000004"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</row>
    <row r="173" spans="5:15" x14ac:dyDescent="0.55000000000000004"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</row>
    <row r="174" spans="5:15" x14ac:dyDescent="0.55000000000000004"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</row>
    <row r="175" spans="5:15" x14ac:dyDescent="0.55000000000000004"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</row>
    <row r="176" spans="5:15" x14ac:dyDescent="0.55000000000000004"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</row>
    <row r="177" spans="5:15" x14ac:dyDescent="0.55000000000000004"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</row>
    <row r="178" spans="5:15" x14ac:dyDescent="0.55000000000000004"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</row>
    <row r="179" spans="5:15" x14ac:dyDescent="0.55000000000000004"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</row>
    <row r="180" spans="5:15" x14ac:dyDescent="0.55000000000000004"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</row>
    <row r="181" spans="5:15" x14ac:dyDescent="0.55000000000000004"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</row>
    <row r="182" spans="5:15" x14ac:dyDescent="0.55000000000000004"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</row>
    <row r="183" spans="5:15" x14ac:dyDescent="0.55000000000000004"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</row>
    <row r="184" spans="5:15" x14ac:dyDescent="0.55000000000000004"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</row>
    <row r="185" spans="5:15" x14ac:dyDescent="0.55000000000000004"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</row>
    <row r="186" spans="5:15" x14ac:dyDescent="0.55000000000000004"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</row>
    <row r="187" spans="5:15" x14ac:dyDescent="0.55000000000000004"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</row>
    <row r="188" spans="5:15" x14ac:dyDescent="0.55000000000000004"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</row>
    <row r="189" spans="5:15" x14ac:dyDescent="0.55000000000000004"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</row>
    <row r="190" spans="5:15" x14ac:dyDescent="0.55000000000000004"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</row>
    <row r="191" spans="5:15" x14ac:dyDescent="0.55000000000000004"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</row>
    <row r="192" spans="5:15" x14ac:dyDescent="0.55000000000000004"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</row>
    <row r="193" spans="5:15" x14ac:dyDescent="0.55000000000000004"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</row>
    <row r="194" spans="5:15" x14ac:dyDescent="0.55000000000000004"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</row>
    <row r="195" spans="5:15" x14ac:dyDescent="0.55000000000000004"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</row>
    <row r="196" spans="5:15" x14ac:dyDescent="0.55000000000000004"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</row>
    <row r="197" spans="5:15" x14ac:dyDescent="0.55000000000000004"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</row>
    <row r="198" spans="5:15" x14ac:dyDescent="0.55000000000000004"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</row>
    <row r="199" spans="5:15" x14ac:dyDescent="0.55000000000000004"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</row>
    <row r="200" spans="5:15" x14ac:dyDescent="0.55000000000000004"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</row>
    <row r="201" spans="5:15" x14ac:dyDescent="0.55000000000000004"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</row>
    <row r="202" spans="5:15" x14ac:dyDescent="0.55000000000000004"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</row>
    <row r="203" spans="5:15" x14ac:dyDescent="0.55000000000000004"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</row>
    <row r="204" spans="5:15" x14ac:dyDescent="0.55000000000000004"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</row>
    <row r="205" spans="5:15" x14ac:dyDescent="0.55000000000000004"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</row>
    <row r="206" spans="5:15" x14ac:dyDescent="0.55000000000000004"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</row>
    <row r="207" spans="5:15" x14ac:dyDescent="0.55000000000000004"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</row>
    <row r="208" spans="5:15" x14ac:dyDescent="0.55000000000000004"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</row>
    <row r="209" spans="5:15" x14ac:dyDescent="0.55000000000000004"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</row>
    <row r="210" spans="5:15" x14ac:dyDescent="0.55000000000000004"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</row>
    <row r="211" spans="5:15" x14ac:dyDescent="0.55000000000000004"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</row>
    <row r="212" spans="5:15" x14ac:dyDescent="0.55000000000000004"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</row>
    <row r="213" spans="5:15" x14ac:dyDescent="0.55000000000000004"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</row>
    <row r="214" spans="5:15" x14ac:dyDescent="0.55000000000000004"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</row>
    <row r="215" spans="5:15" x14ac:dyDescent="0.55000000000000004"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</row>
    <row r="216" spans="5:15" x14ac:dyDescent="0.55000000000000004"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</row>
    <row r="217" spans="5:15" x14ac:dyDescent="0.55000000000000004"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</row>
    <row r="218" spans="5:15" x14ac:dyDescent="0.55000000000000004"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</row>
    <row r="219" spans="5:15" x14ac:dyDescent="0.55000000000000004"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</row>
    <row r="220" spans="5:15" x14ac:dyDescent="0.55000000000000004"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</row>
    <row r="221" spans="5:15" x14ac:dyDescent="0.55000000000000004"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</row>
    <row r="222" spans="5:15" x14ac:dyDescent="0.55000000000000004"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</row>
    <row r="223" spans="5:15" x14ac:dyDescent="0.55000000000000004"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</row>
    <row r="224" spans="5:15" x14ac:dyDescent="0.55000000000000004"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</row>
    <row r="225" spans="5:15" x14ac:dyDescent="0.55000000000000004"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</row>
    <row r="226" spans="5:15" x14ac:dyDescent="0.55000000000000004"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</row>
    <row r="227" spans="5:15" x14ac:dyDescent="0.55000000000000004"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</row>
    <row r="228" spans="5:15" x14ac:dyDescent="0.55000000000000004"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</row>
    <row r="229" spans="5:15" x14ac:dyDescent="0.55000000000000004"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</row>
    <row r="230" spans="5:15" x14ac:dyDescent="0.55000000000000004"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</row>
    <row r="231" spans="5:15" x14ac:dyDescent="0.55000000000000004"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</row>
    <row r="232" spans="5:15" x14ac:dyDescent="0.55000000000000004"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</row>
    <row r="233" spans="5:15" x14ac:dyDescent="0.55000000000000004"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</row>
    <row r="234" spans="5:15" x14ac:dyDescent="0.55000000000000004"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</row>
    <row r="235" spans="5:15" x14ac:dyDescent="0.55000000000000004"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</row>
    <row r="236" spans="5:15" x14ac:dyDescent="0.55000000000000004"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</row>
    <row r="237" spans="5:15" x14ac:dyDescent="0.55000000000000004"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</row>
    <row r="238" spans="5:15" x14ac:dyDescent="0.55000000000000004"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</row>
    <row r="239" spans="5:15" x14ac:dyDescent="0.55000000000000004"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</row>
    <row r="240" spans="5:15" x14ac:dyDescent="0.55000000000000004"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</row>
    <row r="241" spans="5:15" x14ac:dyDescent="0.55000000000000004"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</row>
    <row r="242" spans="5:15" x14ac:dyDescent="0.55000000000000004"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</row>
    <row r="243" spans="5:15" x14ac:dyDescent="0.55000000000000004"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</row>
    <row r="244" spans="5:15" x14ac:dyDescent="0.55000000000000004"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</row>
    <row r="245" spans="5:15" x14ac:dyDescent="0.55000000000000004"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</row>
    <row r="246" spans="5:15" x14ac:dyDescent="0.55000000000000004"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</row>
    <row r="247" spans="5:15" x14ac:dyDescent="0.55000000000000004"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</row>
    <row r="248" spans="5:15" x14ac:dyDescent="0.55000000000000004"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</row>
    <row r="249" spans="5:15" x14ac:dyDescent="0.55000000000000004"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</row>
    <row r="250" spans="5:15" x14ac:dyDescent="0.55000000000000004"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</row>
    <row r="251" spans="5:15" x14ac:dyDescent="0.55000000000000004"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</row>
    <row r="252" spans="5:15" x14ac:dyDescent="0.55000000000000004"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</row>
    <row r="253" spans="5:15" x14ac:dyDescent="0.55000000000000004"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</row>
    <row r="254" spans="5:15" x14ac:dyDescent="0.55000000000000004"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</row>
    <row r="255" spans="5:15" x14ac:dyDescent="0.55000000000000004"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</row>
    <row r="256" spans="5:15" x14ac:dyDescent="0.55000000000000004"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</row>
    <row r="257" spans="5:15" x14ac:dyDescent="0.55000000000000004"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</row>
    <row r="258" spans="5:15" x14ac:dyDescent="0.55000000000000004"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</row>
    <row r="259" spans="5:15" x14ac:dyDescent="0.55000000000000004"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</row>
    <row r="260" spans="5:15" x14ac:dyDescent="0.55000000000000004"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</row>
    <row r="261" spans="5:15" x14ac:dyDescent="0.55000000000000004"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</row>
    <row r="262" spans="5:15" x14ac:dyDescent="0.55000000000000004"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</row>
    <row r="263" spans="5:15" x14ac:dyDescent="0.55000000000000004"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</row>
    <row r="264" spans="5:15" x14ac:dyDescent="0.55000000000000004"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</row>
    <row r="265" spans="5:15" x14ac:dyDescent="0.55000000000000004"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</row>
    <row r="266" spans="5:15" x14ac:dyDescent="0.55000000000000004"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</row>
    <row r="267" spans="5:15" x14ac:dyDescent="0.55000000000000004"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</row>
    <row r="268" spans="5:15" x14ac:dyDescent="0.55000000000000004"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</row>
    <row r="269" spans="5:15" x14ac:dyDescent="0.55000000000000004"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</row>
    <row r="270" spans="5:15" x14ac:dyDescent="0.55000000000000004"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</row>
    <row r="271" spans="5:15" x14ac:dyDescent="0.55000000000000004"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</row>
    <row r="272" spans="5:15" x14ac:dyDescent="0.55000000000000004"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</row>
    <row r="273" spans="5:15" x14ac:dyDescent="0.55000000000000004"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</row>
    <row r="274" spans="5:15" x14ac:dyDescent="0.55000000000000004"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</row>
    <row r="275" spans="5:15" x14ac:dyDescent="0.55000000000000004"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</row>
    <row r="276" spans="5:15" x14ac:dyDescent="0.55000000000000004"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</row>
    <row r="277" spans="5:15" x14ac:dyDescent="0.55000000000000004"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</row>
    <row r="278" spans="5:15" x14ac:dyDescent="0.55000000000000004"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</row>
    <row r="279" spans="5:15" x14ac:dyDescent="0.55000000000000004"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</row>
    <row r="280" spans="5:15" x14ac:dyDescent="0.55000000000000004"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</row>
    <row r="281" spans="5:15" x14ac:dyDescent="0.55000000000000004"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</row>
    <row r="282" spans="5:15" x14ac:dyDescent="0.55000000000000004"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</row>
    <row r="283" spans="5:15" x14ac:dyDescent="0.55000000000000004"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</row>
    <row r="284" spans="5:15" x14ac:dyDescent="0.55000000000000004"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</row>
    <row r="285" spans="5:15" x14ac:dyDescent="0.55000000000000004"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</row>
    <row r="286" spans="5:15" x14ac:dyDescent="0.55000000000000004"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</row>
    <row r="287" spans="5:15" x14ac:dyDescent="0.55000000000000004"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</row>
    <row r="288" spans="5:15" x14ac:dyDescent="0.55000000000000004"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</row>
    <row r="289" spans="5:15" x14ac:dyDescent="0.55000000000000004"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</row>
    <row r="290" spans="5:15" x14ac:dyDescent="0.55000000000000004"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</row>
    <row r="291" spans="5:15" x14ac:dyDescent="0.55000000000000004"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</row>
    <row r="292" spans="5:15" x14ac:dyDescent="0.55000000000000004"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</row>
    <row r="293" spans="5:15" x14ac:dyDescent="0.55000000000000004"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</row>
    <row r="294" spans="5:15" x14ac:dyDescent="0.55000000000000004"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</row>
    <row r="295" spans="5:15" x14ac:dyDescent="0.55000000000000004"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</row>
    <row r="296" spans="5:15" x14ac:dyDescent="0.55000000000000004"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</row>
    <row r="297" spans="5:15" x14ac:dyDescent="0.55000000000000004"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</row>
    <row r="298" spans="5:15" x14ac:dyDescent="0.55000000000000004"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</row>
    <row r="299" spans="5:15" x14ac:dyDescent="0.55000000000000004"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</row>
    <row r="300" spans="5:15" x14ac:dyDescent="0.55000000000000004"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</row>
    <row r="301" spans="5:15" x14ac:dyDescent="0.55000000000000004"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</row>
    <row r="302" spans="5:15" x14ac:dyDescent="0.55000000000000004"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</row>
    <row r="303" spans="5:15" x14ac:dyDescent="0.55000000000000004"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</row>
    <row r="304" spans="5:15" x14ac:dyDescent="0.55000000000000004"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</row>
    <row r="305" spans="5:15" x14ac:dyDescent="0.55000000000000004"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</row>
    <row r="306" spans="5:15" x14ac:dyDescent="0.55000000000000004"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</row>
    <row r="307" spans="5:15" x14ac:dyDescent="0.55000000000000004"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</row>
    <row r="308" spans="5:15" x14ac:dyDescent="0.55000000000000004"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</row>
    <row r="309" spans="5:15" x14ac:dyDescent="0.55000000000000004"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</row>
    <row r="310" spans="5:15" x14ac:dyDescent="0.55000000000000004"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</row>
    <row r="311" spans="5:15" x14ac:dyDescent="0.55000000000000004"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</row>
    <row r="312" spans="5:15" x14ac:dyDescent="0.55000000000000004"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</row>
    <row r="313" spans="5:15" x14ac:dyDescent="0.55000000000000004"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</row>
    <row r="314" spans="5:15" x14ac:dyDescent="0.55000000000000004"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</row>
    <row r="315" spans="5:15" x14ac:dyDescent="0.55000000000000004"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</row>
    <row r="316" spans="5:15" x14ac:dyDescent="0.55000000000000004"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</row>
    <row r="317" spans="5:15" x14ac:dyDescent="0.55000000000000004"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</row>
    <row r="318" spans="5:15" x14ac:dyDescent="0.55000000000000004"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</row>
    <row r="319" spans="5:15" x14ac:dyDescent="0.55000000000000004"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</row>
    <row r="320" spans="5:15" x14ac:dyDescent="0.55000000000000004"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</row>
    <row r="321" spans="5:15" x14ac:dyDescent="0.55000000000000004"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</row>
    <row r="322" spans="5:15" x14ac:dyDescent="0.55000000000000004"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</row>
    <row r="323" spans="5:15" x14ac:dyDescent="0.55000000000000004"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</row>
    <row r="324" spans="5:15" x14ac:dyDescent="0.55000000000000004"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</row>
    <row r="325" spans="5:15" x14ac:dyDescent="0.55000000000000004"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</row>
    <row r="326" spans="5:15" x14ac:dyDescent="0.55000000000000004"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</row>
    <row r="327" spans="5:15" x14ac:dyDescent="0.55000000000000004"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</row>
    <row r="328" spans="5:15" x14ac:dyDescent="0.55000000000000004"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</row>
    <row r="329" spans="5:15" x14ac:dyDescent="0.55000000000000004"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</row>
    <row r="330" spans="5:15" x14ac:dyDescent="0.55000000000000004"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</row>
    <row r="331" spans="5:15" x14ac:dyDescent="0.55000000000000004"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</row>
    <row r="332" spans="5:15" x14ac:dyDescent="0.55000000000000004"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</row>
    <row r="333" spans="5:15" x14ac:dyDescent="0.55000000000000004"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</row>
    <row r="334" spans="5:15" x14ac:dyDescent="0.55000000000000004"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</row>
    <row r="335" spans="5:15" x14ac:dyDescent="0.55000000000000004"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</row>
    <row r="336" spans="5:15" x14ac:dyDescent="0.55000000000000004"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</row>
    <row r="337" spans="5:15" x14ac:dyDescent="0.55000000000000004"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</row>
    <row r="338" spans="5:15" x14ac:dyDescent="0.55000000000000004"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</row>
    <row r="339" spans="5:15" x14ac:dyDescent="0.55000000000000004"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</row>
    <row r="340" spans="5:15" x14ac:dyDescent="0.55000000000000004"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</row>
    <row r="341" spans="5:15" x14ac:dyDescent="0.55000000000000004"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</row>
    <row r="342" spans="5:15" x14ac:dyDescent="0.55000000000000004"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</row>
    <row r="343" spans="5:15" x14ac:dyDescent="0.55000000000000004"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</row>
    <row r="344" spans="5:15" x14ac:dyDescent="0.55000000000000004"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</row>
    <row r="345" spans="5:15" x14ac:dyDescent="0.55000000000000004"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</row>
    <row r="346" spans="5:15" x14ac:dyDescent="0.55000000000000004"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</row>
    <row r="347" spans="5:15" x14ac:dyDescent="0.55000000000000004"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</row>
    <row r="348" spans="5:15" x14ac:dyDescent="0.55000000000000004"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</row>
    <row r="349" spans="5:15" x14ac:dyDescent="0.55000000000000004"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</row>
    <row r="350" spans="5:15" x14ac:dyDescent="0.55000000000000004"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</row>
    <row r="351" spans="5:15" x14ac:dyDescent="0.55000000000000004"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</row>
    <row r="352" spans="5:15" x14ac:dyDescent="0.55000000000000004"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</row>
    <row r="353" spans="5:15" x14ac:dyDescent="0.55000000000000004"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</row>
    <row r="354" spans="5:15" x14ac:dyDescent="0.55000000000000004"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</row>
    <row r="355" spans="5:15" x14ac:dyDescent="0.55000000000000004"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</row>
    <row r="356" spans="5:15" x14ac:dyDescent="0.55000000000000004"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</row>
    <row r="357" spans="5:15" x14ac:dyDescent="0.55000000000000004"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</row>
    <row r="358" spans="5:15" x14ac:dyDescent="0.55000000000000004"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</row>
    <row r="359" spans="5:15" x14ac:dyDescent="0.55000000000000004"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</row>
    <row r="360" spans="5:15" x14ac:dyDescent="0.55000000000000004"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</row>
    <row r="361" spans="5:15" x14ac:dyDescent="0.55000000000000004"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</row>
    <row r="362" spans="5:15" x14ac:dyDescent="0.55000000000000004"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</row>
    <row r="363" spans="5:15" x14ac:dyDescent="0.55000000000000004"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</row>
    <row r="364" spans="5:15" x14ac:dyDescent="0.55000000000000004"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</row>
    <row r="365" spans="5:15" x14ac:dyDescent="0.55000000000000004"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</row>
    <row r="366" spans="5:15" x14ac:dyDescent="0.55000000000000004"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</row>
    <row r="367" spans="5:15" x14ac:dyDescent="0.55000000000000004"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</row>
    <row r="368" spans="5:15" x14ac:dyDescent="0.55000000000000004"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</row>
    <row r="369" spans="5:15" x14ac:dyDescent="0.55000000000000004"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</row>
    <row r="370" spans="5:15" x14ac:dyDescent="0.55000000000000004"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</row>
    <row r="371" spans="5:15" x14ac:dyDescent="0.55000000000000004"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</row>
    <row r="372" spans="5:15" x14ac:dyDescent="0.55000000000000004"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</row>
    <row r="373" spans="5:15" x14ac:dyDescent="0.55000000000000004"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</row>
    <row r="374" spans="5:15" x14ac:dyDescent="0.55000000000000004"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</row>
    <row r="375" spans="5:15" x14ac:dyDescent="0.55000000000000004"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</row>
    <row r="376" spans="5:15" x14ac:dyDescent="0.55000000000000004"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</row>
    <row r="377" spans="5:15" x14ac:dyDescent="0.55000000000000004"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</row>
    <row r="378" spans="5:15" x14ac:dyDescent="0.55000000000000004"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</row>
    <row r="379" spans="5:15" x14ac:dyDescent="0.55000000000000004"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</row>
    <row r="380" spans="5:15" x14ac:dyDescent="0.55000000000000004"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</row>
    <row r="381" spans="5:15" x14ac:dyDescent="0.55000000000000004"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</row>
    <row r="382" spans="5:15" x14ac:dyDescent="0.55000000000000004"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</row>
    <row r="383" spans="5:15" x14ac:dyDescent="0.55000000000000004"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</row>
    <row r="384" spans="5:15" x14ac:dyDescent="0.55000000000000004"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</row>
    <row r="385" spans="5:15" x14ac:dyDescent="0.55000000000000004"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</row>
    <row r="386" spans="5:15" x14ac:dyDescent="0.55000000000000004"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</row>
    <row r="387" spans="5:15" x14ac:dyDescent="0.55000000000000004"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</row>
    <row r="388" spans="5:15" x14ac:dyDescent="0.55000000000000004"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</row>
    <row r="389" spans="5:15" x14ac:dyDescent="0.55000000000000004"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</row>
    <row r="390" spans="5:15" x14ac:dyDescent="0.55000000000000004"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</row>
    <row r="391" spans="5:15" x14ac:dyDescent="0.55000000000000004"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</row>
    <row r="392" spans="5:15" x14ac:dyDescent="0.55000000000000004"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</row>
    <row r="393" spans="5:15" x14ac:dyDescent="0.55000000000000004"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</row>
    <row r="394" spans="5:15" x14ac:dyDescent="0.55000000000000004"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</row>
    <row r="395" spans="5:15" x14ac:dyDescent="0.55000000000000004"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</row>
    <row r="396" spans="5:15" x14ac:dyDescent="0.55000000000000004"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</row>
    <row r="397" spans="5:15" x14ac:dyDescent="0.55000000000000004"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</row>
    <row r="398" spans="5:15" x14ac:dyDescent="0.55000000000000004"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</row>
    <row r="399" spans="5:15" x14ac:dyDescent="0.55000000000000004"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</row>
    <row r="400" spans="5:15" x14ac:dyDescent="0.55000000000000004"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</row>
    <row r="401" spans="5:15" x14ac:dyDescent="0.55000000000000004"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</row>
    <row r="402" spans="5:15" x14ac:dyDescent="0.55000000000000004"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</row>
    <row r="403" spans="5:15" x14ac:dyDescent="0.55000000000000004"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</row>
    <row r="404" spans="5:15" x14ac:dyDescent="0.55000000000000004"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</row>
    <row r="405" spans="5:15" x14ac:dyDescent="0.55000000000000004"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</row>
    <row r="406" spans="5:15" x14ac:dyDescent="0.55000000000000004"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</row>
    <row r="407" spans="5:15" x14ac:dyDescent="0.55000000000000004"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</row>
    <row r="408" spans="5:15" x14ac:dyDescent="0.55000000000000004"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</row>
    <row r="409" spans="5:15" x14ac:dyDescent="0.55000000000000004"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</row>
    <row r="410" spans="5:15" x14ac:dyDescent="0.55000000000000004"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</row>
    <row r="411" spans="5:15" x14ac:dyDescent="0.55000000000000004"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</row>
    <row r="412" spans="5:15" x14ac:dyDescent="0.55000000000000004"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</row>
    <row r="413" spans="5:15" x14ac:dyDescent="0.55000000000000004"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</row>
    <row r="414" spans="5:15" x14ac:dyDescent="0.55000000000000004"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</row>
    <row r="415" spans="5:15" x14ac:dyDescent="0.55000000000000004"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</row>
    <row r="416" spans="5:15" x14ac:dyDescent="0.55000000000000004"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</row>
    <row r="417" spans="5:15" x14ac:dyDescent="0.55000000000000004"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</row>
    <row r="418" spans="5:15" x14ac:dyDescent="0.55000000000000004"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</row>
    <row r="419" spans="5:15" x14ac:dyDescent="0.55000000000000004"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</row>
    <row r="420" spans="5:15" x14ac:dyDescent="0.55000000000000004"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</row>
    <row r="421" spans="5:15" x14ac:dyDescent="0.55000000000000004"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</row>
    <row r="422" spans="5:15" x14ac:dyDescent="0.55000000000000004"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</row>
    <row r="423" spans="5:15" x14ac:dyDescent="0.55000000000000004"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</row>
    <row r="424" spans="5:15" x14ac:dyDescent="0.55000000000000004"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</row>
    <row r="425" spans="5:15" x14ac:dyDescent="0.55000000000000004"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</row>
    <row r="426" spans="5:15" x14ac:dyDescent="0.55000000000000004"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</row>
    <row r="427" spans="5:15" x14ac:dyDescent="0.55000000000000004"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</row>
    <row r="428" spans="5:15" x14ac:dyDescent="0.55000000000000004"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</row>
    <row r="429" spans="5:15" x14ac:dyDescent="0.55000000000000004"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</row>
    <row r="430" spans="5:15" x14ac:dyDescent="0.55000000000000004"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</row>
    <row r="431" spans="5:15" x14ac:dyDescent="0.55000000000000004"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</row>
    <row r="432" spans="5:15" x14ac:dyDescent="0.55000000000000004"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</row>
    <row r="433" spans="5:15" x14ac:dyDescent="0.55000000000000004"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</row>
    <row r="434" spans="5:15" x14ac:dyDescent="0.55000000000000004"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</row>
    <row r="435" spans="5:15" x14ac:dyDescent="0.55000000000000004"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</row>
    <row r="436" spans="5:15" x14ac:dyDescent="0.55000000000000004"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</row>
    <row r="437" spans="5:15" x14ac:dyDescent="0.55000000000000004"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</row>
    <row r="438" spans="5:15" x14ac:dyDescent="0.55000000000000004"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</row>
    <row r="439" spans="5:15" x14ac:dyDescent="0.55000000000000004"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</row>
    <row r="440" spans="5:15" x14ac:dyDescent="0.55000000000000004"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</row>
    <row r="441" spans="5:15" x14ac:dyDescent="0.55000000000000004"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</row>
    <row r="442" spans="5:15" x14ac:dyDescent="0.55000000000000004"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</row>
    <row r="443" spans="5:15" x14ac:dyDescent="0.55000000000000004"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</row>
    <row r="444" spans="5:15" x14ac:dyDescent="0.55000000000000004"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</row>
    <row r="445" spans="5:15" x14ac:dyDescent="0.55000000000000004"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</row>
    <row r="446" spans="5:15" x14ac:dyDescent="0.55000000000000004"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</row>
    <row r="447" spans="5:15" x14ac:dyDescent="0.55000000000000004"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</row>
    <row r="448" spans="5:15" x14ac:dyDescent="0.55000000000000004"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</row>
    <row r="449" spans="5:15" x14ac:dyDescent="0.55000000000000004"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</row>
    <row r="450" spans="5:15" x14ac:dyDescent="0.55000000000000004"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</row>
    <row r="451" spans="5:15" x14ac:dyDescent="0.55000000000000004"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</row>
    <row r="452" spans="5:15" x14ac:dyDescent="0.55000000000000004"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</row>
    <row r="453" spans="5:15" x14ac:dyDescent="0.55000000000000004"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</row>
    <row r="454" spans="5:15" x14ac:dyDescent="0.55000000000000004"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</row>
    <row r="455" spans="5:15" x14ac:dyDescent="0.55000000000000004"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</row>
    <row r="456" spans="5:15" x14ac:dyDescent="0.55000000000000004"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</row>
    <row r="457" spans="5:15" x14ac:dyDescent="0.55000000000000004"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</row>
    <row r="458" spans="5:15" x14ac:dyDescent="0.55000000000000004"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</row>
    <row r="459" spans="5:15" x14ac:dyDescent="0.55000000000000004"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</row>
    <row r="460" spans="5:15" x14ac:dyDescent="0.55000000000000004"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</row>
    <row r="461" spans="5:15" x14ac:dyDescent="0.55000000000000004"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</row>
    <row r="462" spans="5:15" x14ac:dyDescent="0.55000000000000004"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</row>
    <row r="463" spans="5:15" x14ac:dyDescent="0.55000000000000004"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</row>
    <row r="464" spans="5:15" x14ac:dyDescent="0.55000000000000004"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</row>
    <row r="465" spans="5:15" x14ac:dyDescent="0.55000000000000004"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</row>
    <row r="466" spans="5:15" x14ac:dyDescent="0.55000000000000004"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</row>
    <row r="467" spans="5:15" x14ac:dyDescent="0.55000000000000004"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</row>
    <row r="468" spans="5:15" x14ac:dyDescent="0.55000000000000004">
      <c r="E468" s="101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</row>
    <row r="469" spans="5:15" x14ac:dyDescent="0.55000000000000004">
      <c r="E469" s="101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</row>
    <row r="470" spans="5:15" x14ac:dyDescent="0.55000000000000004"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</row>
    <row r="471" spans="5:15" x14ac:dyDescent="0.55000000000000004">
      <c r="E471" s="101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</row>
    <row r="472" spans="5:15" x14ac:dyDescent="0.55000000000000004"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</row>
    <row r="473" spans="5:15" x14ac:dyDescent="0.55000000000000004"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</row>
    <row r="474" spans="5:15" x14ac:dyDescent="0.55000000000000004"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</row>
    <row r="475" spans="5:15" x14ac:dyDescent="0.55000000000000004"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</row>
    <row r="476" spans="5:15" x14ac:dyDescent="0.55000000000000004"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</row>
    <row r="477" spans="5:15" x14ac:dyDescent="0.55000000000000004"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</row>
    <row r="478" spans="5:15" x14ac:dyDescent="0.55000000000000004"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</row>
    <row r="479" spans="5:15" x14ac:dyDescent="0.55000000000000004"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</row>
    <row r="480" spans="5:15" x14ac:dyDescent="0.55000000000000004"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</row>
    <row r="481" spans="5:15" x14ac:dyDescent="0.55000000000000004"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</row>
    <row r="482" spans="5:15" x14ac:dyDescent="0.55000000000000004"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</row>
    <row r="483" spans="5:15" x14ac:dyDescent="0.55000000000000004"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</row>
    <row r="484" spans="5:15" x14ac:dyDescent="0.55000000000000004"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</row>
    <row r="485" spans="5:15" x14ac:dyDescent="0.55000000000000004"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</row>
    <row r="486" spans="5:15" x14ac:dyDescent="0.55000000000000004"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</row>
    <row r="487" spans="5:15" x14ac:dyDescent="0.55000000000000004"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</row>
    <row r="488" spans="5:15" x14ac:dyDescent="0.55000000000000004"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</row>
    <row r="489" spans="5:15" x14ac:dyDescent="0.55000000000000004"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</row>
    <row r="490" spans="5:15" x14ac:dyDescent="0.55000000000000004"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</row>
    <row r="491" spans="5:15" x14ac:dyDescent="0.55000000000000004"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</row>
    <row r="492" spans="5:15" x14ac:dyDescent="0.55000000000000004"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</row>
    <row r="493" spans="5:15" x14ac:dyDescent="0.55000000000000004"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</row>
    <row r="494" spans="5:15" x14ac:dyDescent="0.55000000000000004"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</row>
    <row r="495" spans="5:15" x14ac:dyDescent="0.55000000000000004">
      <c r="E495" s="101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</row>
    <row r="496" spans="5:15" x14ac:dyDescent="0.55000000000000004">
      <c r="E496" s="101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</row>
    <row r="497" spans="5:15" x14ac:dyDescent="0.55000000000000004">
      <c r="E497" s="101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</row>
    <row r="498" spans="5:15" x14ac:dyDescent="0.55000000000000004">
      <c r="E498" s="101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</row>
    <row r="499" spans="5:15" x14ac:dyDescent="0.55000000000000004">
      <c r="E499" s="101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</row>
    <row r="500" spans="5:15" x14ac:dyDescent="0.55000000000000004">
      <c r="E500" s="101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</row>
    <row r="501" spans="5:15" x14ac:dyDescent="0.55000000000000004">
      <c r="E501" s="101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</row>
    <row r="502" spans="5:15" x14ac:dyDescent="0.55000000000000004"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</row>
    <row r="503" spans="5:15" x14ac:dyDescent="0.55000000000000004"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</row>
    <row r="504" spans="5:15" x14ac:dyDescent="0.55000000000000004"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</row>
    <row r="505" spans="5:15" x14ac:dyDescent="0.55000000000000004"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</row>
    <row r="506" spans="5:15" x14ac:dyDescent="0.55000000000000004"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</row>
    <row r="507" spans="5:15" x14ac:dyDescent="0.55000000000000004"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</row>
    <row r="508" spans="5:15" x14ac:dyDescent="0.55000000000000004"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</row>
    <row r="509" spans="5:15" x14ac:dyDescent="0.55000000000000004"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</row>
    <row r="510" spans="5:15" x14ac:dyDescent="0.55000000000000004"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</row>
    <row r="511" spans="5:15" x14ac:dyDescent="0.55000000000000004"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</row>
    <row r="512" spans="5:15" x14ac:dyDescent="0.55000000000000004">
      <c r="E512" s="101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</row>
    <row r="513" spans="5:15" x14ac:dyDescent="0.55000000000000004"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</row>
    <row r="514" spans="5:15" x14ac:dyDescent="0.55000000000000004"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</row>
    <row r="515" spans="5:15" x14ac:dyDescent="0.55000000000000004">
      <c r="E515" s="101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</row>
    <row r="516" spans="5:15" x14ac:dyDescent="0.55000000000000004"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</row>
    <row r="517" spans="5:15" x14ac:dyDescent="0.55000000000000004">
      <c r="E517" s="101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</row>
    <row r="518" spans="5:15" x14ac:dyDescent="0.55000000000000004"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</row>
    <row r="519" spans="5:15" x14ac:dyDescent="0.55000000000000004">
      <c r="E519" s="101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</row>
    <row r="520" spans="5:15" x14ac:dyDescent="0.55000000000000004">
      <c r="E520" s="101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</row>
    <row r="521" spans="5:15" x14ac:dyDescent="0.55000000000000004">
      <c r="E521" s="101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</row>
    <row r="522" spans="5:15" x14ac:dyDescent="0.55000000000000004">
      <c r="E522" s="101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</row>
    <row r="523" spans="5:15" x14ac:dyDescent="0.55000000000000004">
      <c r="E523" s="101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</row>
    <row r="524" spans="5:15" x14ac:dyDescent="0.55000000000000004">
      <c r="E524" s="101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</row>
    <row r="525" spans="5:15" x14ac:dyDescent="0.55000000000000004">
      <c r="E525" s="101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</row>
    <row r="526" spans="5:15" x14ac:dyDescent="0.55000000000000004">
      <c r="E526" s="101"/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</row>
    <row r="527" spans="5:15" x14ac:dyDescent="0.55000000000000004">
      <c r="E527" s="101"/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</row>
    <row r="528" spans="5:15" x14ac:dyDescent="0.55000000000000004">
      <c r="E528" s="101"/>
      <c r="F528" s="101"/>
      <c r="G528" s="101"/>
      <c r="H528" s="101"/>
      <c r="I528" s="101"/>
      <c r="J528" s="101"/>
      <c r="K528" s="101"/>
      <c r="L528" s="101"/>
      <c r="M528" s="101"/>
      <c r="N528" s="101"/>
      <c r="O528" s="101"/>
    </row>
    <row r="529" spans="5:15" x14ac:dyDescent="0.55000000000000004"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</row>
    <row r="530" spans="5:15" x14ac:dyDescent="0.55000000000000004">
      <c r="E530" s="101"/>
      <c r="F530" s="101"/>
      <c r="G530" s="101"/>
      <c r="H530" s="101"/>
      <c r="I530" s="101"/>
      <c r="J530" s="101"/>
      <c r="K530" s="101"/>
      <c r="L530" s="101"/>
      <c r="M530" s="101"/>
      <c r="N530" s="101"/>
      <c r="O530" s="101"/>
    </row>
    <row r="531" spans="5:15" x14ac:dyDescent="0.55000000000000004"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</row>
    <row r="532" spans="5:15" x14ac:dyDescent="0.55000000000000004">
      <c r="E532" s="101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</row>
    <row r="533" spans="5:15" x14ac:dyDescent="0.55000000000000004">
      <c r="E533" s="101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/>
    </row>
    <row r="534" spans="5:15" x14ac:dyDescent="0.55000000000000004">
      <c r="E534" s="101"/>
      <c r="F534" s="101"/>
      <c r="G534" s="101"/>
      <c r="H534" s="101"/>
      <c r="I534" s="101"/>
      <c r="J534" s="101"/>
      <c r="K534" s="101"/>
      <c r="L534" s="101"/>
      <c r="M534" s="101"/>
      <c r="N534" s="101"/>
      <c r="O534" s="101"/>
    </row>
    <row r="535" spans="5:15" x14ac:dyDescent="0.55000000000000004">
      <c r="E535" s="101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</row>
    <row r="536" spans="5:15" x14ac:dyDescent="0.55000000000000004">
      <c r="E536" s="101"/>
      <c r="F536" s="101"/>
      <c r="G536" s="101"/>
      <c r="H536" s="101"/>
      <c r="I536" s="101"/>
      <c r="J536" s="101"/>
      <c r="K536" s="101"/>
      <c r="L536" s="101"/>
      <c r="M536" s="101"/>
      <c r="N536" s="101"/>
      <c r="O536" s="101"/>
    </row>
    <row r="537" spans="5:15" x14ac:dyDescent="0.55000000000000004">
      <c r="E537" s="101"/>
      <c r="F537" s="101"/>
      <c r="G537" s="101"/>
      <c r="H537" s="101"/>
      <c r="I537" s="101"/>
      <c r="J537" s="101"/>
      <c r="K537" s="101"/>
      <c r="L537" s="101"/>
      <c r="M537" s="101"/>
      <c r="N537" s="101"/>
      <c r="O537" s="101"/>
    </row>
    <row r="538" spans="5:15" x14ac:dyDescent="0.55000000000000004">
      <c r="E538" s="101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</row>
    <row r="539" spans="5:15" x14ac:dyDescent="0.55000000000000004">
      <c r="E539" s="101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</row>
    <row r="540" spans="5:15" x14ac:dyDescent="0.55000000000000004">
      <c r="E540" s="101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</row>
    <row r="541" spans="5:15" x14ac:dyDescent="0.55000000000000004">
      <c r="E541" s="101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</row>
    <row r="542" spans="5:15" x14ac:dyDescent="0.55000000000000004">
      <c r="E542" s="101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</row>
    <row r="543" spans="5:15" x14ac:dyDescent="0.55000000000000004">
      <c r="E543" s="101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</row>
    <row r="544" spans="5:15" x14ac:dyDescent="0.55000000000000004">
      <c r="E544" s="101"/>
      <c r="F544" s="101"/>
      <c r="G544" s="101"/>
      <c r="H544" s="101"/>
      <c r="I544" s="101"/>
      <c r="J544" s="101"/>
      <c r="K544" s="101"/>
      <c r="L544" s="101"/>
      <c r="M544" s="101"/>
      <c r="N544" s="101"/>
      <c r="O544" s="101"/>
    </row>
    <row r="545" spans="5:15" x14ac:dyDescent="0.55000000000000004">
      <c r="E545" s="101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</row>
    <row r="546" spans="5:15" x14ac:dyDescent="0.55000000000000004">
      <c r="E546" s="101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</row>
    <row r="547" spans="5:15" x14ac:dyDescent="0.55000000000000004">
      <c r="E547" s="101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</row>
    <row r="548" spans="5:15" x14ac:dyDescent="0.55000000000000004">
      <c r="E548" s="101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</row>
    <row r="549" spans="5:15" x14ac:dyDescent="0.55000000000000004">
      <c r="E549" s="101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</row>
    <row r="550" spans="5:15" x14ac:dyDescent="0.55000000000000004">
      <c r="E550" s="101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</row>
    <row r="551" spans="5:15" x14ac:dyDescent="0.55000000000000004">
      <c r="E551" s="101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</row>
    <row r="552" spans="5:15" x14ac:dyDescent="0.55000000000000004">
      <c r="E552" s="101"/>
      <c r="F552" s="101"/>
      <c r="G552" s="101"/>
      <c r="H552" s="101"/>
      <c r="I552" s="101"/>
      <c r="J552" s="101"/>
      <c r="K552" s="101"/>
      <c r="L552" s="101"/>
      <c r="M552" s="101"/>
      <c r="N552" s="101"/>
      <c r="O552" s="101"/>
    </row>
    <row r="553" spans="5:15" x14ac:dyDescent="0.55000000000000004">
      <c r="E553" s="101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</row>
    <row r="554" spans="5:15" x14ac:dyDescent="0.55000000000000004">
      <c r="E554" s="101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</row>
    <row r="555" spans="5:15" x14ac:dyDescent="0.55000000000000004">
      <c r="E555" s="101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</row>
    <row r="556" spans="5:15" x14ac:dyDescent="0.55000000000000004">
      <c r="E556" s="101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</row>
    <row r="557" spans="5:15" x14ac:dyDescent="0.55000000000000004">
      <c r="E557" s="101"/>
      <c r="F557" s="101"/>
      <c r="G557" s="101"/>
      <c r="H557" s="101"/>
      <c r="I557" s="101"/>
      <c r="J557" s="101"/>
      <c r="K557" s="101"/>
      <c r="L557" s="101"/>
      <c r="M557" s="101"/>
      <c r="N557" s="101"/>
      <c r="O557" s="101"/>
    </row>
    <row r="558" spans="5:15" x14ac:dyDescent="0.55000000000000004">
      <c r="E558" s="101"/>
      <c r="F558" s="101"/>
      <c r="G558" s="101"/>
      <c r="H558" s="101"/>
      <c r="I558" s="101"/>
      <c r="J558" s="101"/>
      <c r="K558" s="101"/>
      <c r="L558" s="101"/>
      <c r="M558" s="101"/>
      <c r="N558" s="101"/>
      <c r="O558" s="101"/>
    </row>
    <row r="559" spans="5:15" x14ac:dyDescent="0.55000000000000004">
      <c r="E559" s="101"/>
      <c r="F559" s="101"/>
      <c r="G559" s="101"/>
      <c r="H559" s="101"/>
      <c r="I559" s="101"/>
      <c r="J559" s="101"/>
      <c r="K559" s="101"/>
      <c r="L559" s="101"/>
      <c r="M559" s="101"/>
      <c r="N559" s="101"/>
      <c r="O559" s="101"/>
    </row>
    <row r="560" spans="5:15" x14ac:dyDescent="0.55000000000000004">
      <c r="E560" s="101"/>
      <c r="F560" s="101"/>
      <c r="G560" s="101"/>
      <c r="H560" s="101"/>
      <c r="I560" s="101"/>
      <c r="J560" s="101"/>
      <c r="K560" s="101"/>
      <c r="L560" s="101"/>
      <c r="M560" s="101"/>
      <c r="N560" s="101"/>
      <c r="O560" s="101"/>
    </row>
    <row r="561" spans="5:15" x14ac:dyDescent="0.55000000000000004">
      <c r="E561" s="101"/>
      <c r="F561" s="101"/>
      <c r="G561" s="101"/>
      <c r="H561" s="101"/>
      <c r="I561" s="101"/>
      <c r="J561" s="101"/>
      <c r="K561" s="101"/>
      <c r="L561" s="101"/>
      <c r="M561" s="101"/>
      <c r="N561" s="101"/>
      <c r="O561" s="101"/>
    </row>
    <row r="562" spans="5:15" x14ac:dyDescent="0.55000000000000004"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</row>
    <row r="563" spans="5:15" x14ac:dyDescent="0.55000000000000004">
      <c r="E563" s="101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</row>
    <row r="564" spans="5:15" x14ac:dyDescent="0.55000000000000004">
      <c r="E564" s="101"/>
      <c r="F564" s="101"/>
      <c r="G564" s="101"/>
      <c r="H564" s="101"/>
      <c r="I564" s="101"/>
      <c r="J564" s="101"/>
      <c r="K564" s="101"/>
      <c r="L564" s="101"/>
      <c r="M564" s="101"/>
      <c r="N564" s="101"/>
      <c r="O564" s="101"/>
    </row>
    <row r="565" spans="5:15" x14ac:dyDescent="0.55000000000000004">
      <c r="E565" s="101"/>
      <c r="F565" s="101"/>
      <c r="G565" s="101"/>
      <c r="H565" s="101"/>
      <c r="I565" s="101"/>
      <c r="J565" s="101"/>
      <c r="K565" s="101"/>
      <c r="L565" s="101"/>
      <c r="M565" s="101"/>
      <c r="N565" s="101"/>
      <c r="O565" s="101"/>
    </row>
    <row r="566" spans="5:15" x14ac:dyDescent="0.55000000000000004">
      <c r="E566" s="101"/>
      <c r="F566" s="101"/>
      <c r="G566" s="101"/>
      <c r="H566" s="101"/>
      <c r="I566" s="101"/>
      <c r="J566" s="101"/>
      <c r="K566" s="101"/>
      <c r="L566" s="101"/>
      <c r="M566" s="101"/>
      <c r="N566" s="101"/>
      <c r="O566" s="101"/>
    </row>
    <row r="567" spans="5:15" x14ac:dyDescent="0.55000000000000004">
      <c r="E567" s="101"/>
      <c r="F567" s="101"/>
      <c r="G567" s="101"/>
      <c r="H567" s="101"/>
      <c r="I567" s="101"/>
      <c r="J567" s="101"/>
      <c r="K567" s="101"/>
      <c r="L567" s="101"/>
      <c r="M567" s="101"/>
      <c r="N567" s="101"/>
      <c r="O567" s="101"/>
    </row>
    <row r="568" spans="5:15" x14ac:dyDescent="0.55000000000000004">
      <c r="E568" s="101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</row>
    <row r="569" spans="5:15" x14ac:dyDescent="0.55000000000000004">
      <c r="E569" s="101"/>
      <c r="F569" s="101"/>
      <c r="G569" s="101"/>
      <c r="H569" s="101"/>
      <c r="I569" s="101"/>
      <c r="J569" s="101"/>
      <c r="K569" s="101"/>
      <c r="L569" s="101"/>
      <c r="M569" s="101"/>
      <c r="N569" s="101"/>
      <c r="O569" s="101"/>
    </row>
    <row r="570" spans="5:15" x14ac:dyDescent="0.55000000000000004">
      <c r="E570" s="101"/>
      <c r="F570" s="101"/>
      <c r="G570" s="101"/>
      <c r="H570" s="101"/>
      <c r="I570" s="101"/>
      <c r="J570" s="101"/>
      <c r="K570" s="101"/>
      <c r="L570" s="101"/>
      <c r="M570" s="101"/>
      <c r="N570" s="101"/>
      <c r="O570" s="101"/>
    </row>
    <row r="571" spans="5:15" x14ac:dyDescent="0.55000000000000004">
      <c r="E571" s="101"/>
      <c r="F571" s="101"/>
      <c r="G571" s="101"/>
      <c r="H571" s="101"/>
      <c r="I571" s="101"/>
      <c r="J571" s="101"/>
      <c r="K571" s="101"/>
      <c r="L571" s="101"/>
      <c r="M571" s="101"/>
      <c r="N571" s="101"/>
      <c r="O571" s="101"/>
    </row>
    <row r="572" spans="5:15" x14ac:dyDescent="0.55000000000000004">
      <c r="E572" s="101"/>
      <c r="F572" s="101"/>
      <c r="G572" s="101"/>
      <c r="H572" s="101"/>
      <c r="I572" s="101"/>
      <c r="J572" s="101"/>
      <c r="K572" s="101"/>
      <c r="L572" s="101"/>
      <c r="M572" s="101"/>
      <c r="N572" s="101"/>
      <c r="O572" s="101"/>
    </row>
    <row r="573" spans="5:15" x14ac:dyDescent="0.55000000000000004"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</row>
    <row r="574" spans="5:15" x14ac:dyDescent="0.55000000000000004">
      <c r="E574" s="101"/>
      <c r="F574" s="101"/>
      <c r="G574" s="101"/>
      <c r="H574" s="101"/>
      <c r="I574" s="101"/>
      <c r="J574" s="101"/>
      <c r="K574" s="101"/>
      <c r="L574" s="101"/>
      <c r="M574" s="101"/>
      <c r="N574" s="101"/>
      <c r="O574" s="101"/>
    </row>
    <row r="575" spans="5:15" x14ac:dyDescent="0.55000000000000004">
      <c r="E575" s="101"/>
      <c r="F575" s="101"/>
      <c r="G575" s="101"/>
      <c r="H575" s="101"/>
      <c r="I575" s="101"/>
      <c r="J575" s="101"/>
      <c r="K575" s="101"/>
      <c r="L575" s="101"/>
      <c r="M575" s="101"/>
      <c r="N575" s="101"/>
      <c r="O575" s="101"/>
    </row>
    <row r="576" spans="5:15" x14ac:dyDescent="0.55000000000000004">
      <c r="E576" s="101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/>
    </row>
    <row r="577" spans="5:15" x14ac:dyDescent="0.55000000000000004">
      <c r="E577" s="101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</row>
    <row r="578" spans="5:15" x14ac:dyDescent="0.55000000000000004">
      <c r="E578" s="101"/>
      <c r="F578" s="101"/>
      <c r="G578" s="101"/>
      <c r="H578" s="101"/>
      <c r="I578" s="101"/>
      <c r="J578" s="101"/>
      <c r="K578" s="101"/>
      <c r="L578" s="101"/>
      <c r="M578" s="101"/>
      <c r="N578" s="101"/>
      <c r="O578" s="101"/>
    </row>
    <row r="579" spans="5:15" x14ac:dyDescent="0.55000000000000004">
      <c r="E579" s="101"/>
      <c r="F579" s="101"/>
      <c r="G579" s="101"/>
      <c r="H579" s="101"/>
      <c r="I579" s="101"/>
      <c r="J579" s="101"/>
      <c r="K579" s="101"/>
      <c r="L579" s="101"/>
      <c r="M579" s="101"/>
      <c r="N579" s="101"/>
      <c r="O579" s="101"/>
    </row>
    <row r="580" spans="5:15" x14ac:dyDescent="0.55000000000000004">
      <c r="E580" s="101"/>
      <c r="F580" s="101"/>
      <c r="G580" s="101"/>
      <c r="H580" s="101"/>
      <c r="I580" s="101"/>
      <c r="J580" s="101"/>
      <c r="K580" s="101"/>
      <c r="L580" s="101"/>
      <c r="M580" s="101"/>
      <c r="N580" s="101"/>
      <c r="O580" s="101"/>
    </row>
    <row r="581" spans="5:15" x14ac:dyDescent="0.55000000000000004">
      <c r="E581" s="101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/>
    </row>
    <row r="582" spans="5:15" x14ac:dyDescent="0.55000000000000004">
      <c r="E582" s="101"/>
      <c r="F582" s="101"/>
      <c r="G582" s="101"/>
      <c r="H582" s="101"/>
      <c r="I582" s="101"/>
      <c r="J582" s="101"/>
      <c r="K582" s="101"/>
      <c r="L582" s="101"/>
      <c r="M582" s="101"/>
      <c r="N582" s="101"/>
      <c r="O582" s="101"/>
    </row>
    <row r="583" spans="5:15" x14ac:dyDescent="0.55000000000000004">
      <c r="E583" s="101"/>
      <c r="F583" s="101"/>
      <c r="G583" s="101"/>
      <c r="H583" s="101"/>
      <c r="I583" s="101"/>
      <c r="J583" s="101"/>
      <c r="K583" s="101"/>
      <c r="L583" s="101"/>
      <c r="M583" s="101"/>
      <c r="N583" s="101"/>
      <c r="O583" s="101"/>
    </row>
    <row r="584" spans="5:15" x14ac:dyDescent="0.55000000000000004">
      <c r="E584" s="101"/>
      <c r="F584" s="101"/>
      <c r="G584" s="101"/>
      <c r="H584" s="101"/>
      <c r="I584" s="101"/>
      <c r="J584" s="101"/>
      <c r="K584" s="101"/>
      <c r="L584" s="101"/>
      <c r="M584" s="101"/>
      <c r="N584" s="101"/>
      <c r="O584" s="101"/>
    </row>
    <row r="585" spans="5:15" x14ac:dyDescent="0.55000000000000004">
      <c r="E585" s="101"/>
      <c r="F585" s="101"/>
      <c r="G585" s="101"/>
      <c r="H585" s="101"/>
      <c r="I585" s="101"/>
      <c r="J585" s="101"/>
      <c r="K585" s="101"/>
      <c r="L585" s="101"/>
      <c r="M585" s="101"/>
      <c r="N585" s="101"/>
      <c r="O585" s="101"/>
    </row>
    <row r="586" spans="5:15" x14ac:dyDescent="0.55000000000000004">
      <c r="E586" s="101"/>
      <c r="F586" s="101"/>
      <c r="G586" s="101"/>
      <c r="H586" s="101"/>
      <c r="I586" s="101"/>
      <c r="J586" s="101"/>
      <c r="K586" s="101"/>
      <c r="L586" s="101"/>
      <c r="M586" s="101"/>
      <c r="N586" s="101"/>
      <c r="O586" s="101"/>
    </row>
    <row r="587" spans="5:15" x14ac:dyDescent="0.55000000000000004">
      <c r="E587" s="101"/>
      <c r="F587" s="101"/>
      <c r="G587" s="101"/>
      <c r="H587" s="101"/>
      <c r="I587" s="101"/>
      <c r="J587" s="101"/>
      <c r="K587" s="101"/>
      <c r="L587" s="101"/>
      <c r="M587" s="101"/>
      <c r="N587" s="101"/>
      <c r="O587" s="101"/>
    </row>
    <row r="588" spans="5:15" x14ac:dyDescent="0.55000000000000004">
      <c r="E588" s="101"/>
      <c r="F588" s="101"/>
      <c r="G588" s="101"/>
      <c r="H588" s="101"/>
      <c r="I588" s="101"/>
      <c r="J588" s="101"/>
      <c r="K588" s="101"/>
      <c r="L588" s="101"/>
      <c r="M588" s="101"/>
      <c r="N588" s="101"/>
      <c r="O588" s="101"/>
    </row>
    <row r="589" spans="5:15" x14ac:dyDescent="0.55000000000000004">
      <c r="E589" s="101"/>
      <c r="F589" s="101"/>
      <c r="G589" s="101"/>
      <c r="H589" s="101"/>
      <c r="I589" s="101"/>
      <c r="J589" s="101"/>
      <c r="K589" s="101"/>
      <c r="L589" s="101"/>
      <c r="M589" s="101"/>
      <c r="N589" s="101"/>
      <c r="O589" s="101"/>
    </row>
    <row r="590" spans="5:15" x14ac:dyDescent="0.55000000000000004">
      <c r="E590" s="101"/>
      <c r="F590" s="101"/>
      <c r="G590" s="101"/>
      <c r="H590" s="101"/>
      <c r="I590" s="101"/>
      <c r="J590" s="101"/>
      <c r="K590" s="101"/>
      <c r="L590" s="101"/>
      <c r="M590" s="101"/>
      <c r="N590" s="101"/>
      <c r="O590" s="101"/>
    </row>
    <row r="591" spans="5:15" x14ac:dyDescent="0.55000000000000004">
      <c r="E591" s="101"/>
      <c r="F591" s="101"/>
      <c r="G591" s="101"/>
      <c r="H591" s="101"/>
      <c r="I591" s="101"/>
      <c r="J591" s="101"/>
      <c r="K591" s="101"/>
      <c r="L591" s="101"/>
      <c r="M591" s="101"/>
      <c r="N591" s="101"/>
      <c r="O591" s="101"/>
    </row>
    <row r="592" spans="5:15" x14ac:dyDescent="0.55000000000000004">
      <c r="E592" s="101"/>
      <c r="F592" s="101"/>
      <c r="G592" s="101"/>
      <c r="H592" s="101"/>
      <c r="I592" s="101"/>
      <c r="J592" s="101"/>
      <c r="K592" s="101"/>
      <c r="L592" s="101"/>
      <c r="M592" s="101"/>
      <c r="N592" s="101"/>
      <c r="O592" s="101"/>
    </row>
    <row r="593" spans="5:15" x14ac:dyDescent="0.55000000000000004">
      <c r="E593" s="101"/>
      <c r="F593" s="101"/>
      <c r="G593" s="101"/>
      <c r="H593" s="101"/>
      <c r="I593" s="101"/>
      <c r="J593" s="101"/>
      <c r="K593" s="101"/>
      <c r="L593" s="101"/>
      <c r="M593" s="101"/>
      <c r="N593" s="101"/>
      <c r="O593" s="101"/>
    </row>
    <row r="594" spans="5:15" x14ac:dyDescent="0.55000000000000004">
      <c r="E594" s="101"/>
      <c r="F594" s="101"/>
      <c r="G594" s="101"/>
      <c r="H594" s="101"/>
      <c r="I594" s="101"/>
      <c r="J594" s="101"/>
      <c r="K594" s="101"/>
      <c r="L594" s="101"/>
      <c r="M594" s="101"/>
      <c r="N594" s="101"/>
      <c r="O594" s="101"/>
    </row>
    <row r="595" spans="5:15" x14ac:dyDescent="0.55000000000000004">
      <c r="E595" s="101"/>
      <c r="F595" s="101"/>
      <c r="G595" s="101"/>
      <c r="H595" s="101"/>
      <c r="I595" s="101"/>
      <c r="J595" s="101"/>
      <c r="K595" s="101"/>
      <c r="L595" s="101"/>
      <c r="M595" s="101"/>
      <c r="N595" s="101"/>
      <c r="O595" s="101"/>
    </row>
    <row r="596" spans="5:15" x14ac:dyDescent="0.55000000000000004">
      <c r="E596" s="101"/>
      <c r="F596" s="101"/>
      <c r="G596" s="101"/>
      <c r="H596" s="101"/>
      <c r="I596" s="101"/>
      <c r="J596" s="101"/>
      <c r="K596" s="101"/>
      <c r="L596" s="101"/>
      <c r="M596" s="101"/>
      <c r="N596" s="101"/>
      <c r="O596" s="101"/>
    </row>
    <row r="597" spans="5:15" x14ac:dyDescent="0.55000000000000004">
      <c r="E597" s="101"/>
      <c r="F597" s="101"/>
      <c r="G597" s="101"/>
      <c r="H597" s="101"/>
      <c r="I597" s="101"/>
      <c r="J597" s="101"/>
      <c r="K597" s="101"/>
      <c r="L597" s="101"/>
      <c r="M597" s="101"/>
      <c r="N597" s="101"/>
      <c r="O597" s="101"/>
    </row>
    <row r="598" spans="5:15" x14ac:dyDescent="0.55000000000000004">
      <c r="E598" s="101"/>
      <c r="F598" s="101"/>
      <c r="G598" s="101"/>
      <c r="H598" s="101"/>
      <c r="I598" s="101"/>
      <c r="J598" s="101"/>
      <c r="K598" s="101"/>
      <c r="L598" s="101"/>
      <c r="M598" s="101"/>
      <c r="N598" s="101"/>
      <c r="O598" s="101"/>
    </row>
    <row r="599" spans="5:15" x14ac:dyDescent="0.55000000000000004">
      <c r="E599" s="101"/>
      <c r="F599" s="101"/>
      <c r="G599" s="101"/>
      <c r="H599" s="101"/>
      <c r="I599" s="101"/>
      <c r="J599" s="101"/>
      <c r="K599" s="101"/>
      <c r="L599" s="101"/>
      <c r="M599" s="101"/>
      <c r="N599" s="101"/>
      <c r="O599" s="101"/>
    </row>
    <row r="600" spans="5:15" x14ac:dyDescent="0.55000000000000004">
      <c r="E600" s="101"/>
      <c r="F600" s="101"/>
      <c r="G600" s="101"/>
      <c r="H600" s="101"/>
      <c r="I600" s="101"/>
      <c r="J600" s="101"/>
      <c r="K600" s="101"/>
      <c r="L600" s="101"/>
      <c r="M600" s="101"/>
      <c r="N600" s="101"/>
      <c r="O600" s="101"/>
    </row>
    <row r="601" spans="5:15" x14ac:dyDescent="0.55000000000000004">
      <c r="E601" s="101"/>
      <c r="F601" s="101"/>
      <c r="G601" s="101"/>
      <c r="H601" s="101"/>
      <c r="I601" s="101"/>
      <c r="J601" s="101"/>
      <c r="K601" s="101"/>
      <c r="L601" s="101"/>
      <c r="M601" s="101"/>
      <c r="N601" s="101"/>
      <c r="O601" s="101"/>
    </row>
    <row r="602" spans="5:15" x14ac:dyDescent="0.55000000000000004">
      <c r="E602" s="101"/>
      <c r="F602" s="101"/>
      <c r="G602" s="101"/>
      <c r="H602" s="101"/>
      <c r="I602" s="101"/>
      <c r="J602" s="101"/>
      <c r="K602" s="101"/>
      <c r="L602" s="101"/>
      <c r="M602" s="101"/>
      <c r="N602" s="101"/>
      <c r="O602" s="101"/>
    </row>
    <row r="603" spans="5:15" x14ac:dyDescent="0.55000000000000004">
      <c r="E603" s="101"/>
      <c r="F603" s="101"/>
      <c r="G603" s="101"/>
      <c r="H603" s="101"/>
      <c r="I603" s="101"/>
      <c r="J603" s="101"/>
      <c r="K603" s="101"/>
      <c r="L603" s="101"/>
      <c r="M603" s="101"/>
      <c r="N603" s="101"/>
      <c r="O603" s="101"/>
    </row>
    <row r="604" spans="5:15" x14ac:dyDescent="0.55000000000000004">
      <c r="E604" s="101"/>
      <c r="F604" s="101"/>
      <c r="G604" s="101"/>
      <c r="H604" s="101"/>
      <c r="I604" s="101"/>
      <c r="J604" s="101"/>
      <c r="K604" s="101"/>
      <c r="L604" s="101"/>
      <c r="M604" s="101"/>
      <c r="N604" s="101"/>
      <c r="O604" s="101"/>
    </row>
    <row r="605" spans="5:15" x14ac:dyDescent="0.55000000000000004">
      <c r="E605" s="101"/>
      <c r="F605" s="101"/>
      <c r="G605" s="101"/>
      <c r="H605" s="101"/>
      <c r="I605" s="101"/>
      <c r="J605" s="101"/>
      <c r="K605" s="101"/>
      <c r="L605" s="101"/>
      <c r="M605" s="101"/>
      <c r="N605" s="101"/>
      <c r="O605" s="101"/>
    </row>
  </sheetData>
  <mergeCells count="16">
    <mergeCell ref="G4:G5"/>
    <mergeCell ref="H4:H5"/>
    <mergeCell ref="I4:J4"/>
    <mergeCell ref="K4:L4"/>
    <mergeCell ref="M4:M5"/>
    <mergeCell ref="N4:N5"/>
    <mergeCell ref="B3:D3"/>
    <mergeCell ref="E3:F3"/>
    <mergeCell ref="G3:H3"/>
    <mergeCell ref="I3:L3"/>
    <mergeCell ref="M3:N3"/>
    <mergeCell ref="B4:B5"/>
    <mergeCell ref="C4:C5"/>
    <mergeCell ref="D4:D5"/>
    <mergeCell ref="E4:E5"/>
    <mergeCell ref="F4:F5"/>
  </mergeCells>
  <phoneticPr fontId="3"/>
  <printOptions horizontalCentered="1"/>
  <pageMargins left="0.98425196850393704" right="0.98425196850393704" top="0.98425196850393704" bottom="0.98425196850393704" header="0.51181102362204722" footer="0.51181102362204722"/>
  <pageSetup paperSize="9" scale="72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0903</vt:lpstr>
      <vt:lpstr>0909</vt:lpstr>
      <vt:lpstr>0910</vt:lpstr>
      <vt:lpstr>0911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2024-03-26T10:39:14Z</dcterms:created>
  <dcterms:modified xsi:type="dcterms:W3CDTF">2024-03-26T10:39:16Z</dcterms:modified>
</cp:coreProperties>
</file>