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4FA24165-FF6A-4BAB-902A-59E9525B58E5}" xr6:coauthVersionLast="36" xr6:coauthVersionMax="36" xr10:uidLastSave="{00000000-0000-0000-0000-000000000000}"/>
  <bookViews>
    <workbookView xWindow="0" yWindow="0" windowWidth="19200" windowHeight="6140" xr2:uid="{00000000-000D-0000-FFFF-FFFF00000000}"/>
  </bookViews>
  <sheets>
    <sheet name="1301,1302" sheetId="1" r:id="rId1"/>
    <sheet name="1303,1304" sheetId="8" r:id="rId2"/>
    <sheet name="1305" sheetId="7" r:id="rId3"/>
    <sheet name="1306" sheetId="6" r:id="rId4"/>
    <sheet name="1307" sheetId="5" r:id="rId5"/>
    <sheet name="1308" sheetId="9" r:id="rId6"/>
    <sheet name="1309" sheetId="3" r:id="rId7"/>
    <sheet name="1310" sheetId="10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'1301,1302'!$A$1:$G$56</definedName>
    <definedName name="_xlnm.Print_Area" localSheetId="1">'1303,1304'!$A$1:$L$55</definedName>
    <definedName name="_xlnm.Print_Area" localSheetId="2">'1305'!$A$1:$N$57</definedName>
    <definedName name="_xlnm.Print_Area" localSheetId="3">'1306'!$A$1:$P$56</definedName>
    <definedName name="_xlnm.Print_Area" localSheetId="4">'1307'!$A$1:$I$56</definedName>
    <definedName name="_xlnm.Print_Area" localSheetId="6">'1309'!$A$1:$P$40</definedName>
    <definedName name="介護">[1]介護サービス別!$B$8:$AT$27</definedName>
    <definedName name="開始人員数">[2]開始!$B$26:$P$45</definedName>
    <definedName name="開始世帯数">[2]開始!$B$4:$P$23</definedName>
    <definedName name="却下件数">[2]却下件数!$B$4:$P$23</definedName>
    <definedName name="郡部計">[3]世帯労働力累計!$F$6:$Q$15</definedName>
    <definedName name="県計">[3]世帯労働力累計!$F$34:$Q$43</definedName>
    <definedName name="市部計">[3]世帯労働力累計!$F$20:$Q$29</definedName>
    <definedName name="取下件数">[2]申請・取下!$B$26:$Q$45</definedName>
    <definedName name="申請件数">[2]申請・取下!$B$4:$P$23</definedName>
    <definedName name="世帯">[4]世帯類型別!$B$8:$N$27</definedName>
    <definedName name="廃止人員数">[2]廃止!$B$26:$P$45</definedName>
    <definedName name="廃止世帯数">[2]廃止!$B$4:$P$23</definedName>
    <definedName name="労働郡部">[5]労働力類型別!$F$3:$K$10</definedName>
    <definedName name="労働市部">[5]労働力類型別!$F$12:$S$19</definedName>
  </definedNames>
  <calcPr calcId="191029"/>
</workbook>
</file>

<file path=xl/calcChain.xml><?xml version="1.0" encoding="utf-8"?>
<calcChain xmlns="http://schemas.openxmlformats.org/spreadsheetml/2006/main">
  <c r="P9" i="6" l="1"/>
  <c r="E16" i="9" l="1"/>
  <c r="D17" i="9"/>
  <c r="C34" i="6"/>
  <c r="K43" i="6"/>
  <c r="L43" i="6"/>
  <c r="G43" i="6"/>
  <c r="H43" i="6"/>
  <c r="I43" i="6"/>
  <c r="J43" i="6"/>
  <c r="D43" i="6"/>
  <c r="E43" i="6"/>
  <c r="F43" i="6"/>
  <c r="C43" i="6"/>
  <c r="K36" i="6"/>
  <c r="K34" i="6" s="1"/>
  <c r="L36" i="6"/>
  <c r="L34" i="6" s="1"/>
  <c r="G36" i="6"/>
  <c r="G34" i="6" s="1"/>
  <c r="H36" i="6"/>
  <c r="I36" i="6"/>
  <c r="J36" i="6"/>
  <c r="J34" i="6" s="1"/>
  <c r="D36" i="6"/>
  <c r="D34" i="6" s="1"/>
  <c r="E36" i="6"/>
  <c r="F36" i="6"/>
  <c r="F34" i="6" s="1"/>
  <c r="C36" i="6"/>
  <c r="E34" i="6" l="1"/>
  <c r="I34" i="6"/>
  <c r="H34" i="6"/>
  <c r="P7" i="6"/>
  <c r="M16" i="6"/>
  <c r="N16" i="6"/>
  <c r="O16" i="6"/>
  <c r="P16" i="6"/>
  <c r="O9" i="6"/>
  <c r="O7" i="6" s="1"/>
  <c r="N9" i="6"/>
  <c r="M9" i="6"/>
  <c r="M7" i="6" s="1"/>
  <c r="D9" i="6"/>
  <c r="C9" i="6"/>
  <c r="E9" i="6"/>
  <c r="N7" i="6" l="1"/>
  <c r="C44" i="5"/>
  <c r="C36" i="5"/>
  <c r="C37" i="5"/>
  <c r="C36" i="1"/>
  <c r="C37" i="1"/>
  <c r="C38" i="1"/>
  <c r="C39" i="1"/>
  <c r="C40" i="1"/>
  <c r="C41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34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5" i="1"/>
  <c r="C17" i="9" l="1"/>
  <c r="D18" i="9"/>
  <c r="C18" i="9" s="1"/>
  <c r="D19" i="9"/>
  <c r="C19" i="9" s="1"/>
  <c r="D20" i="9"/>
  <c r="C20" i="9" s="1"/>
  <c r="D21" i="9"/>
  <c r="C21" i="9" s="1"/>
  <c r="D22" i="9"/>
  <c r="C22" i="9" s="1"/>
  <c r="D23" i="9"/>
  <c r="C23" i="9" s="1"/>
  <c r="D24" i="9"/>
  <c r="C24" i="9" s="1"/>
  <c r="D25" i="9"/>
  <c r="C25" i="9" s="1"/>
  <c r="D26" i="9"/>
  <c r="C26" i="9" s="1"/>
  <c r="D27" i="9"/>
  <c r="C27" i="9" s="1"/>
  <c r="D28" i="9"/>
  <c r="C28" i="9" s="1"/>
  <c r="D10" i="9"/>
  <c r="C10" i="9" s="1"/>
  <c r="D11" i="9"/>
  <c r="C11" i="9" s="1"/>
  <c r="D12" i="9"/>
  <c r="C12" i="9" s="1"/>
  <c r="D13" i="9"/>
  <c r="C13" i="9" s="1"/>
  <c r="D14" i="9"/>
  <c r="C14" i="9" s="1"/>
  <c r="J16" i="9"/>
  <c r="I16" i="9"/>
  <c r="F16" i="9"/>
  <c r="G16" i="9"/>
  <c r="H16" i="9"/>
  <c r="I9" i="9"/>
  <c r="J9" i="9"/>
  <c r="F9" i="9"/>
  <c r="G9" i="9"/>
  <c r="H9" i="9"/>
  <c r="E9" i="9"/>
  <c r="C17" i="5"/>
  <c r="C45" i="5"/>
  <c r="C46" i="5"/>
  <c r="C47" i="5"/>
  <c r="C48" i="5"/>
  <c r="C49" i="5"/>
  <c r="C50" i="5"/>
  <c r="C51" i="5"/>
  <c r="C52" i="5"/>
  <c r="C25" i="5" s="1"/>
  <c r="C53" i="5"/>
  <c r="C26" i="5" s="1"/>
  <c r="C54" i="5"/>
  <c r="C55" i="5"/>
  <c r="C43" i="5"/>
  <c r="C38" i="5"/>
  <c r="C39" i="5"/>
  <c r="C40" i="5"/>
  <c r="C41" i="5"/>
  <c r="C34" i="5"/>
  <c r="D17" i="5"/>
  <c r="D18" i="5"/>
  <c r="D19" i="5"/>
  <c r="D20" i="5"/>
  <c r="D21" i="5"/>
  <c r="D22" i="5"/>
  <c r="D23" i="5"/>
  <c r="D24" i="5"/>
  <c r="D25" i="5"/>
  <c r="D26" i="5"/>
  <c r="D27" i="5"/>
  <c r="D28" i="5"/>
  <c r="D16" i="5"/>
  <c r="D12" i="5"/>
  <c r="D13" i="5"/>
  <c r="C13" i="5" s="1"/>
  <c r="D14" i="5"/>
  <c r="C14" i="5" s="1"/>
  <c r="D11" i="5"/>
  <c r="D10" i="5"/>
  <c r="C10" i="5" s="1"/>
  <c r="D9" i="5"/>
  <c r="C9" i="5" s="1"/>
  <c r="D7" i="5"/>
  <c r="L16" i="6"/>
  <c r="K16" i="6"/>
  <c r="L9" i="6"/>
  <c r="K9" i="6"/>
  <c r="K7" i="6" s="1"/>
  <c r="J16" i="6"/>
  <c r="I16" i="6"/>
  <c r="J9" i="6"/>
  <c r="I9" i="6"/>
  <c r="I7" i="6" s="1"/>
  <c r="H16" i="6"/>
  <c r="H7" i="6" s="1"/>
  <c r="G16" i="6"/>
  <c r="G7" i="6" s="1"/>
  <c r="F16" i="6"/>
  <c r="E16" i="6"/>
  <c r="E7" i="6" s="1"/>
  <c r="F9" i="6"/>
  <c r="D16" i="6"/>
  <c r="D7" i="6" s="1"/>
  <c r="C16" i="6"/>
  <c r="C7" i="6" s="1"/>
  <c r="I7" i="9" l="1"/>
  <c r="D16" i="9"/>
  <c r="C16" i="9" s="1"/>
  <c r="J7" i="9"/>
  <c r="H7" i="9"/>
  <c r="C7" i="5"/>
  <c r="C16" i="5"/>
  <c r="C21" i="5"/>
  <c r="C28" i="5"/>
  <c r="C20" i="5"/>
  <c r="C18" i="5"/>
  <c r="C12" i="5"/>
  <c r="C11" i="5"/>
  <c r="C24" i="5"/>
  <c r="C23" i="5"/>
  <c r="C22" i="5"/>
  <c r="C27" i="5"/>
  <c r="C19" i="5"/>
  <c r="J7" i="6"/>
  <c r="G7" i="9"/>
  <c r="F7" i="9"/>
  <c r="E7" i="9"/>
  <c r="D9" i="9"/>
  <c r="L7" i="6"/>
  <c r="F7" i="6"/>
  <c r="C9" i="9" l="1"/>
  <c r="D7" i="9"/>
  <c r="C7" i="9" s="1"/>
</calcChain>
</file>

<file path=xl/sharedStrings.xml><?xml version="1.0" encoding="utf-8"?>
<sst xmlns="http://schemas.openxmlformats.org/spreadsheetml/2006/main" count="560" uniqueCount="157">
  <si>
    <t>総数</t>
    <rPh sb="0" eb="2">
      <t>ソウスウ</t>
    </rPh>
    <phoneticPr fontId="2"/>
  </si>
  <si>
    <t>保護停止中の</t>
    <rPh sb="0" eb="2">
      <t>ホゴ</t>
    </rPh>
    <rPh sb="2" eb="5">
      <t>テイシチュウ</t>
    </rPh>
    <phoneticPr fontId="2"/>
  </si>
  <si>
    <t>外国人世帯</t>
    <rPh sb="0" eb="3">
      <t>ガイコクジン</t>
    </rPh>
    <rPh sb="3" eb="5">
      <t>セタイ</t>
    </rPh>
    <phoneticPr fontId="2"/>
  </si>
  <si>
    <t>世帯　(3)</t>
    <rPh sb="0" eb="2">
      <t>セタイ</t>
    </rPh>
    <phoneticPr fontId="2"/>
  </si>
  <si>
    <t>［(1)の再掲］</t>
    <rPh sb="5" eb="7">
      <t>サイケイ</t>
    </rPh>
    <phoneticPr fontId="2"/>
  </si>
  <si>
    <t>県計</t>
    <rPh sb="0" eb="1">
      <t>ケン</t>
    </rPh>
    <rPh sb="1" eb="2">
      <t>ケイ</t>
    </rPh>
    <phoneticPr fontId="2"/>
  </si>
  <si>
    <t>保健福祉事務所計</t>
    <rPh sb="0" eb="2">
      <t>ホケン</t>
    </rPh>
    <rPh sb="2" eb="4">
      <t>フクシ</t>
    </rPh>
    <rPh sb="4" eb="7">
      <t>ジムショ</t>
    </rPh>
    <rPh sb="7" eb="8">
      <t>ケイ</t>
    </rPh>
    <phoneticPr fontId="2"/>
  </si>
  <si>
    <t>市福祉事務所計</t>
    <rPh sb="0" eb="1">
      <t>シ</t>
    </rPh>
    <rPh sb="1" eb="3">
      <t>フクシ</t>
    </rPh>
    <rPh sb="3" eb="6">
      <t>ジムショ</t>
    </rPh>
    <rPh sb="6" eb="7">
      <t>ケイ</t>
    </rPh>
    <phoneticPr fontId="2"/>
  </si>
  <si>
    <t>外国人</t>
    <rPh sb="0" eb="3">
      <t>ガイコクジン</t>
    </rPh>
    <phoneticPr fontId="2"/>
  </si>
  <si>
    <t>者　(3)</t>
    <rPh sb="0" eb="1">
      <t>モノ</t>
    </rPh>
    <phoneticPr fontId="2"/>
  </si>
  <si>
    <t>(1)=(2)+(3)</t>
    <phoneticPr fontId="2"/>
  </si>
  <si>
    <t>保護率(％)</t>
    <rPh sb="0" eb="3">
      <t>ホゴリツ</t>
    </rPh>
    <phoneticPr fontId="2"/>
  </si>
  <si>
    <t>［(1)の人口百対］</t>
    <rPh sb="5" eb="7">
      <t>ジンコウ</t>
    </rPh>
    <rPh sb="7" eb="8">
      <t>ヒャク</t>
    </rPh>
    <rPh sb="8" eb="9">
      <t>タイ</t>
    </rPh>
    <phoneticPr fontId="2"/>
  </si>
  <si>
    <t>現に保護を</t>
    <rPh sb="0" eb="1">
      <t>ゲン</t>
    </rPh>
    <rPh sb="2" eb="4">
      <t>ホゴ</t>
    </rPh>
    <phoneticPr fontId="2"/>
  </si>
  <si>
    <t>受けた者　(2)</t>
    <rPh sb="0" eb="1">
      <t>ウ</t>
    </rPh>
    <rPh sb="3" eb="4">
      <t>モノ</t>
    </rPh>
    <phoneticPr fontId="2"/>
  </si>
  <si>
    <t>出典：群馬県生活保護統計速報</t>
    <rPh sb="0" eb="2">
      <t>シュッテン</t>
    </rPh>
    <rPh sb="3" eb="6">
      <t>グンマケン</t>
    </rPh>
    <rPh sb="6" eb="8">
      <t>セイカツ</t>
    </rPh>
    <rPh sb="8" eb="10">
      <t>ホゴ</t>
    </rPh>
    <rPh sb="10" eb="12">
      <t>トウケイ</t>
    </rPh>
    <rPh sb="12" eb="14">
      <t>ソクホウ</t>
    </rPh>
    <phoneticPr fontId="2"/>
  </si>
  <si>
    <t>13－第１０表　保護の申請・開始・廃止数，保健福祉事務所・市福祉事務所別</t>
    <rPh sb="3" eb="4">
      <t>ダイ</t>
    </rPh>
    <rPh sb="6" eb="7">
      <t>ヒョウ</t>
    </rPh>
    <rPh sb="8" eb="10">
      <t>ホゴ</t>
    </rPh>
    <rPh sb="11" eb="13">
      <t>シンセイ</t>
    </rPh>
    <rPh sb="14" eb="16">
      <t>カイシ</t>
    </rPh>
    <rPh sb="17" eb="19">
      <t>ハイシ</t>
    </rPh>
    <rPh sb="19" eb="20">
      <t>スウ</t>
    </rPh>
    <rPh sb="21" eb="23">
      <t>ホケン</t>
    </rPh>
    <rPh sb="23" eb="25">
      <t>フクシ</t>
    </rPh>
    <rPh sb="25" eb="27">
      <t>ジム</t>
    </rPh>
    <rPh sb="27" eb="28">
      <t>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</si>
  <si>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申請件数</t>
    <rPh sb="0" eb="2">
      <t>シンセイ</t>
    </rPh>
    <rPh sb="2" eb="4">
      <t>ケンスウ</t>
    </rPh>
    <phoneticPr fontId="2"/>
  </si>
  <si>
    <t>申請
取り下げ数</t>
    <rPh sb="0" eb="2">
      <t>シンセイ</t>
    </rPh>
    <rPh sb="3" eb="6">
      <t>トリサ</t>
    </rPh>
    <rPh sb="7" eb="8">
      <t>ケンスウ</t>
    </rPh>
    <phoneticPr fontId="2"/>
  </si>
  <si>
    <t>却下
件数</t>
    <rPh sb="0" eb="2">
      <t>キャッカ</t>
    </rPh>
    <rPh sb="3" eb="5">
      <t>ケンスウ</t>
    </rPh>
    <phoneticPr fontId="2"/>
  </si>
  <si>
    <t>保護開始</t>
    <rPh sb="0" eb="2">
      <t>ホゴ</t>
    </rPh>
    <rPh sb="2" eb="4">
      <t>カイシ</t>
    </rPh>
    <phoneticPr fontId="2"/>
  </si>
  <si>
    <t>世帯数</t>
    <rPh sb="0" eb="2">
      <t>セタイイン</t>
    </rPh>
    <rPh sb="2" eb="3">
      <t>カズ</t>
    </rPh>
    <phoneticPr fontId="2"/>
  </si>
  <si>
    <t>人員</t>
    <rPh sb="0" eb="2">
      <t>ジンイン</t>
    </rPh>
    <phoneticPr fontId="2"/>
  </si>
  <si>
    <t>保護廃止</t>
    <rPh sb="0" eb="2">
      <t>ホゴ</t>
    </rPh>
    <rPh sb="2" eb="4">
      <t>ハイシ</t>
    </rPh>
    <phoneticPr fontId="2"/>
  </si>
  <si>
    <t>13－第９表　世帯類型及び労働力類型別被保護世帯数</t>
    <rPh sb="3" eb="4">
      <t>ダイ</t>
    </rPh>
    <rPh sb="5" eb="6">
      <t>ヒョウ</t>
    </rPh>
    <rPh sb="7" eb="9">
      <t>セタイ</t>
    </rPh>
    <rPh sb="9" eb="11">
      <t>ルイケイ</t>
    </rPh>
    <rPh sb="11" eb="12">
      <t>オヨ</t>
    </rPh>
    <rPh sb="13" eb="16">
      <t>ロウドウリョク</t>
    </rPh>
    <rPh sb="16" eb="18">
      <t>ルイケイ</t>
    </rPh>
    <rPh sb="18" eb="19">
      <t>ベツ</t>
    </rPh>
    <rPh sb="19" eb="20">
      <t>ヒ</t>
    </rPh>
    <rPh sb="20" eb="22">
      <t>ホゴ</t>
    </rPh>
    <rPh sb="22" eb="25">
      <t>セタイスウ</t>
    </rPh>
    <phoneticPr fontId="2"/>
  </si>
  <si>
    <t>現　に　保　護　を　受　け　た　世　帯　数　　（月　中）</t>
    <rPh sb="0" eb="1">
      <t>ゲン</t>
    </rPh>
    <rPh sb="4" eb="7">
      <t>ホゴ</t>
    </rPh>
    <rPh sb="10" eb="11">
      <t>ウ</t>
    </rPh>
    <rPh sb="16" eb="21">
      <t>セタイスウ</t>
    </rPh>
    <rPh sb="24" eb="25">
      <t>ツキ</t>
    </rPh>
    <rPh sb="26" eb="27">
      <t>ナカ</t>
    </rPh>
    <phoneticPr fontId="2"/>
  </si>
  <si>
    <t>【県　　　　　計】</t>
    <rPh sb="1" eb="2">
      <t>ケン</t>
    </rPh>
    <rPh sb="7" eb="8">
      <t>ケイ</t>
    </rPh>
    <phoneticPr fontId="2"/>
  </si>
  <si>
    <t>単　身　者　世　帯</t>
    <rPh sb="0" eb="3">
      <t>タンシン</t>
    </rPh>
    <rPh sb="4" eb="5">
      <t>タンシンシャ</t>
    </rPh>
    <rPh sb="6" eb="9">
      <t>セタイ</t>
    </rPh>
    <phoneticPr fontId="2"/>
  </si>
  <si>
    <t>２　人　以　上　の　世　帯</t>
    <rPh sb="2" eb="7">
      <t>ニンイジョウ</t>
    </rPh>
    <rPh sb="10" eb="13">
      <t>セタイ</t>
    </rPh>
    <phoneticPr fontId="2"/>
  </si>
  <si>
    <t>合計</t>
    <rPh sb="0" eb="2">
      <t>ゴウケイ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</si>
  <si>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</si>
  <si>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</si>
  <si>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</si>
  <si>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0" eb="3">
      <t>ソノタ</t>
    </rPh>
    <rPh sb="4" eb="6">
      <t>セタイ</t>
    </rPh>
    <phoneticPr fontId="2"/>
  </si>
  <si>
    <t>医療扶助単給</t>
    <rPh sb="0" eb="2">
      <t>イリョウ</t>
    </rPh>
    <rPh sb="2" eb="4">
      <t>フジョ</t>
    </rPh>
    <rPh sb="4" eb="6">
      <t>タンキュウ</t>
    </rPh>
    <phoneticPr fontId="2"/>
  </si>
  <si>
    <t>母子世帯</t>
    <rPh sb="0" eb="2">
      <t>ボシ</t>
    </rPh>
    <rPh sb="2" eb="4">
      <t>セタイ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</si>
  <si>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</si>
  <si>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</si>
  <si>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</si>
  <si>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</si>
  <si>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（再　掲）</t>
    <rPh sb="1" eb="4">
      <t>サイケイ</t>
    </rPh>
    <phoneticPr fontId="2"/>
  </si>
  <si>
    <t>（５）</t>
    <phoneticPr fontId="2"/>
  </si>
  <si>
    <t>（６）</t>
    <phoneticPr fontId="2"/>
  </si>
  <si>
    <t>（７）</t>
    <phoneticPr fontId="2"/>
  </si>
  <si>
    <t>（８）</t>
    <phoneticPr fontId="2"/>
  </si>
  <si>
    <t>（９）</t>
    <phoneticPr fontId="2"/>
  </si>
  <si>
    <t>（１）～（９）</t>
    <phoneticPr fontId="2"/>
  </si>
  <si>
    <t>世帯主</t>
    <rPh sb="0" eb="3">
      <t>セタイヌシ</t>
    </rPh>
    <phoneticPr fontId="2"/>
  </si>
  <si>
    <t>常　用　勤　労　者(８)</t>
    <rPh sb="0" eb="3">
      <t>ジョウヨウ</t>
    </rPh>
    <rPh sb="4" eb="9">
      <t>キンロウシャ</t>
    </rPh>
    <phoneticPr fontId="2"/>
  </si>
  <si>
    <t>が働い</t>
    <rPh sb="1" eb="2">
      <t>ハタラ</t>
    </rPh>
    <phoneticPr fontId="2"/>
  </si>
  <si>
    <t>日　雇　労　働　者(９)</t>
    <rPh sb="0" eb="3">
      <t>ヒヤト</t>
    </rPh>
    <rPh sb="4" eb="9">
      <t>ロウドウシャ</t>
    </rPh>
    <phoneticPr fontId="2"/>
  </si>
  <si>
    <t>ている</t>
    <phoneticPr fontId="2"/>
  </si>
  <si>
    <t>内　　　職　　　者(10)</t>
    <rPh sb="0" eb="9">
      <t>ナイショクシャ</t>
    </rPh>
    <phoneticPr fontId="2"/>
  </si>
  <si>
    <t>世帯</t>
    <rPh sb="0" eb="2">
      <t>セタイヌシ</t>
    </rPh>
    <phoneticPr fontId="2"/>
  </si>
  <si>
    <t>そ の 他 の 就 業 者(11)</t>
    <rPh sb="0" eb="5">
      <t>ソノタ</t>
    </rPh>
    <rPh sb="8" eb="13">
      <t>シュウギョウシャ</t>
    </rPh>
    <phoneticPr fontId="2"/>
  </si>
  <si>
    <t>働いている者がいない世帯(13)</t>
    <rPh sb="0" eb="1">
      <t>ハタラ</t>
    </rPh>
    <rPh sb="5" eb="6">
      <t>モノ</t>
    </rPh>
    <rPh sb="10" eb="12">
      <t>セタイ</t>
    </rPh>
    <phoneticPr fontId="2"/>
  </si>
  <si>
    <t>【郡部福祉事務所　計】</t>
    <rPh sb="1" eb="3">
      <t>グンブ</t>
    </rPh>
    <rPh sb="3" eb="5">
      <t>フクシ</t>
    </rPh>
    <rPh sb="5" eb="8">
      <t>ジムショ</t>
    </rPh>
    <rPh sb="9" eb="10">
      <t>ケイ</t>
    </rPh>
    <phoneticPr fontId="2"/>
  </si>
  <si>
    <t>【市福祉事務所　計】</t>
    <rPh sb="1" eb="2">
      <t>シ</t>
    </rPh>
    <rPh sb="2" eb="4">
      <t>フクシ</t>
    </rPh>
    <rPh sb="4" eb="7">
      <t>ジムショ</t>
    </rPh>
    <rPh sb="8" eb="9">
      <t>ケイ</t>
    </rPh>
    <phoneticPr fontId="2"/>
  </si>
  <si>
    <t>13－第８表　労働力類型別被保護世帯数，保健福祉事務所・市福祉事務所別</t>
    <rPh sb="3" eb="4">
      <t>ダイ</t>
    </rPh>
    <rPh sb="5" eb="6">
      <t>ヒョウ</t>
    </rPh>
    <rPh sb="7" eb="10">
      <t>ロウドウリョク</t>
    </rPh>
    <rPh sb="10" eb="13">
      <t>ルイケイベツ</t>
    </rPh>
    <rPh sb="13" eb="14">
      <t>ヒ</t>
    </rPh>
    <rPh sb="14" eb="16">
      <t>ホゴ</t>
    </rPh>
    <rPh sb="16" eb="19">
      <t>セタイスウ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</si>
  <si>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総計</t>
    <rPh sb="0" eb="2">
      <t>ソウケイ</t>
    </rPh>
    <phoneticPr fontId="2"/>
  </si>
  <si>
    <t>世 帯 主 が 働 い て い る 世 帯</t>
    <rPh sb="0" eb="5">
      <t>セタイヌシ</t>
    </rPh>
    <rPh sb="8" eb="9">
      <t>ハタラ</t>
    </rPh>
    <rPh sb="18" eb="21">
      <t>セタイ</t>
    </rPh>
    <phoneticPr fontId="2"/>
  </si>
  <si>
    <t>常用勤労者</t>
    <rPh sb="0" eb="2">
      <t>ジョウヨウ</t>
    </rPh>
    <rPh sb="2" eb="5">
      <t>キンロウシャ</t>
    </rPh>
    <phoneticPr fontId="2"/>
  </si>
  <si>
    <t>日雇労働者</t>
    <rPh sb="0" eb="2">
      <t>ヒヤト</t>
    </rPh>
    <rPh sb="2" eb="5">
      <t>ロウドウシャ</t>
    </rPh>
    <phoneticPr fontId="2"/>
  </si>
  <si>
    <t>内職者</t>
    <rPh sb="0" eb="2">
      <t>ナイショク</t>
    </rPh>
    <rPh sb="2" eb="3">
      <t>シャ</t>
    </rPh>
    <phoneticPr fontId="2"/>
  </si>
  <si>
    <t>その他の就業者</t>
    <rPh sb="0" eb="3">
      <t>ソノタ</t>
    </rPh>
    <rPh sb="4" eb="7">
      <t>シュウギョウシャ</t>
    </rPh>
    <phoneticPr fontId="2"/>
  </si>
  <si>
    <t>(1)=(2)+(3)+(4)+(5)</t>
    <phoneticPr fontId="2"/>
  </si>
  <si>
    <t>世帯主が働いていな</t>
    <rPh sb="0" eb="3">
      <t>セタイヌシ</t>
    </rPh>
    <rPh sb="4" eb="5">
      <t>ハタラ</t>
    </rPh>
    <phoneticPr fontId="2"/>
  </si>
  <si>
    <t>働いている</t>
    <rPh sb="0" eb="1">
      <t>ハタラ</t>
    </rPh>
    <phoneticPr fontId="2"/>
  </si>
  <si>
    <t>いが世帯員が働いて</t>
    <rPh sb="2" eb="5">
      <t>セタイイン</t>
    </rPh>
    <rPh sb="6" eb="7">
      <t>ハタラ</t>
    </rPh>
    <phoneticPr fontId="2"/>
  </si>
  <si>
    <t>者がいない</t>
    <rPh sb="0" eb="1">
      <t>モノ</t>
    </rPh>
    <phoneticPr fontId="2"/>
  </si>
  <si>
    <t>いる世帯　（６）</t>
    <rPh sb="2" eb="4">
      <t>セタイ</t>
    </rPh>
    <phoneticPr fontId="2"/>
  </si>
  <si>
    <t>13－第７表　世帯類型別被保護世帯数，保健福祉事務所・市福祉事務所別</t>
    <rPh sb="3" eb="4">
      <t>ダイ</t>
    </rPh>
    <rPh sb="5" eb="6">
      <t>ヒョウ</t>
    </rPh>
    <rPh sb="7" eb="9">
      <t>セタイ</t>
    </rPh>
    <rPh sb="9" eb="12">
      <t>ルイケイベツ</t>
    </rPh>
    <rPh sb="12" eb="13">
      <t>ヒ</t>
    </rPh>
    <rPh sb="13" eb="15">
      <t>ホゴ</t>
    </rPh>
    <rPh sb="15" eb="18">
      <t>セタイスウ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</si>
  <si>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　</t>
    <phoneticPr fontId="2"/>
  </si>
  <si>
    <t>総数</t>
    <rPh sb="0" eb="1">
      <t>ソウケイ</t>
    </rPh>
    <rPh sb="1" eb="2">
      <t>スウ</t>
    </rPh>
    <phoneticPr fontId="2"/>
  </si>
  <si>
    <t>単　　　身　　　者　　　世　　　帯</t>
    <rPh sb="0" eb="9">
      <t>タンシンシャ</t>
    </rPh>
    <rPh sb="12" eb="17">
      <t>セタイ</t>
    </rPh>
    <phoneticPr fontId="2"/>
  </si>
  <si>
    <t>（１）＋（６）</t>
    <phoneticPr fontId="2"/>
  </si>
  <si>
    <t>（５）</t>
    <phoneticPr fontId="2"/>
  </si>
  <si>
    <t>［(１)の再掲］</t>
    <rPh sb="5" eb="7">
      <t>サイケイ</t>
    </rPh>
    <phoneticPr fontId="2"/>
  </si>
  <si>
    <t>２　　　人　　　以　　　上　　　の　　　世　　　帯</t>
    <rPh sb="4" eb="13">
      <t>ニンイジョウ</t>
    </rPh>
    <rPh sb="20" eb="25">
      <t>セタイ</t>
    </rPh>
    <phoneticPr fontId="2"/>
  </si>
  <si>
    <t>(6)=(7)+(8)+(9)+(10)+(11)</t>
    <phoneticPr fontId="2"/>
  </si>
  <si>
    <t>（１０）</t>
    <phoneticPr fontId="2"/>
  </si>
  <si>
    <t>（１１）</t>
    <phoneticPr fontId="2"/>
  </si>
  <si>
    <t>［(６)の再掲］</t>
    <rPh sb="5" eb="7">
      <t>サイケイ</t>
    </rPh>
    <phoneticPr fontId="2"/>
  </si>
  <si>
    <t>13－第６表　介護サービス別介護扶助人員，保健福祉事務所・市福祉事務所別</t>
    <rPh sb="3" eb="4">
      <t>ダイ</t>
    </rPh>
    <rPh sb="5" eb="6">
      <t>ヒョウ</t>
    </rPh>
    <rPh sb="7" eb="9">
      <t>カイゴ</t>
    </rPh>
    <rPh sb="13" eb="14">
      <t>ベツ</t>
    </rPh>
    <rPh sb="14" eb="16">
      <t>カイゴ</t>
    </rPh>
    <rPh sb="16" eb="18">
      <t>フジョ</t>
    </rPh>
    <rPh sb="18" eb="20">
      <t>ジンイン</t>
    </rPh>
    <rPh sb="21" eb="23">
      <t>ホケン</t>
    </rPh>
    <rPh sb="23" eb="25">
      <t>フクシ</t>
    </rPh>
    <rPh sb="25" eb="28">
      <t>ジムショ</t>
    </rPh>
    <rPh sb="29" eb="30">
      <t>シ</t>
    </rPh>
    <rPh sb="30" eb="32">
      <t>フクシ</t>
    </rPh>
    <rPh sb="32" eb="35">
      <t>ジムショ</t>
    </rPh>
    <rPh sb="35" eb="36">
      <t>ベツ</t>
    </rPh>
    <phoneticPr fontId="2"/>
  </si>
  <si>
    <t>施　　　設　　　介　　　護</t>
    <rPh sb="0" eb="5">
      <t>シセツ</t>
    </rPh>
    <rPh sb="8" eb="13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</si>
  <si>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</si>
  <si>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</si>
  <si>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</si>
  <si>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</si>
  <si>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介護単給</t>
    <rPh sb="0" eb="2">
      <t>カイゴ</t>
    </rPh>
    <rPh sb="2" eb="3">
      <t>タン</t>
    </rPh>
    <rPh sb="3" eb="4">
      <t>キュウ</t>
    </rPh>
    <phoneticPr fontId="2"/>
  </si>
  <si>
    <t>介護併給</t>
    <rPh sb="0" eb="2">
      <t>カイゴ</t>
    </rPh>
    <rPh sb="2" eb="3">
      <t>ヘイヨウ</t>
    </rPh>
    <rPh sb="3" eb="4">
      <t>キュウ</t>
    </rPh>
    <phoneticPr fontId="2"/>
  </si>
  <si>
    <t>計</t>
    <rPh sb="0" eb="1">
      <t>ケイ</t>
    </rPh>
    <phoneticPr fontId="2"/>
  </si>
  <si>
    <t>月平均</t>
    <rPh sb="0" eb="3">
      <t>ツキヘイキン</t>
    </rPh>
    <phoneticPr fontId="2"/>
  </si>
  <si>
    <t>介護単給</t>
    <rPh sb="0" eb="2">
      <t>カイゴ</t>
    </rPh>
    <rPh sb="2" eb="3">
      <t>タンキュウ</t>
    </rPh>
    <rPh sb="3" eb="4">
      <t>キュウフ</t>
    </rPh>
    <phoneticPr fontId="2"/>
  </si>
  <si>
    <t>介護併給</t>
    <rPh sb="0" eb="2">
      <t>カイゴ</t>
    </rPh>
    <rPh sb="2" eb="3">
      <t>ヘイヨウ</t>
    </rPh>
    <rPh sb="3" eb="4">
      <t>キュウフ</t>
    </rPh>
    <phoneticPr fontId="2"/>
  </si>
  <si>
    <t>居　　　宅　　　介　　　護</t>
    <rPh sb="0" eb="5">
      <t>キョタク</t>
    </rPh>
    <rPh sb="8" eb="13">
      <t>カイゴ</t>
    </rPh>
    <phoneticPr fontId="2"/>
  </si>
  <si>
    <t>介　　護　　予　　防</t>
    <rPh sb="0" eb="1">
      <t>スケ</t>
    </rPh>
    <rPh sb="3" eb="4">
      <t>マモル</t>
    </rPh>
    <rPh sb="6" eb="7">
      <t>ヨ</t>
    </rPh>
    <rPh sb="9" eb="10">
      <t>ボウ</t>
    </rPh>
    <phoneticPr fontId="2"/>
  </si>
  <si>
    <t>月平均</t>
    <rPh sb="0" eb="1">
      <t>ツキ</t>
    </rPh>
    <rPh sb="1" eb="3">
      <t>ヘイキン</t>
    </rPh>
    <phoneticPr fontId="2"/>
  </si>
  <si>
    <t>13－第５表　病類別医療扶助人員，保健福祉事務所・市福祉事務所別</t>
    <rPh sb="3" eb="4">
      <t>ダイ</t>
    </rPh>
    <rPh sb="5" eb="6">
      <t>ヒョウ</t>
    </rPh>
    <rPh sb="7" eb="8">
      <t>ビョウ</t>
    </rPh>
    <rPh sb="8" eb="10">
      <t>ルイベツ</t>
    </rPh>
    <rPh sb="10" eb="12">
      <t>イリョウ</t>
    </rPh>
    <rPh sb="12" eb="14">
      <t>フジョ</t>
    </rPh>
    <rPh sb="14" eb="16">
      <t>ジンイン</t>
    </rPh>
    <rPh sb="17" eb="19">
      <t>ホケン</t>
    </rPh>
    <rPh sb="19" eb="21">
      <t>フクシ</t>
    </rPh>
    <rPh sb="21" eb="23">
      <t>ジム</t>
    </rPh>
    <rPh sb="23" eb="24">
      <t>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</si>
  <si>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【入　　　院】</t>
    <rPh sb="1" eb="6">
      <t>ニュウイン</t>
    </rPh>
    <phoneticPr fontId="2"/>
  </si>
  <si>
    <t>そ　　　　　の　　　　　他</t>
    <rPh sb="0" eb="13">
      <t>ソノタ</t>
    </rPh>
    <phoneticPr fontId="2"/>
  </si>
  <si>
    <t>医療扶助</t>
    <rPh sb="0" eb="2">
      <t>イリョウ</t>
    </rPh>
    <rPh sb="2" eb="4">
      <t>フジョ</t>
    </rPh>
    <phoneticPr fontId="2"/>
  </si>
  <si>
    <t>その他</t>
    <rPh sb="0" eb="3">
      <t>ソノタ</t>
    </rPh>
    <phoneticPr fontId="2"/>
  </si>
  <si>
    <t>単給</t>
    <rPh sb="0" eb="1">
      <t>タン</t>
    </rPh>
    <rPh sb="1" eb="2">
      <t>キュウ</t>
    </rPh>
    <phoneticPr fontId="2"/>
  </si>
  <si>
    <t>単給</t>
    <rPh sb="0" eb="2">
      <t>タンキュウ</t>
    </rPh>
    <phoneticPr fontId="2"/>
  </si>
  <si>
    <t>併給</t>
    <rPh sb="0" eb="2">
      <t>ヘイキュウ</t>
    </rPh>
    <phoneticPr fontId="2"/>
  </si>
  <si>
    <t>【入　院　外】</t>
    <rPh sb="1" eb="4">
      <t>ニュウイン</t>
    </rPh>
    <rPh sb="5" eb="6">
      <t>ソト</t>
    </rPh>
    <phoneticPr fontId="2"/>
  </si>
  <si>
    <t>(単位：人)</t>
    <rPh sb="1" eb="3">
      <t>タンイ</t>
    </rPh>
    <rPh sb="4" eb="5">
      <t>ニン</t>
    </rPh>
    <phoneticPr fontId="2"/>
  </si>
  <si>
    <t>13－第３表　扶助の種類別被保護世帯数，保健福祉事務所・市福祉事務所別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セタイ</t>
    </rPh>
    <rPh sb="18" eb="19">
      <t>スウ</t>
    </rPh>
    <rPh sb="20" eb="22">
      <t>ホケン</t>
    </rPh>
    <rPh sb="22" eb="24">
      <t>フクシ</t>
    </rPh>
    <rPh sb="24" eb="26">
      <t>ジム</t>
    </rPh>
    <rPh sb="26" eb="27">
      <t>ショ</t>
    </rPh>
    <rPh sb="28" eb="29">
      <t>シ</t>
    </rPh>
    <rPh sb="29" eb="31">
      <t>フクシ</t>
    </rPh>
    <rPh sb="31" eb="34">
      <t>ジムショ</t>
    </rPh>
    <rPh sb="34" eb="35">
      <t>ベツ</t>
    </rPh>
    <phoneticPr fontId="2"/>
  </si>
  <si>
    <t>13－第４表　扶助の種類別被保護人員，保健福祉事務所・市福祉事務所別</t>
    <rPh sb="3" eb="4">
      <t>ダイ</t>
    </rPh>
    <rPh sb="5" eb="6">
      <t>ヒョウ</t>
    </rPh>
    <rPh sb="7" eb="9">
      <t>フジョ</t>
    </rPh>
    <rPh sb="10" eb="13">
      <t>シュルイベツ</t>
    </rPh>
    <rPh sb="13" eb="14">
      <t>ヒ</t>
    </rPh>
    <rPh sb="14" eb="16">
      <t>ホゴ</t>
    </rPh>
    <rPh sb="16" eb="18">
      <t>ジンイン</t>
    </rPh>
    <rPh sb="19" eb="21">
      <t>ホケン</t>
    </rPh>
    <rPh sb="21" eb="23">
      <t>フクシ</t>
    </rPh>
    <rPh sb="23" eb="25">
      <t>ジム</t>
    </rPh>
    <rPh sb="25" eb="26">
      <t>ショ</t>
    </rPh>
    <rPh sb="27" eb="28">
      <t>シ</t>
    </rPh>
    <rPh sb="28" eb="30">
      <t>フクシ</t>
    </rPh>
    <rPh sb="30" eb="33">
      <t>ジムショ</t>
    </rPh>
    <rPh sb="33" eb="34">
      <t>ベツ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</si>
  <si>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</si>
  <si>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</si>
  <si>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</si>
  <si>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</si>
  <si>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</si>
  <si>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</si>
  <si>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(1)=(2)+(3)+(4)+(5)</t>
    <phoneticPr fontId="2"/>
  </si>
  <si>
    <t>(1)+(6)+(7)</t>
    <phoneticPr fontId="2"/>
  </si>
  <si>
    <t>伊勢崎</t>
    <rPh sb="0" eb="3">
      <t>イセサキ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</si>
  <si>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</si>
  <si>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</si>
  <si>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phoneticPr fontId="2"/>
  </si>
  <si>
    <t>館林</t>
    <rPh sb="0" eb="2">
      <t>タテバヤシ</t>
    </rPh>
    <phoneticPr fontId="2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</si>
  <si>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</si>
  <si>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</si>
  <si>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</si>
  <si>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</si>
  <si>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</si>
  <si>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</si>
  <si>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</si>
  <si>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</si>
  <si>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</si>
  <si>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</si>
  <si>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</si>
  <si>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</si>
  <si>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介護医療院</t>
    <rPh sb="0" eb="2">
      <t>カイゴ</t>
    </rPh>
    <rPh sb="2" eb="4">
      <t>イリョウ</t>
    </rPh>
    <rPh sb="4" eb="5">
      <t>イン</t>
    </rPh>
    <phoneticPr fontId="2"/>
  </si>
  <si>
    <t>13－第１表　被保護世帯数，保健福祉事務所・市福祉事務所別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セタイ</t>
    </rPh>
    <rPh sb="12" eb="13">
      <t>スウ</t>
    </rPh>
    <rPh sb="14" eb="16">
      <t>ホケン</t>
    </rPh>
    <rPh sb="16" eb="18">
      <t>フクシ</t>
    </rPh>
    <rPh sb="18" eb="20">
      <t>ジム</t>
    </rPh>
    <rPh sb="20" eb="21">
      <t>ショ</t>
    </rPh>
    <rPh sb="22" eb="23">
      <t>シ</t>
    </rPh>
    <rPh sb="23" eb="25">
      <t>フクシ</t>
    </rPh>
    <rPh sb="25" eb="28">
      <t>ジムショ</t>
    </rPh>
    <rPh sb="28" eb="29">
      <t>ベツ</t>
    </rPh>
    <phoneticPr fontId="2"/>
  </si>
  <si>
    <t>13－第２表　被保護人員・保護率，保健福祉事務所・市福祉事務所別</t>
    <rPh sb="3" eb="4">
      <t>ダイ</t>
    </rPh>
    <rPh sb="5" eb="6">
      <t>ヒョウ</t>
    </rPh>
    <rPh sb="7" eb="8">
      <t>ヒ</t>
    </rPh>
    <rPh sb="8" eb="10">
      <t>ホゴ</t>
    </rPh>
    <rPh sb="10" eb="12">
      <t>ジンイン</t>
    </rPh>
    <rPh sb="13" eb="16">
      <t>ホゴリツ</t>
    </rPh>
    <rPh sb="17" eb="19">
      <t>ホケン</t>
    </rPh>
    <rPh sb="19" eb="21">
      <t>フクシ</t>
    </rPh>
    <rPh sb="21" eb="24">
      <t>ジムショ</t>
    </rPh>
    <rPh sb="25" eb="26">
      <t>シ</t>
    </rPh>
    <rPh sb="26" eb="28">
      <t>フクシ</t>
    </rPh>
    <rPh sb="28" eb="31">
      <t>ジムショ</t>
    </rPh>
    <rPh sb="31" eb="32">
      <t>ベツ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</si>
  <si>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</si>
  <si>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</si>
  <si>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</si>
  <si>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</si>
  <si>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</si>
  <si>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</si>
  <si>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</si>
  <si>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精　　　神　　　疾　　　　患</t>
    <rPh sb="0" eb="1">
      <t>セイ</t>
    </rPh>
    <rPh sb="4" eb="5">
      <t>カミ</t>
    </rPh>
    <rPh sb="8" eb="9">
      <t>シツ</t>
    </rPh>
    <rPh sb="13" eb="14">
      <t>カン</t>
    </rPh>
    <phoneticPr fontId="2"/>
  </si>
  <si>
    <t>世 帯（７）</t>
    <rPh sb="0" eb="3">
      <t>セタイ</t>
    </rPh>
    <phoneticPr fontId="2"/>
  </si>
  <si>
    <t>世帯主は働いていないが
世帯員が働いている世帯(12)</t>
    <rPh sb="12" eb="15">
      <t>セタイイン</t>
    </rPh>
    <rPh sb="16" eb="17">
      <t>ハタラ</t>
    </rPh>
    <rPh sb="21" eb="23">
      <t>セタイ</t>
    </rPh>
    <phoneticPr fontId="2"/>
  </si>
  <si>
    <t>合　　　　　　計
（８）　～　（13）</t>
    <phoneticPr fontId="2"/>
  </si>
  <si>
    <t>令和３年度  月平均（単位：世帯）</t>
    <rPh sb="0" eb="2">
      <t>レイワ</t>
    </rPh>
    <rPh sb="3" eb="5">
      <t>ネンド</t>
    </rPh>
    <rPh sb="11" eb="13">
      <t>タンイ</t>
    </rPh>
    <rPh sb="14" eb="16">
      <t>セタイ</t>
    </rPh>
    <phoneticPr fontId="2"/>
  </si>
  <si>
    <t>令和３年度  月平均（単位：人）</t>
    <rPh sb="0" eb="2">
      <t>レイワ</t>
    </rPh>
    <rPh sb="3" eb="5">
      <t>ネンド</t>
    </rPh>
    <rPh sb="11" eb="13">
      <t>タンイ</t>
    </rPh>
    <rPh sb="14" eb="15">
      <t>ニン</t>
    </rPh>
    <phoneticPr fontId="2"/>
  </si>
  <si>
    <t>令和３年度  月平均（単位：人）　　</t>
    <rPh sb="0" eb="2">
      <t>レイワ</t>
    </rPh>
    <rPh sb="3" eb="5">
      <t>ネンド</t>
    </rPh>
    <rPh sb="11" eb="13">
      <t>タンイ</t>
    </rPh>
    <rPh sb="14" eb="15">
      <t>ニン</t>
    </rPh>
    <phoneticPr fontId="2"/>
  </si>
  <si>
    <t>令和３年度　(単位：人)</t>
    <rPh sb="0" eb="2">
      <t>レイワ</t>
    </rPh>
    <rPh sb="3" eb="5">
      <t>ネンド</t>
    </rPh>
    <rPh sb="7" eb="9">
      <t>タンイ</t>
    </rPh>
    <rPh sb="10" eb="11">
      <t>ニン</t>
    </rPh>
    <phoneticPr fontId="2"/>
  </si>
  <si>
    <t>令和３年度　年間延べ数　(単位：世帯)</t>
    <rPh sb="0" eb="2">
      <t>レイワ</t>
    </rPh>
    <rPh sb="3" eb="5">
      <t>ネンド</t>
    </rPh>
    <rPh sb="13" eb="15">
      <t>タンイ</t>
    </rPh>
    <rPh sb="16" eb="18">
      <t>セタイ</t>
    </rPh>
    <phoneticPr fontId="2"/>
  </si>
  <si>
    <t>令和３年度　年間延べ数　(単位：世帯)</t>
    <rPh sb="0" eb="2">
      <t>レイワ</t>
    </rPh>
    <rPh sb="3" eb="4">
      <t>ネン</t>
    </rPh>
    <rPh sb="13" eb="15">
      <t>タンイ</t>
    </rPh>
    <rPh sb="16" eb="18">
      <t>セタイ</t>
    </rPh>
    <phoneticPr fontId="2"/>
  </si>
  <si>
    <t>令和３年度　年間延べ数　(単位：世帯)　　</t>
    <rPh sb="0" eb="2">
      <t>レイワ</t>
    </rPh>
    <rPh sb="13" eb="15">
      <t>タンイ</t>
    </rPh>
    <rPh sb="16" eb="18">
      <t>セタイ</t>
    </rPh>
    <phoneticPr fontId="2"/>
  </si>
  <si>
    <t>令和３年度  月平均　（単位：件・世帯・人）</t>
    <rPh sb="0" eb="2">
      <t>レイワ</t>
    </rPh>
    <rPh sb="3" eb="5">
      <t>ネンド</t>
    </rPh>
    <rPh sb="12" eb="14">
      <t>タンイ</t>
    </rPh>
    <rPh sb="15" eb="16">
      <t>ケン</t>
    </rPh>
    <rPh sb="17" eb="19">
      <t>セタイ</t>
    </rPh>
    <rPh sb="20" eb="2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</si>
</sst>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0\ ;;&quot;- &quot;"/>
    <numFmt numFmtId="177" formatCode="0.00\ ;;&quot;- &quot;"/>
    <numFmt numFmtId="178" formatCode="#,##0\ ;;&quot;- &quot;"/>
    <numFmt numFmtId="179" formatCode="#,##0.00\ ;;&quot;- &quot;"/>
    <numFmt numFmtId="180" formatCode="0.000000%"/>
    <numFmt numFmtId="181" formatCode="#,##0_ "/>
    <numFmt numFmtId="182" formatCode="0.0\ ;;&quot;- &quot;"/>
    <numFmt numFmtId="183" formatCode="0.0"/>
    <numFmt numFmtId="184" formatCode="_ * #,##0_ ;_ * \-#,##0_ ;_ * &quot;-&quot;??_ ;_ @_ "/>
    <numFmt numFmtId="185" formatCode="#,##0\ ;;&quot;-&quot;\ "/>
    <numFmt numFmtId="186" formatCode="#,##0.0\ ;;&quot;-&quot;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32">
    <xf numFmtId="0" fontId="0" fillId="0" borderId="0" xfId="0"/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5" fillId="0" borderId="5" xfId="0" applyNumberFormat="1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0" applyNumberFormat="1" applyFont="1" applyFill="1" applyBorder="1" applyAlignment="1">
      <alignment horizontal="distributed" vertical="center"/>
    </xf>
    <xf numFmtId="176" fontId="5" fillId="0" borderId="17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41" fontId="4" fillId="0" borderId="0" xfId="1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41" fontId="4" fillId="0" borderId="6" xfId="1" applyNumberFormat="1" applyFont="1" applyFill="1" applyBorder="1" applyAlignment="1">
      <alignment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41" fontId="4" fillId="0" borderId="5" xfId="1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5" fontId="4" fillId="0" borderId="7" xfId="0" applyNumberFormat="1" applyFont="1" applyFill="1" applyBorder="1" applyAlignment="1">
      <alignment vertical="center" shrinkToFit="1"/>
    </xf>
    <xf numFmtId="185" fontId="4" fillId="0" borderId="0" xfId="0" applyNumberFormat="1" applyFont="1" applyFill="1" applyAlignment="1">
      <alignment vertical="center" shrinkToFit="1"/>
    </xf>
    <xf numFmtId="186" fontId="4" fillId="0" borderId="0" xfId="0" applyNumberFormat="1" applyFont="1" applyFill="1" applyAlignment="1">
      <alignment vertical="center" shrinkToFit="1"/>
    </xf>
    <xf numFmtId="0" fontId="4" fillId="0" borderId="0" xfId="0" applyFont="1" applyFill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vertical="center" shrinkToFit="1"/>
    </xf>
    <xf numFmtId="186" fontId="4" fillId="0" borderId="0" xfId="0" applyNumberFormat="1" applyFont="1" applyFill="1" applyBorder="1" applyAlignment="1">
      <alignment vertical="center" shrinkToFit="1"/>
    </xf>
    <xf numFmtId="185" fontId="4" fillId="0" borderId="4" xfId="0" applyNumberFormat="1" applyFont="1" applyFill="1" applyBorder="1" applyAlignment="1">
      <alignment vertical="center" shrinkToFit="1"/>
    </xf>
    <xf numFmtId="185" fontId="4" fillId="0" borderId="5" xfId="0" applyNumberFormat="1" applyFont="1" applyFill="1" applyBorder="1" applyAlignment="1">
      <alignment vertical="center" shrinkToFit="1"/>
    </xf>
    <xf numFmtId="186" fontId="4" fillId="0" borderId="5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85" fontId="4" fillId="0" borderId="9" xfId="0" applyNumberFormat="1" applyFont="1" applyFill="1" applyBorder="1" applyAlignment="1">
      <alignment vertical="center" shrinkToFit="1"/>
    </xf>
    <xf numFmtId="186" fontId="4" fillId="0" borderId="9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shrinkToFit="1"/>
    </xf>
    <xf numFmtId="181" fontId="4" fillId="0" borderId="4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7" xfId="2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38" fontId="4" fillId="0" borderId="5" xfId="2" applyFont="1" applyFill="1" applyBorder="1" applyAlignment="1">
      <alignment vertical="center"/>
    </xf>
    <xf numFmtId="38" fontId="4" fillId="0" borderId="4" xfId="2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41" fontId="4" fillId="0" borderId="9" xfId="1" applyNumberFormat="1" applyFont="1" applyFill="1" applyBorder="1" applyAlignment="1">
      <alignment vertical="center"/>
    </xf>
    <xf numFmtId="41" fontId="4" fillId="0" borderId="16" xfId="1" applyNumberFormat="1" applyFont="1" applyFill="1" applyBorder="1" applyAlignment="1">
      <alignment vertical="center"/>
    </xf>
    <xf numFmtId="41" fontId="4" fillId="0" borderId="15" xfId="1" applyNumberFormat="1" applyFont="1" applyFill="1" applyBorder="1" applyAlignment="1">
      <alignment vertical="center"/>
    </xf>
    <xf numFmtId="41" fontId="4" fillId="0" borderId="17" xfId="1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181" fontId="4" fillId="0" borderId="10" xfId="0" applyNumberFormat="1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6" fontId="0" fillId="0" borderId="7" xfId="0" applyNumberFormat="1" applyFont="1" applyFill="1" applyBorder="1" applyAlignment="1">
      <alignment vertical="center"/>
    </xf>
    <xf numFmtId="182" fontId="0" fillId="0" borderId="20" xfId="0" applyNumberFormat="1" applyFont="1" applyFill="1" applyBorder="1" applyAlignment="1">
      <alignment vertical="center"/>
    </xf>
    <xf numFmtId="182" fontId="0" fillId="0" borderId="9" xfId="0" applyNumberFormat="1" applyFont="1" applyFill="1" applyBorder="1"/>
    <xf numFmtId="41" fontId="0" fillId="0" borderId="6" xfId="0" applyNumberFormat="1" applyFont="1" applyFill="1" applyBorder="1"/>
    <xf numFmtId="41" fontId="0" fillId="0" borderId="16" xfId="0" applyNumberFormat="1" applyFont="1" applyFill="1" applyBorder="1"/>
    <xf numFmtId="176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7" xfId="0" applyNumberFormat="1" applyFont="1" applyFill="1" applyBorder="1"/>
    <xf numFmtId="41" fontId="0" fillId="0" borderId="15" xfId="0" applyNumberFormat="1" applyFont="1" applyFill="1" applyBorder="1"/>
    <xf numFmtId="182" fontId="0" fillId="0" borderId="20" xfId="0" applyNumberFormat="1" applyFont="1" applyFill="1" applyBorder="1"/>
    <xf numFmtId="182" fontId="0" fillId="0" borderId="0" xfId="0" applyNumberFormat="1" applyFont="1" applyFill="1" applyBorder="1"/>
    <xf numFmtId="41" fontId="0" fillId="0" borderId="0" xfId="0" applyNumberFormat="1" applyFont="1" applyFill="1" applyBorder="1"/>
    <xf numFmtId="183" fontId="4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82" fontId="0" fillId="0" borderId="3" xfId="0" applyNumberFormat="1" applyFont="1" applyFill="1" applyBorder="1"/>
    <xf numFmtId="182" fontId="0" fillId="0" borderId="5" xfId="0" applyNumberFormat="1" applyFont="1" applyFill="1" applyBorder="1"/>
    <xf numFmtId="41" fontId="0" fillId="0" borderId="4" xfId="0" applyNumberFormat="1" applyFont="1" applyFill="1" applyBorder="1"/>
    <xf numFmtId="41" fontId="0" fillId="0" borderId="17" xfId="0" applyNumberFormat="1" applyFont="1" applyFill="1" applyBorder="1"/>
    <xf numFmtId="41" fontId="0" fillId="0" borderId="5" xfId="0" applyNumberFormat="1" applyFont="1" applyFill="1" applyBorder="1"/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5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</cellXfs>
  <cellStyles count="4">
    <cellStyle name="桁区切り" xfId="1" builtinId="6"/>
    <cellStyle name="桁区切り 2" xfId="2" xr:uid="{9B2E0FA0-A433-4E55-B860-D699B08CE33E}"/>
    <cellStyle name="標準" xfId="0" builtinId="0"/>
    <cellStyle name="標準 2" xfId="3" xr:uid="{166F7CB8-361F-46AC-8AEC-D4A59D885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6&#35336;&#31639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10&#35336;&#31639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9&#35336;&#31639;&#2999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7&#35336;&#31639;&#2999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954\hogo\04matumoto\&#32113;&#35336;\&#20445;&#20581;&#31119;&#31049;&#32113;&#35336;&#24180;&#22577;\&#65320;&#65298;&#65304;&#21002;\H28&#24180;&#21002;&#29992;\&#35336;&#31639;&#29992;\H28&#21002;_1308&#35336;&#3163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6"/>
      <sheetName val="介護サービス別"/>
      <sheetName val="介護扶助"/>
    </sheetNames>
    <sheetDataSet>
      <sheetData sheetId="0"/>
      <sheetData sheetId="1">
        <row r="8">
          <cell r="B8" t="str">
            <v>中部福祉</v>
          </cell>
          <cell r="C8">
            <v>0</v>
          </cell>
          <cell r="D8">
            <v>0</v>
          </cell>
          <cell r="E8">
            <v>54</v>
          </cell>
          <cell r="F8">
            <v>12</v>
          </cell>
          <cell r="G8">
            <v>66</v>
          </cell>
          <cell r="H8">
            <v>10</v>
          </cell>
          <cell r="I8">
            <v>13</v>
          </cell>
          <cell r="J8">
            <v>4</v>
          </cell>
          <cell r="K8">
            <v>4</v>
          </cell>
          <cell r="L8">
            <v>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12</v>
          </cell>
          <cell r="Z8">
            <v>335</v>
          </cell>
          <cell r="AA8">
            <v>347</v>
          </cell>
          <cell r="AB8">
            <v>0</v>
          </cell>
          <cell r="AC8">
            <v>0</v>
          </cell>
          <cell r="AD8">
            <v>0</v>
          </cell>
          <cell r="AE8">
            <v>110</v>
          </cell>
          <cell r="AF8">
            <v>110</v>
          </cell>
          <cell r="AG8">
            <v>23</v>
          </cell>
          <cell r="AH8">
            <v>74</v>
          </cell>
          <cell r="AI8">
            <v>97</v>
          </cell>
          <cell r="AJ8">
            <v>8</v>
          </cell>
          <cell r="AK8">
            <v>0</v>
          </cell>
          <cell r="AL8">
            <v>347</v>
          </cell>
          <cell r="AM8">
            <v>347</v>
          </cell>
          <cell r="AN8">
            <v>29</v>
          </cell>
          <cell r="AO8">
            <v>0</v>
          </cell>
          <cell r="AP8">
            <v>110</v>
          </cell>
          <cell r="AQ8">
            <v>110</v>
          </cell>
          <cell r="AR8">
            <v>9</v>
          </cell>
          <cell r="AS8">
            <v>554</v>
          </cell>
          <cell r="AT8">
            <v>46</v>
          </cell>
        </row>
        <row r="9">
          <cell r="B9" t="str">
            <v>富岡保福</v>
          </cell>
          <cell r="C9">
            <v>0</v>
          </cell>
          <cell r="D9">
            <v>0</v>
          </cell>
          <cell r="E9">
            <v>43</v>
          </cell>
          <cell r="F9">
            <v>9</v>
          </cell>
          <cell r="G9">
            <v>52</v>
          </cell>
          <cell r="H9">
            <v>11</v>
          </cell>
          <cell r="I9">
            <v>0</v>
          </cell>
          <cell r="J9">
            <v>4</v>
          </cell>
          <cell r="K9">
            <v>18</v>
          </cell>
          <cell r="L9">
            <v>33</v>
          </cell>
          <cell r="M9">
            <v>1</v>
          </cell>
          <cell r="N9">
            <v>13</v>
          </cell>
          <cell r="O9">
            <v>11</v>
          </cell>
          <cell r="P9">
            <v>0</v>
          </cell>
          <cell r="Q9">
            <v>25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124</v>
          </cell>
          <cell r="AA9">
            <v>124</v>
          </cell>
          <cell r="AB9">
            <v>0</v>
          </cell>
          <cell r="AC9">
            <v>0</v>
          </cell>
          <cell r="AD9">
            <v>0</v>
          </cell>
          <cell r="AE9">
            <v>25</v>
          </cell>
          <cell r="AF9">
            <v>25</v>
          </cell>
          <cell r="AG9">
            <v>25</v>
          </cell>
          <cell r="AH9">
            <v>85</v>
          </cell>
          <cell r="AI9">
            <v>110</v>
          </cell>
          <cell r="AJ9">
            <v>9</v>
          </cell>
          <cell r="AK9">
            <v>0</v>
          </cell>
          <cell r="AL9">
            <v>124</v>
          </cell>
          <cell r="AM9">
            <v>124</v>
          </cell>
          <cell r="AN9">
            <v>10</v>
          </cell>
          <cell r="AO9">
            <v>0</v>
          </cell>
          <cell r="AP9">
            <v>25</v>
          </cell>
          <cell r="AQ9">
            <v>25</v>
          </cell>
          <cell r="AR9">
            <v>2</v>
          </cell>
          <cell r="AS9">
            <v>259</v>
          </cell>
          <cell r="AT9">
            <v>21</v>
          </cell>
        </row>
        <row r="10">
          <cell r="B10" t="str">
            <v>吾妻保福</v>
          </cell>
          <cell r="C10">
            <v>0</v>
          </cell>
          <cell r="D10">
            <v>1</v>
          </cell>
          <cell r="E10">
            <v>92</v>
          </cell>
          <cell r="F10">
            <v>22</v>
          </cell>
          <cell r="G10">
            <v>115</v>
          </cell>
          <cell r="H10">
            <v>5</v>
          </cell>
          <cell r="I10">
            <v>3</v>
          </cell>
          <cell r="J10">
            <v>6</v>
          </cell>
          <cell r="K10">
            <v>5</v>
          </cell>
          <cell r="L10">
            <v>19</v>
          </cell>
          <cell r="M10">
            <v>0</v>
          </cell>
          <cell r="N10">
            <v>0</v>
          </cell>
          <cell r="O10">
            <v>12</v>
          </cell>
          <cell r="P10">
            <v>0</v>
          </cell>
          <cell r="Q10">
            <v>12</v>
          </cell>
          <cell r="R10">
            <v>0</v>
          </cell>
          <cell r="S10">
            <v>0</v>
          </cell>
          <cell r="T10">
            <v>12</v>
          </cell>
          <cell r="U10">
            <v>0</v>
          </cell>
          <cell r="V10">
            <v>12</v>
          </cell>
          <cell r="W10">
            <v>0</v>
          </cell>
          <cell r="X10">
            <v>0</v>
          </cell>
          <cell r="Y10">
            <v>7</v>
          </cell>
          <cell r="Z10">
            <v>155</v>
          </cell>
          <cell r="AA10">
            <v>162</v>
          </cell>
          <cell r="AB10">
            <v>0</v>
          </cell>
          <cell r="AC10">
            <v>0</v>
          </cell>
          <cell r="AD10">
            <v>0</v>
          </cell>
          <cell r="AE10">
            <v>132</v>
          </cell>
          <cell r="AF10">
            <v>132</v>
          </cell>
          <cell r="AG10">
            <v>9</v>
          </cell>
          <cell r="AH10">
            <v>149</v>
          </cell>
          <cell r="AI10">
            <v>158</v>
          </cell>
          <cell r="AJ10">
            <v>13</v>
          </cell>
          <cell r="AK10">
            <v>0</v>
          </cell>
          <cell r="AL10">
            <v>162</v>
          </cell>
          <cell r="AM10">
            <v>162</v>
          </cell>
          <cell r="AN10">
            <v>14</v>
          </cell>
          <cell r="AO10">
            <v>0</v>
          </cell>
          <cell r="AP10">
            <v>132</v>
          </cell>
          <cell r="AQ10">
            <v>132</v>
          </cell>
          <cell r="AR10">
            <v>11</v>
          </cell>
          <cell r="AS10">
            <v>452</v>
          </cell>
          <cell r="AT10">
            <v>38</v>
          </cell>
        </row>
        <row r="11">
          <cell r="B11" t="str">
            <v>利根沼田保福</v>
          </cell>
          <cell r="C11">
            <v>0</v>
          </cell>
          <cell r="D11">
            <v>0</v>
          </cell>
          <cell r="E11">
            <v>117</v>
          </cell>
          <cell r="F11">
            <v>16</v>
          </cell>
          <cell r="G11">
            <v>133</v>
          </cell>
          <cell r="H11">
            <v>10</v>
          </cell>
          <cell r="I11">
            <v>3</v>
          </cell>
          <cell r="J11">
            <v>43</v>
          </cell>
          <cell r="K11">
            <v>7</v>
          </cell>
          <cell r="L11">
            <v>63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11</v>
          </cell>
          <cell r="Z11">
            <v>111</v>
          </cell>
          <cell r="AA11">
            <v>122</v>
          </cell>
          <cell r="AB11">
            <v>0</v>
          </cell>
          <cell r="AC11">
            <v>0</v>
          </cell>
          <cell r="AD11">
            <v>0</v>
          </cell>
          <cell r="AE11">
            <v>85</v>
          </cell>
          <cell r="AF11">
            <v>85</v>
          </cell>
          <cell r="AG11">
            <v>13</v>
          </cell>
          <cell r="AH11">
            <v>183</v>
          </cell>
          <cell r="AI11">
            <v>196</v>
          </cell>
          <cell r="AJ11">
            <v>16</v>
          </cell>
          <cell r="AK11">
            <v>0</v>
          </cell>
          <cell r="AL11">
            <v>122</v>
          </cell>
          <cell r="AM11">
            <v>122</v>
          </cell>
          <cell r="AN11">
            <v>10</v>
          </cell>
          <cell r="AO11">
            <v>0</v>
          </cell>
          <cell r="AP11">
            <v>85</v>
          </cell>
          <cell r="AQ11">
            <v>85</v>
          </cell>
          <cell r="AR11">
            <v>7</v>
          </cell>
          <cell r="AS11">
            <v>403</v>
          </cell>
          <cell r="AT11">
            <v>33</v>
          </cell>
        </row>
        <row r="12">
          <cell r="B12" t="str">
            <v>東部(館林)保福</v>
          </cell>
          <cell r="C12">
            <v>0</v>
          </cell>
          <cell r="D12">
            <v>0</v>
          </cell>
          <cell r="E12">
            <v>158</v>
          </cell>
          <cell r="F12">
            <v>17</v>
          </cell>
          <cell r="G12">
            <v>175</v>
          </cell>
          <cell r="H12">
            <v>9</v>
          </cell>
          <cell r="I12">
            <v>6</v>
          </cell>
          <cell r="J12">
            <v>20</v>
          </cell>
          <cell r="K12">
            <v>18</v>
          </cell>
          <cell r="L12">
            <v>53</v>
          </cell>
          <cell r="M12">
            <v>0</v>
          </cell>
          <cell r="N12">
            <v>2</v>
          </cell>
          <cell r="O12">
            <v>21</v>
          </cell>
          <cell r="P12">
            <v>24</v>
          </cell>
          <cell r="Q12">
            <v>47</v>
          </cell>
          <cell r="R12">
            <v>0</v>
          </cell>
          <cell r="S12">
            <v>0</v>
          </cell>
          <cell r="T12">
            <v>12</v>
          </cell>
          <cell r="U12">
            <v>0</v>
          </cell>
          <cell r="V12">
            <v>12</v>
          </cell>
          <cell r="W12">
            <v>0</v>
          </cell>
          <cell r="X12">
            <v>0</v>
          </cell>
          <cell r="Y12">
            <v>22</v>
          </cell>
          <cell r="Z12">
            <v>867</v>
          </cell>
          <cell r="AA12">
            <v>889</v>
          </cell>
          <cell r="AB12">
            <v>0</v>
          </cell>
          <cell r="AC12">
            <v>0</v>
          </cell>
          <cell r="AD12">
            <v>2</v>
          </cell>
          <cell r="AE12">
            <v>245</v>
          </cell>
          <cell r="AF12">
            <v>247</v>
          </cell>
          <cell r="AG12">
            <v>17</v>
          </cell>
          <cell r="AH12">
            <v>270</v>
          </cell>
          <cell r="AI12">
            <v>287</v>
          </cell>
          <cell r="AJ12">
            <v>24</v>
          </cell>
          <cell r="AK12">
            <v>0</v>
          </cell>
          <cell r="AL12">
            <v>889</v>
          </cell>
          <cell r="AM12">
            <v>889</v>
          </cell>
          <cell r="AN12">
            <v>74</v>
          </cell>
          <cell r="AO12">
            <v>0</v>
          </cell>
          <cell r="AP12">
            <v>247</v>
          </cell>
          <cell r="AQ12">
            <v>247</v>
          </cell>
          <cell r="AR12">
            <v>21</v>
          </cell>
          <cell r="AS12">
            <v>1423</v>
          </cell>
          <cell r="AT12">
            <v>119</v>
          </cell>
        </row>
        <row r="13">
          <cell r="B13" t="str">
            <v>郡　計</v>
          </cell>
          <cell r="C13">
            <v>0</v>
          </cell>
          <cell r="D13">
            <v>1</v>
          </cell>
          <cell r="E13">
            <v>464</v>
          </cell>
          <cell r="F13">
            <v>76</v>
          </cell>
          <cell r="G13">
            <v>541</v>
          </cell>
          <cell r="H13">
            <v>45</v>
          </cell>
          <cell r="I13">
            <v>25</v>
          </cell>
          <cell r="J13">
            <v>77</v>
          </cell>
          <cell r="K13">
            <v>52</v>
          </cell>
          <cell r="L13">
            <v>199</v>
          </cell>
          <cell r="M13">
            <v>1</v>
          </cell>
          <cell r="N13">
            <v>15</v>
          </cell>
          <cell r="O13">
            <v>44</v>
          </cell>
          <cell r="P13">
            <v>24</v>
          </cell>
          <cell r="Q13">
            <v>84</v>
          </cell>
          <cell r="R13">
            <v>0</v>
          </cell>
          <cell r="S13">
            <v>0</v>
          </cell>
          <cell r="T13">
            <v>24</v>
          </cell>
          <cell r="U13">
            <v>0</v>
          </cell>
          <cell r="V13">
            <v>24</v>
          </cell>
          <cell r="W13">
            <v>0</v>
          </cell>
          <cell r="X13">
            <v>0</v>
          </cell>
          <cell r="Y13">
            <v>52</v>
          </cell>
          <cell r="Z13">
            <v>1592</v>
          </cell>
          <cell r="AA13">
            <v>1644</v>
          </cell>
          <cell r="AB13">
            <v>0</v>
          </cell>
          <cell r="AC13">
            <v>0</v>
          </cell>
          <cell r="AD13">
            <v>2</v>
          </cell>
          <cell r="AE13">
            <v>597</v>
          </cell>
          <cell r="AF13">
            <v>599</v>
          </cell>
          <cell r="AG13">
            <v>87</v>
          </cell>
          <cell r="AH13">
            <v>761</v>
          </cell>
          <cell r="AI13">
            <v>848</v>
          </cell>
          <cell r="AJ13">
            <v>70</v>
          </cell>
          <cell r="AK13">
            <v>0</v>
          </cell>
          <cell r="AL13">
            <v>1644</v>
          </cell>
          <cell r="AM13">
            <v>1644</v>
          </cell>
          <cell r="AN13">
            <v>137</v>
          </cell>
          <cell r="AO13">
            <v>0</v>
          </cell>
          <cell r="AP13">
            <v>599</v>
          </cell>
          <cell r="AQ13">
            <v>599</v>
          </cell>
          <cell r="AR13">
            <v>50</v>
          </cell>
          <cell r="AS13">
            <v>3091</v>
          </cell>
          <cell r="AT13">
            <v>257</v>
          </cell>
        </row>
        <row r="14">
          <cell r="B14" t="str">
            <v>前橋市福祉</v>
          </cell>
          <cell r="C14">
            <v>2</v>
          </cell>
          <cell r="D14">
            <v>13</v>
          </cell>
          <cell r="E14">
            <v>200</v>
          </cell>
          <cell r="F14">
            <v>213</v>
          </cell>
          <cell r="G14">
            <v>428</v>
          </cell>
          <cell r="H14">
            <v>15</v>
          </cell>
          <cell r="I14">
            <v>1</v>
          </cell>
          <cell r="J14">
            <v>106</v>
          </cell>
          <cell r="K14">
            <v>345</v>
          </cell>
          <cell r="L14">
            <v>467</v>
          </cell>
          <cell r="M14">
            <v>0</v>
          </cell>
          <cell r="N14">
            <v>0</v>
          </cell>
          <cell r="O14">
            <v>11</v>
          </cell>
          <cell r="P14">
            <v>0</v>
          </cell>
          <cell r="Q14">
            <v>11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63</v>
          </cell>
          <cell r="Z14">
            <v>4047</v>
          </cell>
          <cell r="AA14">
            <v>4110</v>
          </cell>
          <cell r="AB14">
            <v>0</v>
          </cell>
          <cell r="AC14">
            <v>0</v>
          </cell>
          <cell r="AD14">
            <v>9</v>
          </cell>
          <cell r="AE14">
            <v>2022</v>
          </cell>
          <cell r="AF14">
            <v>2031</v>
          </cell>
          <cell r="AG14">
            <v>31</v>
          </cell>
          <cell r="AH14">
            <v>875</v>
          </cell>
          <cell r="AI14">
            <v>906</v>
          </cell>
          <cell r="AJ14">
            <v>76</v>
          </cell>
          <cell r="AK14">
            <v>0</v>
          </cell>
          <cell r="AL14">
            <v>4110</v>
          </cell>
          <cell r="AM14">
            <v>4110</v>
          </cell>
          <cell r="AN14">
            <v>343</v>
          </cell>
          <cell r="AO14">
            <v>0</v>
          </cell>
          <cell r="AP14">
            <v>2031</v>
          </cell>
          <cell r="AQ14">
            <v>2031</v>
          </cell>
          <cell r="AR14">
            <v>169</v>
          </cell>
          <cell r="AS14">
            <v>7047</v>
          </cell>
          <cell r="AT14">
            <v>588</v>
          </cell>
        </row>
        <row r="15">
          <cell r="B15" t="str">
            <v>高崎市福祉</v>
          </cell>
          <cell r="C15">
            <v>0</v>
          </cell>
          <cell r="D15">
            <v>0</v>
          </cell>
          <cell r="E15">
            <v>0</v>
          </cell>
          <cell r="F15">
            <v>366</v>
          </cell>
          <cell r="G15">
            <v>366</v>
          </cell>
          <cell r="H15">
            <v>0</v>
          </cell>
          <cell r="I15">
            <v>0</v>
          </cell>
          <cell r="J15">
            <v>0</v>
          </cell>
          <cell r="K15">
            <v>223</v>
          </cell>
          <cell r="L15">
            <v>223</v>
          </cell>
          <cell r="M15">
            <v>0</v>
          </cell>
          <cell r="N15">
            <v>0</v>
          </cell>
          <cell r="O15">
            <v>0</v>
          </cell>
          <cell r="P15">
            <v>5</v>
          </cell>
          <cell r="Q15">
            <v>5</v>
          </cell>
          <cell r="R15">
            <v>0</v>
          </cell>
          <cell r="S15">
            <v>0</v>
          </cell>
          <cell r="T15">
            <v>0</v>
          </cell>
          <cell r="U15">
            <v>12</v>
          </cell>
          <cell r="V15">
            <v>12</v>
          </cell>
          <cell r="W15">
            <v>0</v>
          </cell>
          <cell r="X15">
            <v>10</v>
          </cell>
          <cell r="Y15">
            <v>0</v>
          </cell>
          <cell r="Z15">
            <v>5404</v>
          </cell>
          <cell r="AA15">
            <v>5414</v>
          </cell>
          <cell r="AB15">
            <v>0</v>
          </cell>
          <cell r="AC15">
            <v>1</v>
          </cell>
          <cell r="AD15">
            <v>0</v>
          </cell>
          <cell r="AE15">
            <v>1621</v>
          </cell>
          <cell r="AF15">
            <v>1622</v>
          </cell>
          <cell r="AG15">
            <v>0</v>
          </cell>
          <cell r="AH15">
            <v>606</v>
          </cell>
          <cell r="AI15">
            <v>606</v>
          </cell>
          <cell r="AJ15">
            <v>51</v>
          </cell>
          <cell r="AK15">
            <v>10</v>
          </cell>
          <cell r="AL15">
            <v>5404</v>
          </cell>
          <cell r="AM15">
            <v>5414</v>
          </cell>
          <cell r="AN15">
            <v>451</v>
          </cell>
          <cell r="AO15">
            <v>1</v>
          </cell>
          <cell r="AP15">
            <v>1621</v>
          </cell>
          <cell r="AQ15">
            <v>1622</v>
          </cell>
          <cell r="AR15">
            <v>135</v>
          </cell>
          <cell r="AS15">
            <v>7642</v>
          </cell>
          <cell r="AT15">
            <v>637</v>
          </cell>
        </row>
        <row r="16">
          <cell r="B16" t="str">
            <v>桐生市福祉</v>
          </cell>
          <cell r="C16">
            <v>0</v>
          </cell>
          <cell r="D16">
            <v>0</v>
          </cell>
          <cell r="E16">
            <v>148</v>
          </cell>
          <cell r="F16">
            <v>37</v>
          </cell>
          <cell r="G16">
            <v>185</v>
          </cell>
          <cell r="H16">
            <v>25</v>
          </cell>
          <cell r="I16">
            <v>93</v>
          </cell>
          <cell r="J16">
            <v>53</v>
          </cell>
          <cell r="K16">
            <v>83</v>
          </cell>
          <cell r="L16">
            <v>254</v>
          </cell>
          <cell r="M16">
            <v>0</v>
          </cell>
          <cell r="N16">
            <v>0</v>
          </cell>
          <cell r="O16">
            <v>0</v>
          </cell>
          <cell r="P16">
            <v>3</v>
          </cell>
          <cell r="Q16">
            <v>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37</v>
          </cell>
          <cell r="Z16">
            <v>1261</v>
          </cell>
          <cell r="AA16">
            <v>1298</v>
          </cell>
          <cell r="AB16">
            <v>0</v>
          </cell>
          <cell r="AC16">
            <v>0</v>
          </cell>
          <cell r="AD16">
            <v>2</v>
          </cell>
          <cell r="AE16">
            <v>648</v>
          </cell>
          <cell r="AF16">
            <v>650</v>
          </cell>
          <cell r="AG16">
            <v>118</v>
          </cell>
          <cell r="AH16">
            <v>324</v>
          </cell>
          <cell r="AI16">
            <v>442</v>
          </cell>
          <cell r="AJ16">
            <v>37</v>
          </cell>
          <cell r="AK16">
            <v>0</v>
          </cell>
          <cell r="AL16">
            <v>1298</v>
          </cell>
          <cell r="AM16">
            <v>1298</v>
          </cell>
          <cell r="AN16">
            <v>108</v>
          </cell>
          <cell r="AO16">
            <v>0</v>
          </cell>
          <cell r="AP16">
            <v>650</v>
          </cell>
          <cell r="AQ16">
            <v>650</v>
          </cell>
          <cell r="AR16">
            <v>54</v>
          </cell>
          <cell r="AS16">
            <v>2390</v>
          </cell>
          <cell r="AT16">
            <v>199</v>
          </cell>
        </row>
        <row r="17">
          <cell r="B17" t="str">
            <v>伊勢崎市福祉</v>
          </cell>
          <cell r="C17">
            <v>0</v>
          </cell>
          <cell r="D17">
            <v>24</v>
          </cell>
          <cell r="E17">
            <v>70</v>
          </cell>
          <cell r="F17">
            <v>94</v>
          </cell>
          <cell r="G17">
            <v>188</v>
          </cell>
          <cell r="H17">
            <v>5</v>
          </cell>
          <cell r="I17">
            <v>1</v>
          </cell>
          <cell r="J17">
            <v>14</v>
          </cell>
          <cell r="K17">
            <v>43</v>
          </cell>
          <cell r="L17">
            <v>63</v>
          </cell>
          <cell r="M17">
            <v>0</v>
          </cell>
          <cell r="N17">
            <v>12</v>
          </cell>
          <cell r="O17">
            <v>7</v>
          </cell>
          <cell r="P17">
            <v>24</v>
          </cell>
          <cell r="Q17">
            <v>43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16</v>
          </cell>
          <cell r="Y17">
            <v>25</v>
          </cell>
          <cell r="Z17">
            <v>1793</v>
          </cell>
          <cell r="AA17">
            <v>1834</v>
          </cell>
          <cell r="AB17">
            <v>0</v>
          </cell>
          <cell r="AC17">
            <v>0</v>
          </cell>
          <cell r="AD17">
            <v>0</v>
          </cell>
          <cell r="AE17">
            <v>313</v>
          </cell>
          <cell r="AF17">
            <v>313</v>
          </cell>
          <cell r="AG17">
            <v>42</v>
          </cell>
          <cell r="AH17">
            <v>252</v>
          </cell>
          <cell r="AI17">
            <v>294</v>
          </cell>
          <cell r="AJ17">
            <v>25</v>
          </cell>
          <cell r="AK17">
            <v>16</v>
          </cell>
          <cell r="AL17">
            <v>1818</v>
          </cell>
          <cell r="AM17">
            <v>1834</v>
          </cell>
          <cell r="AN17">
            <v>153</v>
          </cell>
          <cell r="AO17">
            <v>0</v>
          </cell>
          <cell r="AP17">
            <v>313</v>
          </cell>
          <cell r="AQ17">
            <v>313</v>
          </cell>
          <cell r="AR17">
            <v>26</v>
          </cell>
          <cell r="AS17">
            <v>2441</v>
          </cell>
          <cell r="AT17">
            <v>204</v>
          </cell>
        </row>
        <row r="18">
          <cell r="B18" t="str">
            <v>太田市福祉</v>
          </cell>
          <cell r="C18">
            <v>0</v>
          </cell>
          <cell r="D18">
            <v>2</v>
          </cell>
          <cell r="E18">
            <v>223</v>
          </cell>
          <cell r="F18">
            <v>24</v>
          </cell>
          <cell r="G18">
            <v>249</v>
          </cell>
          <cell r="H18">
            <v>14</v>
          </cell>
          <cell r="I18">
            <v>15</v>
          </cell>
          <cell r="J18">
            <v>68</v>
          </cell>
          <cell r="K18">
            <v>14</v>
          </cell>
          <cell r="L18">
            <v>111</v>
          </cell>
          <cell r="M18">
            <v>12</v>
          </cell>
          <cell r="N18">
            <v>10</v>
          </cell>
          <cell r="O18">
            <v>19</v>
          </cell>
          <cell r="P18">
            <v>5</v>
          </cell>
          <cell r="Q18">
            <v>46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17</v>
          </cell>
          <cell r="Z18">
            <v>1426</v>
          </cell>
          <cell r="AA18">
            <v>1443</v>
          </cell>
          <cell r="AB18">
            <v>0</v>
          </cell>
          <cell r="AC18">
            <v>0</v>
          </cell>
          <cell r="AD18">
            <v>1</v>
          </cell>
          <cell r="AE18">
            <v>314</v>
          </cell>
          <cell r="AF18">
            <v>315</v>
          </cell>
          <cell r="AG18">
            <v>53</v>
          </cell>
          <cell r="AH18">
            <v>353</v>
          </cell>
          <cell r="AI18">
            <v>406</v>
          </cell>
          <cell r="AJ18">
            <v>34</v>
          </cell>
          <cell r="AK18">
            <v>0</v>
          </cell>
          <cell r="AL18">
            <v>1443</v>
          </cell>
          <cell r="AM18">
            <v>1443</v>
          </cell>
          <cell r="AN18">
            <v>120</v>
          </cell>
          <cell r="AO18">
            <v>0</v>
          </cell>
          <cell r="AP18">
            <v>315</v>
          </cell>
          <cell r="AQ18">
            <v>315</v>
          </cell>
          <cell r="AR18">
            <v>26</v>
          </cell>
          <cell r="AS18">
            <v>2164</v>
          </cell>
          <cell r="AT18">
            <v>180</v>
          </cell>
        </row>
        <row r="19">
          <cell r="B19" t="str">
            <v>沼田市福祉</v>
          </cell>
          <cell r="C19">
            <v>6</v>
          </cell>
          <cell r="D19">
            <v>19</v>
          </cell>
          <cell r="E19">
            <v>0</v>
          </cell>
          <cell r="F19">
            <v>46</v>
          </cell>
          <cell r="G19">
            <v>71</v>
          </cell>
          <cell r="H19">
            <v>12</v>
          </cell>
          <cell r="I19">
            <v>4</v>
          </cell>
          <cell r="J19">
            <v>0</v>
          </cell>
          <cell r="K19">
            <v>88</v>
          </cell>
          <cell r="L19">
            <v>104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6</v>
          </cell>
          <cell r="Y19">
            <v>0</v>
          </cell>
          <cell r="Z19">
            <v>318</v>
          </cell>
          <cell r="AA19">
            <v>324</v>
          </cell>
          <cell r="AB19">
            <v>0</v>
          </cell>
          <cell r="AC19">
            <v>0</v>
          </cell>
          <cell r="AD19">
            <v>0</v>
          </cell>
          <cell r="AE19">
            <v>126</v>
          </cell>
          <cell r="AF19">
            <v>126</v>
          </cell>
          <cell r="AG19">
            <v>41</v>
          </cell>
          <cell r="AH19">
            <v>134</v>
          </cell>
          <cell r="AI19">
            <v>175</v>
          </cell>
          <cell r="AJ19">
            <v>15</v>
          </cell>
          <cell r="AK19">
            <v>6</v>
          </cell>
          <cell r="AL19">
            <v>318</v>
          </cell>
          <cell r="AM19">
            <v>324</v>
          </cell>
          <cell r="AN19">
            <v>27</v>
          </cell>
          <cell r="AO19">
            <v>0</v>
          </cell>
          <cell r="AP19">
            <v>126</v>
          </cell>
          <cell r="AQ19">
            <v>126</v>
          </cell>
          <cell r="AR19">
            <v>11</v>
          </cell>
          <cell r="AS19">
            <v>625</v>
          </cell>
          <cell r="AT19">
            <v>53</v>
          </cell>
        </row>
        <row r="20">
          <cell r="B20" t="str">
            <v>館林市福祉</v>
          </cell>
          <cell r="C20">
            <v>0</v>
          </cell>
          <cell r="D20">
            <v>0</v>
          </cell>
          <cell r="E20">
            <v>77</v>
          </cell>
          <cell r="F20">
            <v>25</v>
          </cell>
          <cell r="G20">
            <v>102</v>
          </cell>
          <cell r="H20">
            <v>23</v>
          </cell>
          <cell r="I20">
            <v>9</v>
          </cell>
          <cell r="J20">
            <v>51</v>
          </cell>
          <cell r="K20">
            <v>41</v>
          </cell>
          <cell r="L20">
            <v>124</v>
          </cell>
          <cell r="M20">
            <v>0</v>
          </cell>
          <cell r="N20">
            <v>0</v>
          </cell>
          <cell r="O20">
            <v>12</v>
          </cell>
          <cell r="P20">
            <v>0</v>
          </cell>
          <cell r="Q20">
            <v>12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17</v>
          </cell>
          <cell r="Z20">
            <v>747</v>
          </cell>
          <cell r="AA20">
            <v>764</v>
          </cell>
          <cell r="AB20">
            <v>0</v>
          </cell>
          <cell r="AC20">
            <v>0</v>
          </cell>
          <cell r="AD20">
            <v>0</v>
          </cell>
          <cell r="AE20">
            <v>239</v>
          </cell>
          <cell r="AF20">
            <v>239</v>
          </cell>
          <cell r="AG20">
            <v>32</v>
          </cell>
          <cell r="AH20">
            <v>206</v>
          </cell>
          <cell r="AI20">
            <v>238</v>
          </cell>
          <cell r="AJ20">
            <v>20</v>
          </cell>
          <cell r="AK20">
            <v>0</v>
          </cell>
          <cell r="AL20">
            <v>764</v>
          </cell>
          <cell r="AM20">
            <v>764</v>
          </cell>
          <cell r="AN20">
            <v>64</v>
          </cell>
          <cell r="AO20">
            <v>0</v>
          </cell>
          <cell r="AP20">
            <v>239</v>
          </cell>
          <cell r="AQ20">
            <v>239</v>
          </cell>
          <cell r="AR20">
            <v>20</v>
          </cell>
          <cell r="AS20">
            <v>1241</v>
          </cell>
          <cell r="AT20">
            <v>104</v>
          </cell>
        </row>
        <row r="21">
          <cell r="B21" t="str">
            <v>渋川市福祉</v>
          </cell>
          <cell r="C21">
            <v>0</v>
          </cell>
          <cell r="D21">
            <v>0</v>
          </cell>
          <cell r="E21">
            <v>30</v>
          </cell>
          <cell r="F21">
            <v>72</v>
          </cell>
          <cell r="G21">
            <v>102</v>
          </cell>
          <cell r="H21">
            <v>9</v>
          </cell>
          <cell r="I21">
            <v>4</v>
          </cell>
          <cell r="J21">
            <v>43</v>
          </cell>
          <cell r="K21">
            <v>48</v>
          </cell>
          <cell r="L21">
            <v>104</v>
          </cell>
          <cell r="M21">
            <v>0</v>
          </cell>
          <cell r="N21">
            <v>0</v>
          </cell>
          <cell r="O21">
            <v>1</v>
          </cell>
          <cell r="P21">
            <v>14</v>
          </cell>
          <cell r="Q21">
            <v>15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</v>
          </cell>
          <cell r="Y21">
            <v>12</v>
          </cell>
          <cell r="Z21">
            <v>614</v>
          </cell>
          <cell r="AA21">
            <v>639</v>
          </cell>
          <cell r="AB21">
            <v>0</v>
          </cell>
          <cell r="AC21">
            <v>0</v>
          </cell>
          <cell r="AD21">
            <v>0</v>
          </cell>
          <cell r="AE21">
            <v>238</v>
          </cell>
          <cell r="AF21">
            <v>238</v>
          </cell>
          <cell r="AG21">
            <v>13</v>
          </cell>
          <cell r="AH21">
            <v>208</v>
          </cell>
          <cell r="AI21">
            <v>221</v>
          </cell>
          <cell r="AJ21">
            <v>18</v>
          </cell>
          <cell r="AK21">
            <v>13</v>
          </cell>
          <cell r="AL21">
            <v>626</v>
          </cell>
          <cell r="AM21">
            <v>639</v>
          </cell>
          <cell r="AN21">
            <v>53</v>
          </cell>
          <cell r="AO21">
            <v>0</v>
          </cell>
          <cell r="AP21">
            <v>238</v>
          </cell>
          <cell r="AQ21">
            <v>238</v>
          </cell>
          <cell r="AR21">
            <v>20</v>
          </cell>
          <cell r="AS21">
            <v>1098</v>
          </cell>
          <cell r="AT21">
            <v>91</v>
          </cell>
        </row>
        <row r="22">
          <cell r="B22" t="str">
            <v>藤岡市福祉</v>
          </cell>
          <cell r="C22">
            <v>1</v>
          </cell>
          <cell r="D22">
            <v>13</v>
          </cell>
          <cell r="E22">
            <v>12</v>
          </cell>
          <cell r="F22">
            <v>53</v>
          </cell>
          <cell r="G22">
            <v>79</v>
          </cell>
          <cell r="H22">
            <v>4</v>
          </cell>
          <cell r="I22">
            <v>21</v>
          </cell>
          <cell r="J22">
            <v>0</v>
          </cell>
          <cell r="K22">
            <v>12</v>
          </cell>
          <cell r="L22">
            <v>37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5</v>
          </cell>
          <cell r="Y22">
            <v>13</v>
          </cell>
          <cell r="Z22">
            <v>453</v>
          </cell>
          <cell r="AA22">
            <v>471</v>
          </cell>
          <cell r="AB22">
            <v>0</v>
          </cell>
          <cell r="AC22">
            <v>0</v>
          </cell>
          <cell r="AD22">
            <v>0</v>
          </cell>
          <cell r="AE22">
            <v>81</v>
          </cell>
          <cell r="AF22">
            <v>81</v>
          </cell>
          <cell r="AG22">
            <v>39</v>
          </cell>
          <cell r="AH22">
            <v>77</v>
          </cell>
          <cell r="AI22">
            <v>116</v>
          </cell>
          <cell r="AJ22">
            <v>10</v>
          </cell>
          <cell r="AK22">
            <v>5</v>
          </cell>
          <cell r="AL22">
            <v>466</v>
          </cell>
          <cell r="AM22">
            <v>471</v>
          </cell>
          <cell r="AN22">
            <v>39</v>
          </cell>
          <cell r="AO22">
            <v>0</v>
          </cell>
          <cell r="AP22">
            <v>81</v>
          </cell>
          <cell r="AQ22">
            <v>81</v>
          </cell>
          <cell r="AR22">
            <v>7</v>
          </cell>
          <cell r="AS22">
            <v>668</v>
          </cell>
          <cell r="AT22">
            <v>56</v>
          </cell>
        </row>
        <row r="23">
          <cell r="B23" t="str">
            <v>富岡市福祉</v>
          </cell>
          <cell r="C23">
            <v>0</v>
          </cell>
          <cell r="D23">
            <v>0</v>
          </cell>
          <cell r="E23">
            <v>0</v>
          </cell>
          <cell r="F23">
            <v>12</v>
          </cell>
          <cell r="G23">
            <v>12</v>
          </cell>
          <cell r="H23">
            <v>6</v>
          </cell>
          <cell r="I23">
            <v>12</v>
          </cell>
          <cell r="J23">
            <v>0</v>
          </cell>
          <cell r="K23">
            <v>41</v>
          </cell>
          <cell r="L23">
            <v>59</v>
          </cell>
          <cell r="M23">
            <v>0</v>
          </cell>
          <cell r="N23">
            <v>6</v>
          </cell>
          <cell r="O23">
            <v>0</v>
          </cell>
          <cell r="P23">
            <v>12</v>
          </cell>
          <cell r="Q23">
            <v>18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2</v>
          </cell>
          <cell r="X23">
            <v>5</v>
          </cell>
          <cell r="Y23">
            <v>0</v>
          </cell>
          <cell r="Z23">
            <v>258</v>
          </cell>
          <cell r="AA23">
            <v>265</v>
          </cell>
          <cell r="AB23">
            <v>0</v>
          </cell>
          <cell r="AC23">
            <v>2</v>
          </cell>
          <cell r="AD23">
            <v>0</v>
          </cell>
          <cell r="AE23">
            <v>103</v>
          </cell>
          <cell r="AF23">
            <v>105</v>
          </cell>
          <cell r="AG23">
            <v>24</v>
          </cell>
          <cell r="AH23">
            <v>65</v>
          </cell>
          <cell r="AI23">
            <v>89</v>
          </cell>
          <cell r="AJ23">
            <v>7</v>
          </cell>
          <cell r="AK23">
            <v>7</v>
          </cell>
          <cell r="AL23">
            <v>258</v>
          </cell>
          <cell r="AM23">
            <v>265</v>
          </cell>
          <cell r="AN23">
            <v>22</v>
          </cell>
          <cell r="AO23">
            <v>2</v>
          </cell>
          <cell r="AP23">
            <v>103</v>
          </cell>
          <cell r="AQ23">
            <v>105</v>
          </cell>
          <cell r="AR23">
            <v>9</v>
          </cell>
          <cell r="AS23">
            <v>459</v>
          </cell>
          <cell r="AT23">
            <v>38</v>
          </cell>
        </row>
        <row r="24">
          <cell r="B24" t="str">
            <v>安中市福祉</v>
          </cell>
          <cell r="C24">
            <v>2</v>
          </cell>
          <cell r="D24">
            <v>0</v>
          </cell>
          <cell r="E24">
            <v>54</v>
          </cell>
          <cell r="F24">
            <v>12</v>
          </cell>
          <cell r="G24">
            <v>68</v>
          </cell>
          <cell r="H24">
            <v>15</v>
          </cell>
          <cell r="I24">
            <v>4</v>
          </cell>
          <cell r="J24">
            <v>17</v>
          </cell>
          <cell r="K24">
            <v>5</v>
          </cell>
          <cell r="L24">
            <v>41</v>
          </cell>
          <cell r="M24">
            <v>0</v>
          </cell>
          <cell r="N24">
            <v>0</v>
          </cell>
          <cell r="O24">
            <v>12</v>
          </cell>
          <cell r="P24">
            <v>0</v>
          </cell>
          <cell r="Q24">
            <v>12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5</v>
          </cell>
          <cell r="Z24">
            <v>559</v>
          </cell>
          <cell r="AA24">
            <v>564</v>
          </cell>
          <cell r="AB24">
            <v>0</v>
          </cell>
          <cell r="AC24">
            <v>0</v>
          </cell>
          <cell r="AD24">
            <v>0</v>
          </cell>
          <cell r="AE24">
            <v>45</v>
          </cell>
          <cell r="AF24">
            <v>45</v>
          </cell>
          <cell r="AG24">
            <v>21</v>
          </cell>
          <cell r="AH24">
            <v>100</v>
          </cell>
          <cell r="AI24">
            <v>121</v>
          </cell>
          <cell r="AJ24">
            <v>10</v>
          </cell>
          <cell r="AK24">
            <v>0</v>
          </cell>
          <cell r="AL24">
            <v>564</v>
          </cell>
          <cell r="AM24">
            <v>564</v>
          </cell>
          <cell r="AN24">
            <v>47</v>
          </cell>
          <cell r="AO24">
            <v>0</v>
          </cell>
          <cell r="AP24">
            <v>45</v>
          </cell>
          <cell r="AQ24">
            <v>45</v>
          </cell>
          <cell r="AR24">
            <v>4</v>
          </cell>
          <cell r="AS24">
            <v>730</v>
          </cell>
          <cell r="AT24">
            <v>61</v>
          </cell>
        </row>
        <row r="25">
          <cell r="B25" t="str">
            <v>みどり市</v>
          </cell>
          <cell r="C25">
            <v>0</v>
          </cell>
          <cell r="D25">
            <v>0</v>
          </cell>
          <cell r="E25">
            <v>61</v>
          </cell>
          <cell r="F25">
            <v>1</v>
          </cell>
          <cell r="G25">
            <v>62</v>
          </cell>
          <cell r="H25">
            <v>52</v>
          </cell>
          <cell r="I25">
            <v>34</v>
          </cell>
          <cell r="J25">
            <v>45</v>
          </cell>
          <cell r="K25">
            <v>23</v>
          </cell>
          <cell r="L25">
            <v>154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313</v>
          </cell>
          <cell r="AA25">
            <v>318</v>
          </cell>
          <cell r="AB25">
            <v>0</v>
          </cell>
          <cell r="AC25">
            <v>0</v>
          </cell>
          <cell r="AD25">
            <v>12</v>
          </cell>
          <cell r="AE25">
            <v>105</v>
          </cell>
          <cell r="AF25">
            <v>117</v>
          </cell>
          <cell r="AG25">
            <v>86</v>
          </cell>
          <cell r="AH25">
            <v>130</v>
          </cell>
          <cell r="AI25">
            <v>216</v>
          </cell>
          <cell r="AJ25">
            <v>18</v>
          </cell>
          <cell r="AK25">
            <v>0</v>
          </cell>
          <cell r="AL25">
            <v>318</v>
          </cell>
          <cell r="AM25">
            <v>318</v>
          </cell>
          <cell r="AN25">
            <v>27</v>
          </cell>
          <cell r="AO25">
            <v>0</v>
          </cell>
          <cell r="AP25">
            <v>117</v>
          </cell>
          <cell r="AQ25">
            <v>117</v>
          </cell>
          <cell r="AR25">
            <v>10</v>
          </cell>
          <cell r="AS25">
            <v>651</v>
          </cell>
          <cell r="AT25">
            <v>55</v>
          </cell>
        </row>
        <row r="26">
          <cell r="B26" t="str">
            <v>市　計</v>
          </cell>
          <cell r="C26">
            <v>11</v>
          </cell>
          <cell r="D26">
            <v>71</v>
          </cell>
          <cell r="E26">
            <v>875</v>
          </cell>
          <cell r="F26">
            <v>955</v>
          </cell>
          <cell r="G26">
            <v>1912</v>
          </cell>
          <cell r="H26">
            <v>180</v>
          </cell>
          <cell r="I26">
            <v>198</v>
          </cell>
          <cell r="J26">
            <v>397</v>
          </cell>
          <cell r="K26">
            <v>966</v>
          </cell>
          <cell r="L26">
            <v>1741</v>
          </cell>
          <cell r="M26">
            <v>12</v>
          </cell>
          <cell r="N26">
            <v>28</v>
          </cell>
          <cell r="O26">
            <v>62</v>
          </cell>
          <cell r="P26">
            <v>63</v>
          </cell>
          <cell r="Q26">
            <v>165</v>
          </cell>
          <cell r="R26">
            <v>0</v>
          </cell>
          <cell r="S26">
            <v>0</v>
          </cell>
          <cell r="T26">
            <v>0</v>
          </cell>
          <cell r="U26">
            <v>12</v>
          </cell>
          <cell r="V26">
            <v>12</v>
          </cell>
          <cell r="W26">
            <v>2</v>
          </cell>
          <cell r="X26">
            <v>55</v>
          </cell>
          <cell r="Y26">
            <v>194</v>
          </cell>
          <cell r="Z26">
            <v>17193</v>
          </cell>
          <cell r="AA26">
            <v>17444</v>
          </cell>
          <cell r="AB26">
            <v>0</v>
          </cell>
          <cell r="AC26">
            <v>3</v>
          </cell>
          <cell r="AD26">
            <v>24</v>
          </cell>
          <cell r="AE26">
            <v>5855</v>
          </cell>
          <cell r="AF26">
            <v>5882</v>
          </cell>
          <cell r="AG26">
            <v>500</v>
          </cell>
          <cell r="AH26">
            <v>3330</v>
          </cell>
          <cell r="AI26">
            <v>3830</v>
          </cell>
          <cell r="AJ26">
            <v>321</v>
          </cell>
          <cell r="AK26">
            <v>57</v>
          </cell>
          <cell r="AL26">
            <v>17387</v>
          </cell>
          <cell r="AM26">
            <v>17444</v>
          </cell>
          <cell r="AN26">
            <v>1454</v>
          </cell>
          <cell r="AO26">
            <v>3</v>
          </cell>
          <cell r="AP26">
            <v>5879</v>
          </cell>
          <cell r="AQ26">
            <v>5882</v>
          </cell>
          <cell r="AR26">
            <v>491</v>
          </cell>
          <cell r="AS26">
            <v>27156</v>
          </cell>
          <cell r="AT26">
            <v>2266</v>
          </cell>
        </row>
        <row r="27">
          <cell r="B27" t="str">
            <v>県　計</v>
          </cell>
          <cell r="C27">
            <v>11</v>
          </cell>
          <cell r="D27">
            <v>72</v>
          </cell>
          <cell r="E27">
            <v>1339</v>
          </cell>
          <cell r="F27">
            <v>1031</v>
          </cell>
          <cell r="G27">
            <v>2453</v>
          </cell>
          <cell r="H27">
            <v>225</v>
          </cell>
          <cell r="I27">
            <v>223</v>
          </cell>
          <cell r="J27">
            <v>474</v>
          </cell>
          <cell r="K27">
            <v>1018</v>
          </cell>
          <cell r="L27">
            <v>1940</v>
          </cell>
          <cell r="M27">
            <v>13</v>
          </cell>
          <cell r="N27">
            <v>43</v>
          </cell>
          <cell r="O27">
            <v>106</v>
          </cell>
          <cell r="P27">
            <v>87</v>
          </cell>
          <cell r="Q27">
            <v>249</v>
          </cell>
          <cell r="R27">
            <v>0</v>
          </cell>
          <cell r="S27">
            <v>0</v>
          </cell>
          <cell r="T27">
            <v>24</v>
          </cell>
          <cell r="U27">
            <v>12</v>
          </cell>
          <cell r="V27">
            <v>36</v>
          </cell>
          <cell r="W27">
            <v>2</v>
          </cell>
          <cell r="X27">
            <v>55</v>
          </cell>
          <cell r="Y27">
            <v>246</v>
          </cell>
          <cell r="Z27">
            <v>18785</v>
          </cell>
          <cell r="AA27">
            <v>19088</v>
          </cell>
          <cell r="AB27">
            <v>0</v>
          </cell>
          <cell r="AC27">
            <v>3</v>
          </cell>
          <cell r="AD27">
            <v>26</v>
          </cell>
          <cell r="AE27">
            <v>6452</v>
          </cell>
          <cell r="AF27">
            <v>6481</v>
          </cell>
          <cell r="AG27">
            <v>587</v>
          </cell>
          <cell r="AH27">
            <v>4091</v>
          </cell>
          <cell r="AI27">
            <v>4678</v>
          </cell>
          <cell r="AJ27">
            <v>391</v>
          </cell>
          <cell r="AK27">
            <v>57</v>
          </cell>
          <cell r="AL27">
            <v>19031</v>
          </cell>
          <cell r="AM27">
            <v>19088</v>
          </cell>
          <cell r="AN27">
            <v>1591</v>
          </cell>
          <cell r="AO27">
            <v>3</v>
          </cell>
          <cell r="AP27">
            <v>6478</v>
          </cell>
          <cell r="AQ27">
            <v>6481</v>
          </cell>
          <cell r="AR27">
            <v>541</v>
          </cell>
          <cell r="AS27">
            <v>30247</v>
          </cell>
          <cell r="AT27">
            <v>2523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0"/>
      <sheetName val="申請・取下"/>
      <sheetName val="却下件数"/>
      <sheetName val="開始"/>
      <sheetName val="廃止"/>
    </sheetNames>
    <sheetDataSet>
      <sheetData sheetId="0"/>
      <sheetData sheetId="1">
        <row r="4">
          <cell r="B4" t="str">
            <v>中部福祉</v>
          </cell>
          <cell r="C4">
            <v>3</v>
          </cell>
          <cell r="D4">
            <v>9</v>
          </cell>
          <cell r="E4">
            <v>9</v>
          </cell>
          <cell r="F4">
            <v>4</v>
          </cell>
          <cell r="G4">
            <v>1</v>
          </cell>
          <cell r="H4">
            <v>2</v>
          </cell>
          <cell r="I4">
            <v>5</v>
          </cell>
          <cell r="J4">
            <v>5</v>
          </cell>
          <cell r="K4">
            <v>2</v>
          </cell>
          <cell r="L4">
            <v>4</v>
          </cell>
          <cell r="M4">
            <v>2</v>
          </cell>
          <cell r="N4">
            <v>2</v>
          </cell>
          <cell r="O4">
            <v>48</v>
          </cell>
          <cell r="P4">
            <v>4</v>
          </cell>
        </row>
        <row r="5">
          <cell r="B5" t="str">
            <v>富岡保福</v>
          </cell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3</v>
          </cell>
          <cell r="I5">
            <v>1</v>
          </cell>
          <cell r="J5">
            <v>0</v>
          </cell>
          <cell r="K5">
            <v>1</v>
          </cell>
          <cell r="L5">
            <v>0</v>
          </cell>
          <cell r="M5">
            <v>1</v>
          </cell>
          <cell r="N5">
            <v>4</v>
          </cell>
          <cell r="O5">
            <v>12</v>
          </cell>
          <cell r="P5">
            <v>1</v>
          </cell>
        </row>
        <row r="6">
          <cell r="B6" t="str">
            <v>吾妻保福</v>
          </cell>
          <cell r="C6">
            <v>1</v>
          </cell>
          <cell r="D6">
            <v>2</v>
          </cell>
          <cell r="E6">
            <v>6</v>
          </cell>
          <cell r="F6">
            <v>6</v>
          </cell>
          <cell r="G6">
            <v>1</v>
          </cell>
          <cell r="H6">
            <v>2</v>
          </cell>
          <cell r="I6">
            <v>1</v>
          </cell>
          <cell r="J6">
            <v>1</v>
          </cell>
          <cell r="K6">
            <v>1</v>
          </cell>
          <cell r="L6">
            <v>4</v>
          </cell>
          <cell r="M6">
            <v>1</v>
          </cell>
          <cell r="N6">
            <v>3</v>
          </cell>
          <cell r="O6">
            <v>29</v>
          </cell>
          <cell r="P6">
            <v>2.4166666666666665</v>
          </cell>
        </row>
        <row r="7">
          <cell r="B7" t="str">
            <v>利根沼田保福</v>
          </cell>
          <cell r="C7">
            <v>2</v>
          </cell>
          <cell r="D7">
            <v>1</v>
          </cell>
          <cell r="E7">
            <v>1</v>
          </cell>
          <cell r="F7">
            <v>1</v>
          </cell>
          <cell r="G7">
            <v>2</v>
          </cell>
          <cell r="H7">
            <v>1</v>
          </cell>
          <cell r="I7">
            <v>1</v>
          </cell>
          <cell r="J7">
            <v>3</v>
          </cell>
          <cell r="K7">
            <v>2</v>
          </cell>
          <cell r="L7">
            <v>3</v>
          </cell>
          <cell r="M7">
            <v>0</v>
          </cell>
          <cell r="N7">
            <v>4</v>
          </cell>
          <cell r="O7">
            <v>21</v>
          </cell>
          <cell r="P7">
            <v>1.75</v>
          </cell>
        </row>
        <row r="8">
          <cell r="B8" t="str">
            <v>東部(館林)保福</v>
          </cell>
          <cell r="C8">
            <v>5</v>
          </cell>
          <cell r="D8">
            <v>16</v>
          </cell>
          <cell r="E8">
            <v>11</v>
          </cell>
          <cell r="F8">
            <v>11</v>
          </cell>
          <cell r="G8">
            <v>9</v>
          </cell>
          <cell r="H8">
            <v>8</v>
          </cell>
          <cell r="I8">
            <v>10</v>
          </cell>
          <cell r="J8">
            <v>9</v>
          </cell>
          <cell r="K8">
            <v>9</v>
          </cell>
          <cell r="L8">
            <v>5</v>
          </cell>
          <cell r="M8">
            <v>15</v>
          </cell>
          <cell r="N8">
            <v>17</v>
          </cell>
          <cell r="O8">
            <v>125</v>
          </cell>
          <cell r="P8">
            <v>10.416666666666666</v>
          </cell>
        </row>
        <row r="9">
          <cell r="B9" t="str">
            <v>郡計</v>
          </cell>
          <cell r="C9">
            <v>12</v>
          </cell>
          <cell r="D9">
            <v>28</v>
          </cell>
          <cell r="E9">
            <v>27</v>
          </cell>
          <cell r="F9">
            <v>22</v>
          </cell>
          <cell r="G9">
            <v>14</v>
          </cell>
          <cell r="H9">
            <v>16</v>
          </cell>
          <cell r="I9">
            <v>18</v>
          </cell>
          <cell r="J9">
            <v>18</v>
          </cell>
          <cell r="K9">
            <v>15</v>
          </cell>
          <cell r="L9">
            <v>16</v>
          </cell>
          <cell r="M9">
            <v>19</v>
          </cell>
          <cell r="N9">
            <v>30</v>
          </cell>
          <cell r="O9">
            <v>235</v>
          </cell>
          <cell r="P9">
            <v>19.583333333333332</v>
          </cell>
        </row>
        <row r="10">
          <cell r="B10" t="str">
            <v>前橋市</v>
          </cell>
          <cell r="C10">
            <v>34</v>
          </cell>
          <cell r="D10">
            <v>50</v>
          </cell>
          <cell r="E10">
            <v>34</v>
          </cell>
          <cell r="F10">
            <v>38</v>
          </cell>
          <cell r="G10">
            <v>29</v>
          </cell>
          <cell r="H10">
            <v>44</v>
          </cell>
          <cell r="I10">
            <v>41</v>
          </cell>
          <cell r="J10">
            <v>35</v>
          </cell>
          <cell r="K10">
            <v>31</v>
          </cell>
          <cell r="L10">
            <v>57</v>
          </cell>
          <cell r="M10">
            <v>33</v>
          </cell>
          <cell r="N10">
            <v>46</v>
          </cell>
          <cell r="O10">
            <v>472</v>
          </cell>
          <cell r="P10">
            <v>39.333333333333336</v>
          </cell>
        </row>
        <row r="11">
          <cell r="B11" t="str">
            <v>高崎市</v>
          </cell>
          <cell r="C11">
            <v>44</v>
          </cell>
          <cell r="D11">
            <v>41</v>
          </cell>
          <cell r="E11">
            <v>34</v>
          </cell>
          <cell r="F11">
            <v>46</v>
          </cell>
          <cell r="G11">
            <v>33</v>
          </cell>
          <cell r="H11">
            <v>33</v>
          </cell>
          <cell r="I11">
            <v>37</v>
          </cell>
          <cell r="J11">
            <v>24</v>
          </cell>
          <cell r="K11">
            <v>28</v>
          </cell>
          <cell r="L11">
            <v>33</v>
          </cell>
          <cell r="M11">
            <v>43</v>
          </cell>
          <cell r="N11">
            <v>43</v>
          </cell>
          <cell r="O11">
            <v>439</v>
          </cell>
          <cell r="P11">
            <v>36.583333333333336</v>
          </cell>
        </row>
        <row r="12">
          <cell r="B12" t="str">
            <v>桐生市</v>
          </cell>
          <cell r="C12">
            <v>32</v>
          </cell>
          <cell r="D12">
            <v>2</v>
          </cell>
          <cell r="E12">
            <v>6</v>
          </cell>
          <cell r="F12">
            <v>6</v>
          </cell>
          <cell r="G12">
            <v>6</v>
          </cell>
          <cell r="H12">
            <v>5</v>
          </cell>
          <cell r="I12">
            <v>5</v>
          </cell>
          <cell r="J12">
            <v>1</v>
          </cell>
          <cell r="K12">
            <v>3</v>
          </cell>
          <cell r="L12">
            <v>6</v>
          </cell>
          <cell r="M12">
            <v>3</v>
          </cell>
          <cell r="N12">
            <v>5</v>
          </cell>
          <cell r="O12">
            <v>80</v>
          </cell>
          <cell r="P12">
            <v>6.666666666666667</v>
          </cell>
        </row>
        <row r="13">
          <cell r="B13" t="str">
            <v>伊勢崎市</v>
          </cell>
          <cell r="C13">
            <v>30</v>
          </cell>
          <cell r="D13">
            <v>26</v>
          </cell>
          <cell r="E13">
            <v>13</v>
          </cell>
          <cell r="F13">
            <v>27</v>
          </cell>
          <cell r="G13">
            <v>11</v>
          </cell>
          <cell r="H13">
            <v>23</v>
          </cell>
          <cell r="I13">
            <v>26</v>
          </cell>
          <cell r="J13">
            <v>18</v>
          </cell>
          <cell r="K13">
            <v>24</v>
          </cell>
          <cell r="L13">
            <v>18</v>
          </cell>
          <cell r="M13">
            <v>18</v>
          </cell>
          <cell r="N13">
            <v>17</v>
          </cell>
          <cell r="O13">
            <v>251</v>
          </cell>
          <cell r="P13">
            <v>20.916666666666668</v>
          </cell>
        </row>
        <row r="14">
          <cell r="B14" t="str">
            <v>太田市</v>
          </cell>
          <cell r="C14">
            <v>21</v>
          </cell>
          <cell r="D14">
            <v>8</v>
          </cell>
          <cell r="E14">
            <v>13</v>
          </cell>
          <cell r="F14">
            <v>11</v>
          </cell>
          <cell r="G14">
            <v>8</v>
          </cell>
          <cell r="H14">
            <v>15</v>
          </cell>
          <cell r="I14">
            <v>12</v>
          </cell>
          <cell r="J14">
            <v>7</v>
          </cell>
          <cell r="K14">
            <v>10</v>
          </cell>
          <cell r="L14">
            <v>6</v>
          </cell>
          <cell r="M14">
            <v>14</v>
          </cell>
          <cell r="N14">
            <v>12</v>
          </cell>
          <cell r="O14">
            <v>137</v>
          </cell>
          <cell r="P14">
            <v>11.416666666666666</v>
          </cell>
        </row>
        <row r="15">
          <cell r="B15" t="str">
            <v>沼田市</v>
          </cell>
          <cell r="C15">
            <v>2</v>
          </cell>
          <cell r="D15">
            <v>5</v>
          </cell>
          <cell r="E15">
            <v>8</v>
          </cell>
          <cell r="F15">
            <v>7</v>
          </cell>
          <cell r="G15">
            <v>8</v>
          </cell>
          <cell r="H15">
            <v>6</v>
          </cell>
          <cell r="I15">
            <v>3</v>
          </cell>
          <cell r="J15">
            <v>6</v>
          </cell>
          <cell r="K15">
            <v>1</v>
          </cell>
          <cell r="L15">
            <v>3</v>
          </cell>
          <cell r="M15">
            <v>4</v>
          </cell>
          <cell r="N15">
            <v>2</v>
          </cell>
          <cell r="O15">
            <v>55</v>
          </cell>
          <cell r="P15">
            <v>4.583333333333333</v>
          </cell>
        </row>
        <row r="16">
          <cell r="B16" t="str">
            <v>館林市</v>
          </cell>
          <cell r="C16">
            <v>7</v>
          </cell>
          <cell r="D16">
            <v>5</v>
          </cell>
          <cell r="E16">
            <v>7</v>
          </cell>
          <cell r="F16">
            <v>4</v>
          </cell>
          <cell r="G16">
            <v>4</v>
          </cell>
          <cell r="H16">
            <v>12</v>
          </cell>
          <cell r="I16">
            <v>7</v>
          </cell>
          <cell r="J16">
            <v>4</v>
          </cell>
          <cell r="K16">
            <v>8</v>
          </cell>
          <cell r="L16">
            <v>2</v>
          </cell>
          <cell r="M16">
            <v>7</v>
          </cell>
          <cell r="N16">
            <v>10</v>
          </cell>
          <cell r="O16">
            <v>77</v>
          </cell>
          <cell r="P16">
            <v>6.416666666666667</v>
          </cell>
        </row>
        <row r="17">
          <cell r="B17" t="str">
            <v>渋川市</v>
          </cell>
          <cell r="C17">
            <v>4</v>
          </cell>
          <cell r="D17">
            <v>8</v>
          </cell>
          <cell r="E17">
            <v>2</v>
          </cell>
          <cell r="F17">
            <v>9</v>
          </cell>
          <cell r="G17">
            <v>5</v>
          </cell>
          <cell r="H17">
            <v>7</v>
          </cell>
          <cell r="I17">
            <v>5</v>
          </cell>
          <cell r="J17">
            <v>1</v>
          </cell>
          <cell r="K17">
            <v>3</v>
          </cell>
          <cell r="L17">
            <v>7</v>
          </cell>
          <cell r="M17">
            <v>3</v>
          </cell>
          <cell r="N17">
            <v>4</v>
          </cell>
          <cell r="O17">
            <v>58</v>
          </cell>
          <cell r="P17">
            <v>4.833333333333333</v>
          </cell>
        </row>
        <row r="18">
          <cell r="B18" t="str">
            <v>藤岡市</v>
          </cell>
          <cell r="C18">
            <v>2</v>
          </cell>
          <cell r="D18">
            <v>5</v>
          </cell>
          <cell r="E18">
            <v>2</v>
          </cell>
          <cell r="F18">
            <v>4</v>
          </cell>
          <cell r="G18">
            <v>2</v>
          </cell>
          <cell r="H18">
            <v>2</v>
          </cell>
          <cell r="I18">
            <v>10</v>
          </cell>
          <cell r="J18">
            <v>4</v>
          </cell>
          <cell r="K18">
            <v>1</v>
          </cell>
          <cell r="L18">
            <v>3</v>
          </cell>
          <cell r="M18">
            <v>0</v>
          </cell>
          <cell r="N18">
            <v>4</v>
          </cell>
          <cell r="O18">
            <v>39</v>
          </cell>
          <cell r="P18">
            <v>3.25</v>
          </cell>
        </row>
        <row r="19">
          <cell r="B19" t="str">
            <v>富岡市</v>
          </cell>
          <cell r="C19">
            <v>2</v>
          </cell>
          <cell r="D19">
            <v>3</v>
          </cell>
          <cell r="E19">
            <v>1</v>
          </cell>
          <cell r="F19">
            <v>2</v>
          </cell>
          <cell r="G19">
            <v>0</v>
          </cell>
          <cell r="H19">
            <v>6</v>
          </cell>
          <cell r="I19">
            <v>4</v>
          </cell>
          <cell r="J19">
            <v>1</v>
          </cell>
          <cell r="K19">
            <v>2</v>
          </cell>
          <cell r="L19">
            <v>3</v>
          </cell>
          <cell r="M19">
            <v>0</v>
          </cell>
          <cell r="N19">
            <v>4</v>
          </cell>
          <cell r="O19">
            <v>28</v>
          </cell>
          <cell r="P19">
            <v>2.3333333333333335</v>
          </cell>
        </row>
        <row r="20">
          <cell r="B20" t="str">
            <v>安中市</v>
          </cell>
          <cell r="C20">
            <v>3</v>
          </cell>
          <cell r="D20">
            <v>6</v>
          </cell>
          <cell r="E20">
            <v>5</v>
          </cell>
          <cell r="F20">
            <v>1</v>
          </cell>
          <cell r="G20">
            <v>5</v>
          </cell>
          <cell r="H20">
            <v>2</v>
          </cell>
          <cell r="I20">
            <v>0</v>
          </cell>
          <cell r="J20">
            <v>3</v>
          </cell>
          <cell r="K20">
            <v>5</v>
          </cell>
          <cell r="L20">
            <v>4</v>
          </cell>
          <cell r="M20">
            <v>4</v>
          </cell>
          <cell r="N20">
            <v>7</v>
          </cell>
          <cell r="O20">
            <v>45</v>
          </cell>
          <cell r="P20">
            <v>3.75</v>
          </cell>
        </row>
        <row r="21">
          <cell r="B21" t="str">
            <v>みどり市</v>
          </cell>
          <cell r="C21">
            <v>2</v>
          </cell>
          <cell r="D21">
            <v>8</v>
          </cell>
          <cell r="E21">
            <v>3</v>
          </cell>
          <cell r="F21">
            <v>5</v>
          </cell>
          <cell r="G21">
            <v>5</v>
          </cell>
          <cell r="H21">
            <v>8</v>
          </cell>
          <cell r="I21">
            <v>4</v>
          </cell>
          <cell r="J21">
            <v>5</v>
          </cell>
          <cell r="K21">
            <v>0</v>
          </cell>
          <cell r="L21">
            <v>6</v>
          </cell>
          <cell r="M21">
            <v>6</v>
          </cell>
          <cell r="N21">
            <v>7</v>
          </cell>
          <cell r="O21">
            <v>59</v>
          </cell>
          <cell r="P21">
            <v>4.916666666666667</v>
          </cell>
        </row>
        <row r="22">
          <cell r="B22" t="str">
            <v>市計</v>
          </cell>
          <cell r="C22">
            <v>183</v>
          </cell>
          <cell r="D22">
            <v>167</v>
          </cell>
          <cell r="E22">
            <v>128</v>
          </cell>
          <cell r="F22">
            <v>160</v>
          </cell>
          <cell r="G22">
            <v>116</v>
          </cell>
          <cell r="H22">
            <v>163</v>
          </cell>
          <cell r="I22">
            <v>154</v>
          </cell>
          <cell r="J22">
            <v>109</v>
          </cell>
          <cell r="K22">
            <v>116</v>
          </cell>
          <cell r="L22">
            <v>148</v>
          </cell>
          <cell r="M22">
            <v>135</v>
          </cell>
          <cell r="N22">
            <v>161</v>
          </cell>
          <cell r="O22">
            <v>1740</v>
          </cell>
          <cell r="P22">
            <v>145</v>
          </cell>
        </row>
        <row r="23">
          <cell r="B23" t="str">
            <v>県計</v>
          </cell>
          <cell r="C23">
            <v>195</v>
          </cell>
          <cell r="D23">
            <v>195</v>
          </cell>
          <cell r="E23">
            <v>155</v>
          </cell>
          <cell r="F23">
            <v>182</v>
          </cell>
          <cell r="G23">
            <v>130</v>
          </cell>
          <cell r="H23">
            <v>179</v>
          </cell>
          <cell r="I23">
            <v>172</v>
          </cell>
          <cell r="J23">
            <v>127</v>
          </cell>
          <cell r="K23">
            <v>131</v>
          </cell>
          <cell r="L23">
            <v>164</v>
          </cell>
          <cell r="M23">
            <v>154</v>
          </cell>
          <cell r="N23">
            <v>191</v>
          </cell>
          <cell r="O23">
            <v>1975</v>
          </cell>
          <cell r="P23">
            <v>164.58333333333334</v>
          </cell>
        </row>
        <row r="26">
          <cell r="B26" t="str">
            <v>中部福祉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1</v>
          </cell>
          <cell r="M26">
            <v>0</v>
          </cell>
          <cell r="N26">
            <v>1</v>
          </cell>
          <cell r="O26">
            <v>5</v>
          </cell>
          <cell r="P26">
            <v>0.41666666666666669</v>
          </cell>
          <cell r="Q26" t="str">
            <v>中部福祉</v>
          </cell>
        </row>
        <row r="27">
          <cell r="B27" t="str">
            <v>富岡保福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富岡保福</v>
          </cell>
        </row>
        <row r="28">
          <cell r="B28" t="str">
            <v>吾妻保福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吾妻保福</v>
          </cell>
        </row>
        <row r="29">
          <cell r="B29" t="str">
            <v>利根沼田保福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0</v>
          </cell>
          <cell r="O29">
            <v>2</v>
          </cell>
          <cell r="P29">
            <v>0.16666666666666666</v>
          </cell>
          <cell r="Q29" t="str">
            <v>利根沼田保福</v>
          </cell>
        </row>
        <row r="30">
          <cell r="B30" t="str">
            <v>東部(館林)保福</v>
          </cell>
          <cell r="C30">
            <v>0</v>
          </cell>
          <cell r="D30">
            <v>0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0</v>
          </cell>
          <cell r="L30">
            <v>2</v>
          </cell>
          <cell r="M30">
            <v>1</v>
          </cell>
          <cell r="N30">
            <v>1</v>
          </cell>
          <cell r="O30">
            <v>6</v>
          </cell>
          <cell r="P30">
            <v>0.5</v>
          </cell>
          <cell r="Q30" t="str">
            <v>東部(館林)保福</v>
          </cell>
        </row>
        <row r="31">
          <cell r="B31" t="str">
            <v>郡計</v>
          </cell>
          <cell r="C31">
            <v>0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1</v>
          </cell>
          <cell r="K31">
            <v>1</v>
          </cell>
          <cell r="L31">
            <v>4</v>
          </cell>
          <cell r="M31">
            <v>1</v>
          </cell>
          <cell r="N31">
            <v>2</v>
          </cell>
          <cell r="O31">
            <v>13</v>
          </cell>
          <cell r="P31">
            <v>1.0833333333333333</v>
          </cell>
          <cell r="Q31" t="str">
            <v>郡計</v>
          </cell>
        </row>
        <row r="32">
          <cell r="B32" t="str">
            <v>前橋市</v>
          </cell>
          <cell r="C32">
            <v>4</v>
          </cell>
          <cell r="D32">
            <v>4</v>
          </cell>
          <cell r="E32">
            <v>1</v>
          </cell>
          <cell r="F32">
            <v>4</v>
          </cell>
          <cell r="G32">
            <v>2</v>
          </cell>
          <cell r="H32">
            <v>2</v>
          </cell>
          <cell r="I32">
            <v>2</v>
          </cell>
          <cell r="J32">
            <v>2</v>
          </cell>
          <cell r="K32">
            <v>1</v>
          </cell>
          <cell r="L32">
            <v>2</v>
          </cell>
          <cell r="M32">
            <v>3</v>
          </cell>
          <cell r="N32">
            <v>2</v>
          </cell>
          <cell r="O32">
            <v>29</v>
          </cell>
          <cell r="P32">
            <v>2.4166666666666665</v>
          </cell>
          <cell r="Q32" t="str">
            <v>前橋市</v>
          </cell>
        </row>
        <row r="33">
          <cell r="B33" t="str">
            <v>高崎市</v>
          </cell>
          <cell r="C33">
            <v>5</v>
          </cell>
          <cell r="D33">
            <v>1</v>
          </cell>
          <cell r="E33">
            <v>1</v>
          </cell>
          <cell r="F33">
            <v>2</v>
          </cell>
          <cell r="G33">
            <v>0</v>
          </cell>
          <cell r="H33">
            <v>2</v>
          </cell>
          <cell r="I33">
            <v>2</v>
          </cell>
          <cell r="J33">
            <v>2</v>
          </cell>
          <cell r="K33">
            <v>1</v>
          </cell>
          <cell r="L33">
            <v>1</v>
          </cell>
          <cell r="M33">
            <v>1</v>
          </cell>
          <cell r="N33">
            <v>4</v>
          </cell>
          <cell r="O33">
            <v>22</v>
          </cell>
          <cell r="P33">
            <v>1.8333333333333333</v>
          </cell>
          <cell r="Q33" t="str">
            <v>高崎市</v>
          </cell>
        </row>
        <row r="34">
          <cell r="B34" t="str">
            <v>桐生市</v>
          </cell>
          <cell r="C34">
            <v>0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4</v>
          </cell>
          <cell r="P34">
            <v>0.33333333333333331</v>
          </cell>
          <cell r="Q34" t="str">
            <v>桐生市</v>
          </cell>
        </row>
        <row r="35">
          <cell r="B35" t="str">
            <v>伊勢崎市</v>
          </cell>
          <cell r="C35">
            <v>3</v>
          </cell>
          <cell r="D35">
            <v>2</v>
          </cell>
          <cell r="E35">
            <v>0</v>
          </cell>
          <cell r="F35">
            <v>2</v>
          </cell>
          <cell r="G35">
            <v>2</v>
          </cell>
          <cell r="H35">
            <v>0</v>
          </cell>
          <cell r="I35">
            <v>1</v>
          </cell>
          <cell r="J35">
            <v>0</v>
          </cell>
          <cell r="K35">
            <v>3</v>
          </cell>
          <cell r="L35">
            <v>0</v>
          </cell>
          <cell r="M35">
            <v>0</v>
          </cell>
          <cell r="N35">
            <v>1</v>
          </cell>
          <cell r="O35">
            <v>14</v>
          </cell>
          <cell r="P35">
            <v>1.1666666666666667</v>
          </cell>
          <cell r="Q35" t="str">
            <v>伊勢崎市</v>
          </cell>
        </row>
        <row r="36">
          <cell r="B36" t="str">
            <v>太田市</v>
          </cell>
          <cell r="C36">
            <v>0</v>
          </cell>
          <cell r="D36">
            <v>0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1</v>
          </cell>
          <cell r="N36">
            <v>0</v>
          </cell>
          <cell r="O36">
            <v>3</v>
          </cell>
          <cell r="P36">
            <v>0.25</v>
          </cell>
          <cell r="Q36" t="str">
            <v>太田市</v>
          </cell>
        </row>
        <row r="37">
          <cell r="B37" t="str">
            <v>沼田市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</v>
          </cell>
          <cell r="N37">
            <v>1</v>
          </cell>
          <cell r="O37">
            <v>4</v>
          </cell>
          <cell r="P37">
            <v>0.33333333333333331</v>
          </cell>
          <cell r="Q37" t="str">
            <v>沼田市</v>
          </cell>
        </row>
        <row r="38">
          <cell r="B38" t="str">
            <v>館林市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2</v>
          </cell>
          <cell r="P38">
            <v>0.16666666666666666</v>
          </cell>
          <cell r="Q38" t="str">
            <v>館林市</v>
          </cell>
        </row>
        <row r="39">
          <cell r="B39" t="str">
            <v>渋川市</v>
          </cell>
          <cell r="C39">
            <v>0</v>
          </cell>
          <cell r="D39">
            <v>2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</v>
          </cell>
          <cell r="P39">
            <v>0.33333333333333331</v>
          </cell>
          <cell r="Q39" t="str">
            <v>渋川市</v>
          </cell>
        </row>
        <row r="40">
          <cell r="B40" t="str">
            <v>藤岡市</v>
          </cell>
          <cell r="C40">
            <v>0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2</v>
          </cell>
          <cell r="P40">
            <v>0.16666666666666666</v>
          </cell>
          <cell r="Q40" t="str">
            <v>藤岡市</v>
          </cell>
        </row>
        <row r="41">
          <cell r="B41" t="str">
            <v>富岡市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2</v>
          </cell>
          <cell r="P41">
            <v>0.16666666666666666</v>
          </cell>
          <cell r="Q41" t="str">
            <v>富岡市</v>
          </cell>
        </row>
        <row r="42">
          <cell r="B42" t="str">
            <v>安中市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安中市</v>
          </cell>
        </row>
        <row r="43">
          <cell r="B43" t="str">
            <v>みどり市</v>
          </cell>
          <cell r="C43">
            <v>0</v>
          </cell>
          <cell r="D43">
            <v>0</v>
          </cell>
          <cell r="E43">
            <v>1</v>
          </cell>
          <cell r="F43">
            <v>0</v>
          </cell>
          <cell r="G43">
            <v>1</v>
          </cell>
          <cell r="H43">
            <v>0</v>
          </cell>
          <cell r="I43">
            <v>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</v>
          </cell>
          <cell r="P43">
            <v>0.33333333333333331</v>
          </cell>
          <cell r="Q43" t="str">
            <v>みどり市</v>
          </cell>
        </row>
        <row r="44">
          <cell r="B44" t="str">
            <v>市計</v>
          </cell>
          <cell r="C44">
            <v>12</v>
          </cell>
          <cell r="D44">
            <v>9</v>
          </cell>
          <cell r="E44">
            <v>5</v>
          </cell>
          <cell r="F44">
            <v>10</v>
          </cell>
          <cell r="G44">
            <v>7</v>
          </cell>
          <cell r="H44">
            <v>6</v>
          </cell>
          <cell r="I44">
            <v>9</v>
          </cell>
          <cell r="J44">
            <v>6</v>
          </cell>
          <cell r="K44">
            <v>6</v>
          </cell>
          <cell r="L44">
            <v>4</v>
          </cell>
          <cell r="M44">
            <v>7</v>
          </cell>
          <cell r="N44">
            <v>9</v>
          </cell>
          <cell r="O44">
            <v>90</v>
          </cell>
          <cell r="P44">
            <v>7.5</v>
          </cell>
          <cell r="Q44" t="str">
            <v>市計</v>
          </cell>
        </row>
        <row r="45">
          <cell r="B45" t="str">
            <v>県計</v>
          </cell>
          <cell r="C45">
            <v>12</v>
          </cell>
          <cell r="D45">
            <v>9</v>
          </cell>
          <cell r="E45">
            <v>7</v>
          </cell>
          <cell r="F45">
            <v>11</v>
          </cell>
          <cell r="G45">
            <v>7</v>
          </cell>
          <cell r="H45">
            <v>6</v>
          </cell>
          <cell r="I45">
            <v>10</v>
          </cell>
          <cell r="J45">
            <v>7</v>
          </cell>
          <cell r="K45">
            <v>7</v>
          </cell>
          <cell r="L45">
            <v>8</v>
          </cell>
          <cell r="M45">
            <v>8</v>
          </cell>
          <cell r="N45">
            <v>11</v>
          </cell>
          <cell r="O45">
            <v>103</v>
          </cell>
          <cell r="P45">
            <v>8.5833333333333339</v>
          </cell>
          <cell r="Q45" t="str">
            <v>県計</v>
          </cell>
        </row>
      </sheetData>
      <sheetData sheetId="2">
        <row r="4">
          <cell r="B4" t="str">
            <v>中部福祉</v>
          </cell>
          <cell r="C4">
            <v>0</v>
          </cell>
          <cell r="D4">
            <v>0</v>
          </cell>
          <cell r="E4">
            <v>2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</v>
          </cell>
          <cell r="P4">
            <v>0.25</v>
          </cell>
        </row>
        <row r="5">
          <cell r="B5" t="str">
            <v>富岡保福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B6" t="str">
            <v>吾妻保福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8.3333333333333329E-2</v>
          </cell>
        </row>
        <row r="7">
          <cell r="B7" t="str">
            <v>利根沼田保福</v>
          </cell>
          <cell r="C7">
            <v>0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</v>
          </cell>
          <cell r="P7">
            <v>0.16666666666666666</v>
          </cell>
        </row>
        <row r="8">
          <cell r="B8" t="str">
            <v>東部(館林)保福</v>
          </cell>
          <cell r="C8">
            <v>0</v>
          </cell>
          <cell r="D8">
            <v>0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2</v>
          </cell>
          <cell r="P8">
            <v>0.16666666666666666</v>
          </cell>
        </row>
        <row r="9">
          <cell r="B9" t="str">
            <v>郡計</v>
          </cell>
          <cell r="C9">
            <v>0</v>
          </cell>
          <cell r="D9">
            <v>0</v>
          </cell>
          <cell r="E9">
            <v>3</v>
          </cell>
          <cell r="F9">
            <v>2</v>
          </cell>
          <cell r="G9">
            <v>0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</v>
          </cell>
          <cell r="O9">
            <v>8</v>
          </cell>
          <cell r="P9">
            <v>0.66666666666666663</v>
          </cell>
        </row>
        <row r="10">
          <cell r="B10" t="str">
            <v>前橋市</v>
          </cell>
          <cell r="C10">
            <v>5</v>
          </cell>
          <cell r="D10">
            <v>3</v>
          </cell>
          <cell r="E10">
            <v>2</v>
          </cell>
          <cell r="F10">
            <v>1</v>
          </cell>
          <cell r="G10">
            <v>0</v>
          </cell>
          <cell r="H10">
            <v>1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1</v>
          </cell>
          <cell r="N10">
            <v>2</v>
          </cell>
          <cell r="O10">
            <v>16</v>
          </cell>
          <cell r="P10">
            <v>1.3333333333333333</v>
          </cell>
        </row>
        <row r="11">
          <cell r="B11" t="str">
            <v>高崎市</v>
          </cell>
          <cell r="C11">
            <v>3</v>
          </cell>
          <cell r="D11">
            <v>2</v>
          </cell>
          <cell r="E11">
            <v>3</v>
          </cell>
          <cell r="F11">
            <v>5</v>
          </cell>
          <cell r="G11">
            <v>1</v>
          </cell>
          <cell r="H11">
            <v>2</v>
          </cell>
          <cell r="I11">
            <v>0</v>
          </cell>
          <cell r="J11">
            <v>0</v>
          </cell>
          <cell r="K11">
            <v>2</v>
          </cell>
          <cell r="L11">
            <v>0</v>
          </cell>
          <cell r="M11">
            <v>1</v>
          </cell>
          <cell r="N11">
            <v>3</v>
          </cell>
          <cell r="O11">
            <v>22</v>
          </cell>
          <cell r="P11">
            <v>1.8333333333333333</v>
          </cell>
        </row>
        <row r="12">
          <cell r="B12" t="str">
            <v>桐生市</v>
          </cell>
          <cell r="C12">
            <v>23</v>
          </cell>
          <cell r="D12">
            <v>0</v>
          </cell>
          <cell r="E12">
            <v>1</v>
          </cell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28</v>
          </cell>
          <cell r="P12">
            <v>2.3333333333333335</v>
          </cell>
        </row>
        <row r="13">
          <cell r="B13" t="str">
            <v>伊勢崎市</v>
          </cell>
          <cell r="C13">
            <v>0</v>
          </cell>
          <cell r="D13">
            <v>1</v>
          </cell>
          <cell r="E13">
            <v>0</v>
          </cell>
          <cell r="F13">
            <v>5</v>
          </cell>
          <cell r="G13">
            <v>2</v>
          </cell>
          <cell r="H13">
            <v>1</v>
          </cell>
          <cell r="I13">
            <v>1</v>
          </cell>
          <cell r="J13">
            <v>2</v>
          </cell>
          <cell r="K13">
            <v>4</v>
          </cell>
          <cell r="L13">
            <v>1</v>
          </cell>
          <cell r="M13">
            <v>0</v>
          </cell>
          <cell r="N13">
            <v>2</v>
          </cell>
          <cell r="O13">
            <v>19</v>
          </cell>
          <cell r="P13">
            <v>1.5833333333333333</v>
          </cell>
        </row>
        <row r="14">
          <cell r="B14" t="str">
            <v>太田市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</v>
          </cell>
          <cell r="P14">
            <v>0.25</v>
          </cell>
        </row>
        <row r="15">
          <cell r="B15" t="str">
            <v>沼田市</v>
          </cell>
          <cell r="C15">
            <v>0</v>
          </cell>
          <cell r="D15">
            <v>1</v>
          </cell>
          <cell r="E15">
            <v>1</v>
          </cell>
          <cell r="F15">
            <v>1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</v>
          </cell>
          <cell r="P15">
            <v>0.33333333333333331</v>
          </cell>
        </row>
        <row r="16">
          <cell r="B16" t="str">
            <v>館林市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渋川市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2</v>
          </cell>
          <cell r="O17">
            <v>4</v>
          </cell>
          <cell r="P17">
            <v>0.33333333333333331</v>
          </cell>
        </row>
        <row r="18">
          <cell r="B18" t="str">
            <v>藤岡市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</v>
          </cell>
          <cell r="P18">
            <v>0.16666666666666666</v>
          </cell>
        </row>
        <row r="19">
          <cell r="B19" t="str">
            <v>富岡市</v>
          </cell>
          <cell r="C19">
            <v>0</v>
          </cell>
          <cell r="D19">
            <v>0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8.3333333333333329E-2</v>
          </cell>
        </row>
        <row r="20">
          <cell r="B20" t="str">
            <v>安中市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5</v>
          </cell>
          <cell r="P20">
            <v>0.41666666666666669</v>
          </cell>
        </row>
        <row r="21">
          <cell r="B21" t="str">
            <v>みどり市</v>
          </cell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</v>
          </cell>
          <cell r="O21">
            <v>2</v>
          </cell>
          <cell r="P21">
            <v>0.16666666666666666</v>
          </cell>
        </row>
        <row r="22">
          <cell r="B22" t="str">
            <v>市計</v>
          </cell>
          <cell r="C22">
            <v>33</v>
          </cell>
          <cell r="D22">
            <v>8</v>
          </cell>
          <cell r="E22">
            <v>8</v>
          </cell>
          <cell r="F22">
            <v>16</v>
          </cell>
          <cell r="G22">
            <v>5</v>
          </cell>
          <cell r="H22">
            <v>5</v>
          </cell>
          <cell r="I22">
            <v>3</v>
          </cell>
          <cell r="J22">
            <v>5</v>
          </cell>
          <cell r="K22">
            <v>7</v>
          </cell>
          <cell r="L22">
            <v>1</v>
          </cell>
          <cell r="M22">
            <v>3</v>
          </cell>
          <cell r="N22">
            <v>12</v>
          </cell>
          <cell r="O22">
            <v>106</v>
          </cell>
          <cell r="P22">
            <v>8.8333333333333339</v>
          </cell>
        </row>
        <row r="23">
          <cell r="B23" t="str">
            <v>県計</v>
          </cell>
          <cell r="C23">
            <v>33</v>
          </cell>
          <cell r="D23">
            <v>8</v>
          </cell>
          <cell r="E23">
            <v>11</v>
          </cell>
          <cell r="F23">
            <v>18</v>
          </cell>
          <cell r="G23">
            <v>5</v>
          </cell>
          <cell r="H23">
            <v>6</v>
          </cell>
          <cell r="I23">
            <v>4</v>
          </cell>
          <cell r="J23">
            <v>5</v>
          </cell>
          <cell r="K23">
            <v>7</v>
          </cell>
          <cell r="L23">
            <v>1</v>
          </cell>
          <cell r="M23">
            <v>3</v>
          </cell>
          <cell r="N23">
            <v>13</v>
          </cell>
          <cell r="O23">
            <v>114</v>
          </cell>
          <cell r="P23">
            <v>9.5</v>
          </cell>
        </row>
      </sheetData>
      <sheetData sheetId="3">
        <row r="4">
          <cell r="B4" t="str">
            <v>中部福祉</v>
          </cell>
          <cell r="C4">
            <v>4</v>
          </cell>
          <cell r="D4">
            <v>5</v>
          </cell>
          <cell r="E4">
            <v>7</v>
          </cell>
          <cell r="F4">
            <v>5</v>
          </cell>
          <cell r="G4">
            <v>1</v>
          </cell>
          <cell r="H4">
            <v>2</v>
          </cell>
          <cell r="I4">
            <v>3</v>
          </cell>
          <cell r="J4">
            <v>3</v>
          </cell>
          <cell r="K4">
            <v>3</v>
          </cell>
          <cell r="L4">
            <v>4</v>
          </cell>
          <cell r="M4">
            <v>2</v>
          </cell>
          <cell r="N4">
            <v>1</v>
          </cell>
          <cell r="O4">
            <v>40</v>
          </cell>
          <cell r="P4">
            <v>3.3333333333333335</v>
          </cell>
        </row>
        <row r="5">
          <cell r="B5" t="str">
            <v>富岡保福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1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4</v>
          </cell>
          <cell r="O5">
            <v>10</v>
          </cell>
          <cell r="P5">
            <v>0.83333333333333337</v>
          </cell>
        </row>
        <row r="6">
          <cell r="B6" t="str">
            <v>吾妻保福</v>
          </cell>
          <cell r="C6">
            <v>2</v>
          </cell>
          <cell r="D6">
            <v>1</v>
          </cell>
          <cell r="E6">
            <v>3</v>
          </cell>
          <cell r="F6">
            <v>7</v>
          </cell>
          <cell r="G6">
            <v>4</v>
          </cell>
          <cell r="H6">
            <v>0</v>
          </cell>
          <cell r="I6">
            <v>3</v>
          </cell>
          <cell r="J6">
            <v>0</v>
          </cell>
          <cell r="K6">
            <v>1</v>
          </cell>
          <cell r="L6">
            <v>3</v>
          </cell>
          <cell r="M6">
            <v>2</v>
          </cell>
          <cell r="N6">
            <v>2</v>
          </cell>
          <cell r="O6">
            <v>28</v>
          </cell>
          <cell r="P6">
            <v>2.3333333333333335</v>
          </cell>
        </row>
        <row r="7">
          <cell r="B7" t="str">
            <v>利根沼田保福</v>
          </cell>
          <cell r="C7">
            <v>2</v>
          </cell>
          <cell r="D7">
            <v>2</v>
          </cell>
          <cell r="E7">
            <v>0</v>
          </cell>
          <cell r="F7">
            <v>1</v>
          </cell>
          <cell r="G7">
            <v>0</v>
          </cell>
          <cell r="H7">
            <v>2</v>
          </cell>
          <cell r="I7">
            <v>0</v>
          </cell>
          <cell r="J7">
            <v>1</v>
          </cell>
          <cell r="K7">
            <v>3</v>
          </cell>
          <cell r="L7">
            <v>1</v>
          </cell>
          <cell r="M7">
            <v>2</v>
          </cell>
          <cell r="N7">
            <v>1</v>
          </cell>
          <cell r="O7">
            <v>15</v>
          </cell>
          <cell r="P7">
            <v>1.25</v>
          </cell>
        </row>
        <row r="8">
          <cell r="B8" t="str">
            <v>東部(館林)保福</v>
          </cell>
          <cell r="C8">
            <v>9</v>
          </cell>
          <cell r="D8">
            <v>13</v>
          </cell>
          <cell r="E8">
            <v>10</v>
          </cell>
          <cell r="F8">
            <v>11</v>
          </cell>
          <cell r="G8">
            <v>11</v>
          </cell>
          <cell r="H8">
            <v>6</v>
          </cell>
          <cell r="I8">
            <v>11</v>
          </cell>
          <cell r="J8">
            <v>10</v>
          </cell>
          <cell r="K8">
            <v>5</v>
          </cell>
          <cell r="L8">
            <v>5</v>
          </cell>
          <cell r="M8">
            <v>11</v>
          </cell>
          <cell r="N8">
            <v>14</v>
          </cell>
          <cell r="O8">
            <v>116</v>
          </cell>
          <cell r="P8">
            <v>9.6666666666666661</v>
          </cell>
        </row>
        <row r="9">
          <cell r="B9" t="str">
            <v>郡計</v>
          </cell>
          <cell r="C9">
            <v>18</v>
          </cell>
          <cell r="D9">
            <v>22</v>
          </cell>
          <cell r="E9">
            <v>20</v>
          </cell>
          <cell r="F9">
            <v>24</v>
          </cell>
          <cell r="G9">
            <v>17</v>
          </cell>
          <cell r="H9">
            <v>11</v>
          </cell>
          <cell r="I9">
            <v>18</v>
          </cell>
          <cell r="J9">
            <v>14</v>
          </cell>
          <cell r="K9">
            <v>12</v>
          </cell>
          <cell r="L9">
            <v>14</v>
          </cell>
          <cell r="M9">
            <v>17</v>
          </cell>
          <cell r="N9">
            <v>22</v>
          </cell>
          <cell r="O9">
            <v>209</v>
          </cell>
          <cell r="P9">
            <v>17.416666666666668</v>
          </cell>
        </row>
        <row r="10">
          <cell r="B10" t="str">
            <v>前橋市</v>
          </cell>
          <cell r="C10">
            <v>46</v>
          </cell>
          <cell r="D10">
            <v>28</v>
          </cell>
          <cell r="E10">
            <v>40</v>
          </cell>
          <cell r="F10">
            <v>33</v>
          </cell>
          <cell r="G10">
            <v>29</v>
          </cell>
          <cell r="H10">
            <v>36</v>
          </cell>
          <cell r="I10">
            <v>40</v>
          </cell>
          <cell r="J10">
            <v>39</v>
          </cell>
          <cell r="K10">
            <v>30</v>
          </cell>
          <cell r="L10">
            <v>40</v>
          </cell>
          <cell r="M10">
            <v>46</v>
          </cell>
          <cell r="N10">
            <v>39</v>
          </cell>
          <cell r="O10">
            <v>446</v>
          </cell>
          <cell r="P10">
            <v>37.166666666666664</v>
          </cell>
        </row>
        <row r="11">
          <cell r="B11" t="str">
            <v>高崎市</v>
          </cell>
          <cell r="C11">
            <v>32</v>
          </cell>
          <cell r="D11">
            <v>37</v>
          </cell>
          <cell r="E11">
            <v>30</v>
          </cell>
          <cell r="F11">
            <v>39</v>
          </cell>
          <cell r="G11">
            <v>39</v>
          </cell>
          <cell r="H11">
            <v>26</v>
          </cell>
          <cell r="I11">
            <v>34</v>
          </cell>
          <cell r="J11">
            <v>25</v>
          </cell>
          <cell r="K11">
            <v>27</v>
          </cell>
          <cell r="L11">
            <v>25</v>
          </cell>
          <cell r="M11">
            <v>39</v>
          </cell>
          <cell r="N11">
            <v>41</v>
          </cell>
          <cell r="O11">
            <v>394</v>
          </cell>
          <cell r="P11">
            <v>32.833333333333336</v>
          </cell>
        </row>
        <row r="12">
          <cell r="B12" t="str">
            <v>桐生市</v>
          </cell>
          <cell r="C12">
            <v>11</v>
          </cell>
          <cell r="D12">
            <v>3</v>
          </cell>
          <cell r="E12">
            <v>3</v>
          </cell>
          <cell r="F12">
            <v>4</v>
          </cell>
          <cell r="G12">
            <v>2</v>
          </cell>
          <cell r="H12">
            <v>7</v>
          </cell>
          <cell r="I12">
            <v>4</v>
          </cell>
          <cell r="J12">
            <v>2</v>
          </cell>
          <cell r="K12">
            <v>0</v>
          </cell>
          <cell r="L12">
            <v>4</v>
          </cell>
          <cell r="M12">
            <v>5</v>
          </cell>
          <cell r="N12">
            <v>3</v>
          </cell>
          <cell r="O12">
            <v>48</v>
          </cell>
          <cell r="P12">
            <v>4</v>
          </cell>
        </row>
        <row r="13">
          <cell r="B13" t="str">
            <v>伊勢崎市</v>
          </cell>
          <cell r="C13">
            <v>29</v>
          </cell>
          <cell r="D13">
            <v>24</v>
          </cell>
          <cell r="E13">
            <v>13</v>
          </cell>
          <cell r="F13">
            <v>20</v>
          </cell>
          <cell r="G13">
            <v>9</v>
          </cell>
          <cell r="H13">
            <v>18</v>
          </cell>
          <cell r="I13">
            <v>23</v>
          </cell>
          <cell r="J13">
            <v>20</v>
          </cell>
          <cell r="K13">
            <v>20</v>
          </cell>
          <cell r="L13">
            <v>15</v>
          </cell>
          <cell r="M13">
            <v>17</v>
          </cell>
          <cell r="N13">
            <v>13</v>
          </cell>
          <cell r="O13">
            <v>221</v>
          </cell>
          <cell r="P13">
            <v>18.416666666666668</v>
          </cell>
        </row>
        <row r="14">
          <cell r="B14" t="str">
            <v>太田市</v>
          </cell>
          <cell r="C14">
            <v>14</v>
          </cell>
          <cell r="D14">
            <v>13</v>
          </cell>
          <cell r="E14">
            <v>8</v>
          </cell>
          <cell r="F14">
            <v>10</v>
          </cell>
          <cell r="G14">
            <v>13</v>
          </cell>
          <cell r="H14">
            <v>7</v>
          </cell>
          <cell r="I14">
            <v>18</v>
          </cell>
          <cell r="J14">
            <v>8</v>
          </cell>
          <cell r="K14">
            <v>10</v>
          </cell>
          <cell r="L14">
            <v>4</v>
          </cell>
          <cell r="M14">
            <v>8</v>
          </cell>
          <cell r="N14">
            <v>15</v>
          </cell>
          <cell r="O14">
            <v>128</v>
          </cell>
          <cell r="P14">
            <v>10.666666666666666</v>
          </cell>
        </row>
        <row r="15">
          <cell r="B15" t="str">
            <v>沼田市</v>
          </cell>
          <cell r="C15">
            <v>3</v>
          </cell>
          <cell r="D15">
            <v>4</v>
          </cell>
          <cell r="E15">
            <v>3</v>
          </cell>
          <cell r="F15">
            <v>5</v>
          </cell>
          <cell r="G15">
            <v>7</v>
          </cell>
          <cell r="H15">
            <v>6</v>
          </cell>
          <cell r="I15">
            <v>5</v>
          </cell>
          <cell r="J15">
            <v>5</v>
          </cell>
          <cell r="K15">
            <v>4</v>
          </cell>
          <cell r="L15">
            <v>2</v>
          </cell>
          <cell r="M15">
            <v>2</v>
          </cell>
          <cell r="N15">
            <v>4</v>
          </cell>
          <cell r="O15">
            <v>50</v>
          </cell>
          <cell r="P15">
            <v>4.166666666666667</v>
          </cell>
        </row>
        <row r="16">
          <cell r="B16" t="str">
            <v>館林市</v>
          </cell>
          <cell r="C16">
            <v>7</v>
          </cell>
          <cell r="D16">
            <v>7</v>
          </cell>
          <cell r="E16">
            <v>5</v>
          </cell>
          <cell r="F16">
            <v>7</v>
          </cell>
          <cell r="G16">
            <v>2</v>
          </cell>
          <cell r="H16">
            <v>7</v>
          </cell>
          <cell r="I16">
            <v>12</v>
          </cell>
          <cell r="J16">
            <v>4</v>
          </cell>
          <cell r="K16">
            <v>8</v>
          </cell>
          <cell r="L16">
            <v>4</v>
          </cell>
          <cell r="M16">
            <v>2</v>
          </cell>
          <cell r="N16">
            <v>10</v>
          </cell>
          <cell r="O16">
            <v>75</v>
          </cell>
          <cell r="P16">
            <v>6.25</v>
          </cell>
        </row>
        <row r="17">
          <cell r="B17" t="str">
            <v>渋川市</v>
          </cell>
          <cell r="C17">
            <v>5</v>
          </cell>
          <cell r="D17">
            <v>4</v>
          </cell>
          <cell r="E17">
            <v>5</v>
          </cell>
          <cell r="F17">
            <v>7</v>
          </cell>
          <cell r="G17">
            <v>5</v>
          </cell>
          <cell r="H17">
            <v>5</v>
          </cell>
          <cell r="I17">
            <v>6</v>
          </cell>
          <cell r="J17">
            <v>2</v>
          </cell>
          <cell r="K17">
            <v>1</v>
          </cell>
          <cell r="L17">
            <v>3</v>
          </cell>
          <cell r="M17">
            <v>6</v>
          </cell>
          <cell r="N17">
            <v>4</v>
          </cell>
          <cell r="O17">
            <v>53</v>
          </cell>
          <cell r="P17">
            <v>4.416666666666667</v>
          </cell>
        </row>
        <row r="18">
          <cell r="B18" t="str">
            <v>藤岡市</v>
          </cell>
          <cell r="C18">
            <v>2</v>
          </cell>
          <cell r="D18">
            <v>1</v>
          </cell>
          <cell r="E18">
            <v>3</v>
          </cell>
          <cell r="F18">
            <v>4</v>
          </cell>
          <cell r="G18">
            <v>2</v>
          </cell>
          <cell r="H18">
            <v>3</v>
          </cell>
          <cell r="I18">
            <v>5</v>
          </cell>
          <cell r="J18">
            <v>5</v>
          </cell>
          <cell r="K18">
            <v>4</v>
          </cell>
          <cell r="L18">
            <v>2</v>
          </cell>
          <cell r="M18">
            <v>1</v>
          </cell>
          <cell r="N18">
            <v>2</v>
          </cell>
          <cell r="O18">
            <v>34</v>
          </cell>
          <cell r="P18">
            <v>2.8333333333333335</v>
          </cell>
        </row>
        <row r="19">
          <cell r="B19" t="str">
            <v>富岡市</v>
          </cell>
          <cell r="C19">
            <v>2</v>
          </cell>
          <cell r="D19">
            <v>2</v>
          </cell>
          <cell r="E19">
            <v>3</v>
          </cell>
          <cell r="F19">
            <v>0</v>
          </cell>
          <cell r="G19">
            <v>2</v>
          </cell>
          <cell r="H19">
            <v>0</v>
          </cell>
          <cell r="I19">
            <v>7</v>
          </cell>
          <cell r="J19">
            <v>2</v>
          </cell>
          <cell r="K19">
            <v>1</v>
          </cell>
          <cell r="L19">
            <v>1</v>
          </cell>
          <cell r="M19">
            <v>3</v>
          </cell>
          <cell r="N19">
            <v>1</v>
          </cell>
          <cell r="O19">
            <v>24</v>
          </cell>
          <cell r="P19">
            <v>2</v>
          </cell>
        </row>
        <row r="20">
          <cell r="B20" t="str">
            <v>安中市</v>
          </cell>
          <cell r="C20">
            <v>4</v>
          </cell>
          <cell r="D20">
            <v>4</v>
          </cell>
          <cell r="E20">
            <v>4</v>
          </cell>
          <cell r="F20">
            <v>5</v>
          </cell>
          <cell r="G20">
            <v>2</v>
          </cell>
          <cell r="H20">
            <v>4</v>
          </cell>
          <cell r="I20">
            <v>1</v>
          </cell>
          <cell r="J20">
            <v>0</v>
          </cell>
          <cell r="K20">
            <v>7</v>
          </cell>
          <cell r="L20">
            <v>3</v>
          </cell>
          <cell r="M20">
            <v>4</v>
          </cell>
          <cell r="N20">
            <v>5</v>
          </cell>
          <cell r="O20">
            <v>43</v>
          </cell>
          <cell r="P20">
            <v>3.5833333333333335</v>
          </cell>
        </row>
        <row r="21">
          <cell r="B21" t="str">
            <v>みどり市</v>
          </cell>
          <cell r="C21">
            <v>4</v>
          </cell>
          <cell r="D21">
            <v>4</v>
          </cell>
          <cell r="E21">
            <v>5</v>
          </cell>
          <cell r="F21">
            <v>4</v>
          </cell>
          <cell r="G21">
            <v>2</v>
          </cell>
          <cell r="H21">
            <v>6</v>
          </cell>
          <cell r="I21">
            <v>5</v>
          </cell>
          <cell r="J21">
            <v>5</v>
          </cell>
          <cell r="K21">
            <v>1</v>
          </cell>
          <cell r="L21">
            <v>6</v>
          </cell>
          <cell r="M21">
            <v>3</v>
          </cell>
          <cell r="N21">
            <v>8</v>
          </cell>
          <cell r="O21">
            <v>53</v>
          </cell>
          <cell r="P21">
            <v>4.416666666666667</v>
          </cell>
        </row>
        <row r="22">
          <cell r="B22" t="str">
            <v>市計</v>
          </cell>
          <cell r="C22">
            <v>159</v>
          </cell>
          <cell r="D22">
            <v>131</v>
          </cell>
          <cell r="E22">
            <v>122</v>
          </cell>
          <cell r="F22">
            <v>138</v>
          </cell>
          <cell r="G22">
            <v>114</v>
          </cell>
          <cell r="H22">
            <v>125</v>
          </cell>
          <cell r="I22">
            <v>160</v>
          </cell>
          <cell r="J22">
            <v>117</v>
          </cell>
          <cell r="K22">
            <v>113</v>
          </cell>
          <cell r="L22">
            <v>109</v>
          </cell>
          <cell r="M22">
            <v>136</v>
          </cell>
          <cell r="N22">
            <v>145</v>
          </cell>
          <cell r="O22">
            <v>1569</v>
          </cell>
          <cell r="P22">
            <v>130.75</v>
          </cell>
        </row>
        <row r="23">
          <cell r="B23" t="str">
            <v>県計</v>
          </cell>
          <cell r="C23">
            <v>177</v>
          </cell>
          <cell r="D23">
            <v>153</v>
          </cell>
          <cell r="E23">
            <v>142</v>
          </cell>
          <cell r="F23">
            <v>162</v>
          </cell>
          <cell r="G23">
            <v>131</v>
          </cell>
          <cell r="H23">
            <v>136</v>
          </cell>
          <cell r="I23">
            <v>178</v>
          </cell>
          <cell r="J23">
            <v>131</v>
          </cell>
          <cell r="K23">
            <v>125</v>
          </cell>
          <cell r="L23">
            <v>123</v>
          </cell>
          <cell r="M23">
            <v>153</v>
          </cell>
          <cell r="N23">
            <v>167</v>
          </cell>
          <cell r="O23">
            <v>0</v>
          </cell>
          <cell r="P23">
            <v>148.16666666666666</v>
          </cell>
        </row>
        <row r="26">
          <cell r="B26" t="str">
            <v>中部福祉</v>
          </cell>
          <cell r="C26">
            <v>4</v>
          </cell>
          <cell r="D26">
            <v>6</v>
          </cell>
          <cell r="E26">
            <v>7</v>
          </cell>
          <cell r="F26">
            <v>6</v>
          </cell>
          <cell r="G26">
            <v>1</v>
          </cell>
          <cell r="H26">
            <v>2</v>
          </cell>
          <cell r="I26">
            <v>3</v>
          </cell>
          <cell r="J26">
            <v>4</v>
          </cell>
          <cell r="K26">
            <v>6</v>
          </cell>
          <cell r="L26">
            <v>5</v>
          </cell>
          <cell r="M26">
            <v>2</v>
          </cell>
          <cell r="N26">
            <v>1</v>
          </cell>
          <cell r="O26">
            <v>47</v>
          </cell>
          <cell r="P26">
            <v>3.9166666666666665</v>
          </cell>
        </row>
        <row r="27">
          <cell r="B27" t="str">
            <v>富岡保福</v>
          </cell>
          <cell r="C27">
            <v>1</v>
          </cell>
          <cell r="D27">
            <v>2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>
            <v>1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5</v>
          </cell>
          <cell r="O27">
            <v>12</v>
          </cell>
          <cell r="P27">
            <v>1</v>
          </cell>
        </row>
        <row r="28">
          <cell r="B28" t="str">
            <v>吾妻保福</v>
          </cell>
          <cell r="C28">
            <v>4</v>
          </cell>
          <cell r="D28">
            <v>2</v>
          </cell>
          <cell r="E28">
            <v>3</v>
          </cell>
          <cell r="F28">
            <v>10</v>
          </cell>
          <cell r="G28">
            <v>5</v>
          </cell>
          <cell r="H28">
            <v>0</v>
          </cell>
          <cell r="I28">
            <v>4</v>
          </cell>
          <cell r="J28">
            <v>0</v>
          </cell>
          <cell r="K28">
            <v>1</v>
          </cell>
          <cell r="L28">
            <v>4</v>
          </cell>
          <cell r="M28">
            <v>4</v>
          </cell>
          <cell r="N28">
            <v>3</v>
          </cell>
          <cell r="O28">
            <v>40</v>
          </cell>
          <cell r="P28">
            <v>3.3333333333333335</v>
          </cell>
        </row>
        <row r="29">
          <cell r="B29" t="str">
            <v>利根沼田保福</v>
          </cell>
          <cell r="C29">
            <v>2</v>
          </cell>
          <cell r="D29">
            <v>2</v>
          </cell>
          <cell r="E29">
            <v>0</v>
          </cell>
          <cell r="F29">
            <v>1</v>
          </cell>
          <cell r="G29">
            <v>0</v>
          </cell>
          <cell r="H29">
            <v>2</v>
          </cell>
          <cell r="I29">
            <v>0</v>
          </cell>
          <cell r="J29">
            <v>1</v>
          </cell>
          <cell r="K29">
            <v>4</v>
          </cell>
          <cell r="L29">
            <v>1</v>
          </cell>
          <cell r="M29">
            <v>3</v>
          </cell>
          <cell r="N29">
            <v>2</v>
          </cell>
          <cell r="O29">
            <v>18</v>
          </cell>
          <cell r="P29">
            <v>1.5</v>
          </cell>
        </row>
        <row r="30">
          <cell r="B30" t="str">
            <v>東部(館林)保福</v>
          </cell>
          <cell r="C30">
            <v>12</v>
          </cell>
          <cell r="D30">
            <v>20</v>
          </cell>
          <cell r="E30">
            <v>16</v>
          </cell>
          <cell r="F30">
            <v>11</v>
          </cell>
          <cell r="G30">
            <v>16</v>
          </cell>
          <cell r="H30">
            <v>7</v>
          </cell>
          <cell r="I30">
            <v>17</v>
          </cell>
          <cell r="J30">
            <v>12</v>
          </cell>
          <cell r="K30">
            <v>7</v>
          </cell>
          <cell r="L30">
            <v>5</v>
          </cell>
          <cell r="M30">
            <v>14</v>
          </cell>
          <cell r="N30">
            <v>26</v>
          </cell>
          <cell r="O30">
            <v>163</v>
          </cell>
          <cell r="P30">
            <v>13.583333333333334</v>
          </cell>
        </row>
        <row r="31">
          <cell r="B31" t="str">
            <v>郡計</v>
          </cell>
          <cell r="C31">
            <v>23</v>
          </cell>
          <cell r="D31">
            <v>32</v>
          </cell>
          <cell r="E31">
            <v>26</v>
          </cell>
          <cell r="F31">
            <v>28</v>
          </cell>
          <cell r="G31">
            <v>23</v>
          </cell>
          <cell r="H31">
            <v>12</v>
          </cell>
          <cell r="I31">
            <v>25</v>
          </cell>
          <cell r="J31">
            <v>17</v>
          </cell>
          <cell r="K31">
            <v>18</v>
          </cell>
          <cell r="L31">
            <v>16</v>
          </cell>
          <cell r="M31">
            <v>23</v>
          </cell>
          <cell r="N31">
            <v>37</v>
          </cell>
          <cell r="O31">
            <v>280</v>
          </cell>
          <cell r="P31">
            <v>23.333333333333332</v>
          </cell>
        </row>
        <row r="32">
          <cell r="B32" t="str">
            <v>前橋市</v>
          </cell>
          <cell r="C32">
            <v>61</v>
          </cell>
          <cell r="D32">
            <v>32</v>
          </cell>
          <cell r="E32">
            <v>47</v>
          </cell>
          <cell r="F32">
            <v>51</v>
          </cell>
          <cell r="G32">
            <v>33</v>
          </cell>
          <cell r="H32">
            <v>47</v>
          </cell>
          <cell r="I32">
            <v>54</v>
          </cell>
          <cell r="J32">
            <v>45</v>
          </cell>
          <cell r="K32">
            <v>34</v>
          </cell>
          <cell r="L32">
            <v>45</v>
          </cell>
          <cell r="M32">
            <v>52</v>
          </cell>
          <cell r="N32">
            <v>45</v>
          </cell>
          <cell r="O32">
            <v>546</v>
          </cell>
          <cell r="P32">
            <v>45.5</v>
          </cell>
        </row>
        <row r="33">
          <cell r="B33" t="str">
            <v>高崎市</v>
          </cell>
          <cell r="C33">
            <v>36</v>
          </cell>
          <cell r="D33">
            <v>46</v>
          </cell>
          <cell r="E33">
            <v>39</v>
          </cell>
          <cell r="F33">
            <v>51</v>
          </cell>
          <cell r="G33">
            <v>43</v>
          </cell>
          <cell r="H33">
            <v>39</v>
          </cell>
          <cell r="I33">
            <v>42</v>
          </cell>
          <cell r="J33">
            <v>34</v>
          </cell>
          <cell r="K33">
            <v>35</v>
          </cell>
          <cell r="L33">
            <v>30</v>
          </cell>
          <cell r="M33">
            <v>45</v>
          </cell>
          <cell r="N33">
            <v>54</v>
          </cell>
          <cell r="O33">
            <v>494</v>
          </cell>
          <cell r="P33">
            <v>41.166666666666664</v>
          </cell>
        </row>
        <row r="34">
          <cell r="B34" t="str">
            <v>桐生市</v>
          </cell>
          <cell r="C34">
            <v>12</v>
          </cell>
          <cell r="D34">
            <v>5</v>
          </cell>
          <cell r="E34">
            <v>4</v>
          </cell>
          <cell r="F34">
            <v>4</v>
          </cell>
          <cell r="G34">
            <v>2</v>
          </cell>
          <cell r="H34">
            <v>9</v>
          </cell>
          <cell r="I34">
            <v>4</v>
          </cell>
          <cell r="J34">
            <v>2</v>
          </cell>
          <cell r="K34">
            <v>0</v>
          </cell>
          <cell r="L34">
            <v>4</v>
          </cell>
          <cell r="M34">
            <v>6</v>
          </cell>
          <cell r="N34">
            <v>4</v>
          </cell>
          <cell r="O34">
            <v>56</v>
          </cell>
          <cell r="P34">
            <v>4.666666666666667</v>
          </cell>
        </row>
        <row r="35">
          <cell r="B35" t="str">
            <v>伊勢崎市</v>
          </cell>
          <cell r="C35">
            <v>45</v>
          </cell>
          <cell r="D35">
            <v>31</v>
          </cell>
          <cell r="E35">
            <v>18</v>
          </cell>
          <cell r="F35">
            <v>46</v>
          </cell>
          <cell r="G35">
            <v>14</v>
          </cell>
          <cell r="H35">
            <v>29</v>
          </cell>
          <cell r="I35">
            <v>29</v>
          </cell>
          <cell r="J35">
            <v>29</v>
          </cell>
          <cell r="K35">
            <v>30</v>
          </cell>
          <cell r="L35">
            <v>27</v>
          </cell>
          <cell r="M35">
            <v>29</v>
          </cell>
          <cell r="N35">
            <v>17</v>
          </cell>
          <cell r="O35">
            <v>344</v>
          </cell>
          <cell r="P35">
            <v>28.666666666666668</v>
          </cell>
        </row>
        <row r="36">
          <cell r="B36" t="str">
            <v>太田市</v>
          </cell>
          <cell r="C36">
            <v>19</v>
          </cell>
          <cell r="D36">
            <v>19</v>
          </cell>
          <cell r="E36">
            <v>10</v>
          </cell>
          <cell r="F36">
            <v>19</v>
          </cell>
          <cell r="G36">
            <v>21</v>
          </cell>
          <cell r="H36">
            <v>8</v>
          </cell>
          <cell r="I36">
            <v>26</v>
          </cell>
          <cell r="J36">
            <v>12</v>
          </cell>
          <cell r="K36">
            <v>17</v>
          </cell>
          <cell r="L36">
            <v>6</v>
          </cell>
          <cell r="M36">
            <v>8</v>
          </cell>
          <cell r="N36">
            <v>20</v>
          </cell>
          <cell r="O36">
            <v>185</v>
          </cell>
          <cell r="P36">
            <v>15.416666666666666</v>
          </cell>
        </row>
        <row r="37">
          <cell r="B37" t="str">
            <v>沼田市</v>
          </cell>
          <cell r="C37">
            <v>5</v>
          </cell>
          <cell r="D37">
            <v>5</v>
          </cell>
          <cell r="E37">
            <v>3</v>
          </cell>
          <cell r="F37">
            <v>7</v>
          </cell>
          <cell r="G37">
            <v>10</v>
          </cell>
          <cell r="H37">
            <v>8</v>
          </cell>
          <cell r="I37">
            <v>6</v>
          </cell>
          <cell r="J37">
            <v>5</v>
          </cell>
          <cell r="K37">
            <v>4</v>
          </cell>
          <cell r="L37">
            <v>2</v>
          </cell>
          <cell r="M37">
            <v>2</v>
          </cell>
          <cell r="N37">
            <v>5</v>
          </cell>
          <cell r="O37">
            <v>62</v>
          </cell>
          <cell r="P37">
            <v>5.166666666666667</v>
          </cell>
        </row>
        <row r="38">
          <cell r="B38" t="str">
            <v>館林市</v>
          </cell>
          <cell r="C38">
            <v>10</v>
          </cell>
          <cell r="D38">
            <v>10</v>
          </cell>
          <cell r="E38">
            <v>6</v>
          </cell>
          <cell r="F38">
            <v>8</v>
          </cell>
          <cell r="G38">
            <v>2</v>
          </cell>
          <cell r="H38">
            <v>8</v>
          </cell>
          <cell r="I38">
            <v>13</v>
          </cell>
          <cell r="J38">
            <v>5</v>
          </cell>
          <cell r="K38">
            <v>10</v>
          </cell>
          <cell r="L38">
            <v>5</v>
          </cell>
          <cell r="M38">
            <v>2</v>
          </cell>
          <cell r="N38">
            <v>10</v>
          </cell>
          <cell r="O38">
            <v>89</v>
          </cell>
          <cell r="P38">
            <v>7.416666666666667</v>
          </cell>
        </row>
        <row r="39">
          <cell r="B39" t="str">
            <v>渋川市</v>
          </cell>
          <cell r="C39">
            <v>5</v>
          </cell>
          <cell r="D39">
            <v>4</v>
          </cell>
          <cell r="E39">
            <v>6</v>
          </cell>
          <cell r="F39">
            <v>10</v>
          </cell>
          <cell r="G39">
            <v>8</v>
          </cell>
          <cell r="H39">
            <v>5</v>
          </cell>
          <cell r="I39">
            <v>7</v>
          </cell>
          <cell r="J39">
            <v>2</v>
          </cell>
          <cell r="K39">
            <v>1</v>
          </cell>
          <cell r="L39">
            <v>3</v>
          </cell>
          <cell r="M39">
            <v>8</v>
          </cell>
          <cell r="N39">
            <v>5</v>
          </cell>
          <cell r="O39">
            <v>64</v>
          </cell>
          <cell r="P39">
            <v>5.333333333333333</v>
          </cell>
        </row>
        <row r="40">
          <cell r="B40" t="str">
            <v>藤岡市</v>
          </cell>
          <cell r="C40">
            <v>2</v>
          </cell>
          <cell r="D40">
            <v>1</v>
          </cell>
          <cell r="E40">
            <v>6</v>
          </cell>
          <cell r="F40">
            <v>6</v>
          </cell>
          <cell r="G40">
            <v>2</v>
          </cell>
          <cell r="H40">
            <v>4</v>
          </cell>
          <cell r="I40">
            <v>6</v>
          </cell>
          <cell r="J40">
            <v>5</v>
          </cell>
          <cell r="K40">
            <v>5</v>
          </cell>
          <cell r="L40">
            <v>3</v>
          </cell>
          <cell r="M40">
            <v>1</v>
          </cell>
          <cell r="N40">
            <v>2</v>
          </cell>
          <cell r="O40">
            <v>43</v>
          </cell>
          <cell r="P40">
            <v>3.5833333333333335</v>
          </cell>
        </row>
        <row r="41">
          <cell r="B41" t="str">
            <v>富岡市</v>
          </cell>
          <cell r="C41">
            <v>4</v>
          </cell>
          <cell r="D41">
            <v>3</v>
          </cell>
          <cell r="E41">
            <v>4</v>
          </cell>
          <cell r="F41">
            <v>0</v>
          </cell>
          <cell r="G41">
            <v>2</v>
          </cell>
          <cell r="H41">
            <v>0</v>
          </cell>
          <cell r="I41">
            <v>7</v>
          </cell>
          <cell r="J41">
            <v>2</v>
          </cell>
          <cell r="K41">
            <v>1</v>
          </cell>
          <cell r="L41">
            <v>1</v>
          </cell>
          <cell r="M41">
            <v>4</v>
          </cell>
          <cell r="N41">
            <v>1</v>
          </cell>
          <cell r="O41">
            <v>29</v>
          </cell>
          <cell r="P41">
            <v>2.4166666666666665</v>
          </cell>
        </row>
        <row r="42">
          <cell r="B42" t="str">
            <v>安中市</v>
          </cell>
          <cell r="C42">
            <v>4</v>
          </cell>
          <cell r="D42">
            <v>4</v>
          </cell>
          <cell r="E42">
            <v>5</v>
          </cell>
          <cell r="F42">
            <v>5</v>
          </cell>
          <cell r="G42">
            <v>2</v>
          </cell>
          <cell r="H42">
            <v>4</v>
          </cell>
          <cell r="I42">
            <v>2</v>
          </cell>
          <cell r="J42">
            <v>0</v>
          </cell>
          <cell r="K42">
            <v>11</v>
          </cell>
          <cell r="L42">
            <v>4</v>
          </cell>
          <cell r="M42">
            <v>4</v>
          </cell>
          <cell r="N42">
            <v>5</v>
          </cell>
          <cell r="O42">
            <v>50</v>
          </cell>
          <cell r="P42">
            <v>4.166666666666667</v>
          </cell>
        </row>
        <row r="43">
          <cell r="B43" t="str">
            <v>みどり市</v>
          </cell>
          <cell r="C43">
            <v>5</v>
          </cell>
          <cell r="D43">
            <v>7</v>
          </cell>
          <cell r="E43">
            <v>6</v>
          </cell>
          <cell r="F43">
            <v>8</v>
          </cell>
          <cell r="G43">
            <v>3</v>
          </cell>
          <cell r="H43">
            <v>8</v>
          </cell>
          <cell r="I43">
            <v>5</v>
          </cell>
          <cell r="J43">
            <v>11</v>
          </cell>
          <cell r="K43">
            <v>1</v>
          </cell>
          <cell r="L43">
            <v>7</v>
          </cell>
          <cell r="M43">
            <v>4</v>
          </cell>
          <cell r="N43">
            <v>12</v>
          </cell>
          <cell r="O43">
            <v>77</v>
          </cell>
          <cell r="P43">
            <v>6.416666666666667</v>
          </cell>
        </row>
        <row r="44">
          <cell r="B44" t="str">
            <v>市計</v>
          </cell>
          <cell r="C44">
            <v>208</v>
          </cell>
          <cell r="D44">
            <v>167</v>
          </cell>
          <cell r="E44">
            <v>154</v>
          </cell>
          <cell r="F44">
            <v>215</v>
          </cell>
          <cell r="G44">
            <v>142</v>
          </cell>
          <cell r="H44">
            <v>169</v>
          </cell>
          <cell r="I44">
            <v>201</v>
          </cell>
          <cell r="J44">
            <v>152</v>
          </cell>
          <cell r="K44">
            <v>149</v>
          </cell>
          <cell r="L44">
            <v>137</v>
          </cell>
          <cell r="M44">
            <v>165</v>
          </cell>
          <cell r="N44">
            <v>180</v>
          </cell>
          <cell r="O44">
            <v>2039</v>
          </cell>
          <cell r="P44">
            <v>169.91666666666666</v>
          </cell>
        </row>
        <row r="45">
          <cell r="B45" t="str">
            <v>県計</v>
          </cell>
          <cell r="C45">
            <v>231</v>
          </cell>
          <cell r="D45">
            <v>199</v>
          </cell>
          <cell r="E45">
            <v>180</v>
          </cell>
          <cell r="F45">
            <v>243</v>
          </cell>
          <cell r="G45">
            <v>165</v>
          </cell>
          <cell r="H45">
            <v>181</v>
          </cell>
          <cell r="I45">
            <v>226</v>
          </cell>
          <cell r="J45">
            <v>169</v>
          </cell>
          <cell r="K45">
            <v>167</v>
          </cell>
          <cell r="L45">
            <v>153</v>
          </cell>
          <cell r="M45">
            <v>188</v>
          </cell>
          <cell r="N45">
            <v>217</v>
          </cell>
          <cell r="O45">
            <v>2319</v>
          </cell>
          <cell r="P45">
            <v>193.25</v>
          </cell>
        </row>
      </sheetData>
      <sheetData sheetId="4">
        <row r="4">
          <cell r="B4" t="str">
            <v>中部福祉</v>
          </cell>
          <cell r="C4">
            <v>2</v>
          </cell>
          <cell r="D4">
            <v>2</v>
          </cell>
          <cell r="E4">
            <v>3</v>
          </cell>
          <cell r="F4">
            <v>7</v>
          </cell>
          <cell r="G4">
            <v>3</v>
          </cell>
          <cell r="H4">
            <v>3</v>
          </cell>
          <cell r="I4">
            <v>1</v>
          </cell>
          <cell r="J4">
            <v>1</v>
          </cell>
          <cell r="K4">
            <v>5</v>
          </cell>
          <cell r="L4">
            <v>2</v>
          </cell>
          <cell r="M4">
            <v>5</v>
          </cell>
          <cell r="N4">
            <v>1</v>
          </cell>
          <cell r="O4">
            <v>35</v>
          </cell>
          <cell r="P4">
            <v>2.9166666666666665</v>
          </cell>
        </row>
        <row r="5">
          <cell r="B5" t="str">
            <v>富岡保福</v>
          </cell>
          <cell r="C5">
            <v>0</v>
          </cell>
          <cell r="D5">
            <v>0</v>
          </cell>
          <cell r="E5">
            <v>1</v>
          </cell>
          <cell r="F5">
            <v>0</v>
          </cell>
          <cell r="G5">
            <v>3</v>
          </cell>
          <cell r="H5">
            <v>3</v>
          </cell>
          <cell r="I5">
            <v>2</v>
          </cell>
          <cell r="J5">
            <v>1</v>
          </cell>
          <cell r="K5">
            <v>0</v>
          </cell>
          <cell r="L5">
            <v>2</v>
          </cell>
          <cell r="M5">
            <v>1</v>
          </cell>
          <cell r="N5">
            <v>1</v>
          </cell>
          <cell r="O5">
            <v>14</v>
          </cell>
          <cell r="P5">
            <v>1.1666666666666667</v>
          </cell>
        </row>
        <row r="6">
          <cell r="B6" t="str">
            <v>吾妻保福</v>
          </cell>
          <cell r="C6">
            <v>2</v>
          </cell>
          <cell r="D6">
            <v>3</v>
          </cell>
          <cell r="E6">
            <v>1</v>
          </cell>
          <cell r="F6">
            <v>5</v>
          </cell>
          <cell r="G6">
            <v>4</v>
          </cell>
          <cell r="H6">
            <v>3</v>
          </cell>
          <cell r="I6">
            <v>6</v>
          </cell>
          <cell r="J6">
            <v>0</v>
          </cell>
          <cell r="K6">
            <v>0</v>
          </cell>
          <cell r="L6">
            <v>4</v>
          </cell>
          <cell r="M6">
            <v>3</v>
          </cell>
          <cell r="N6">
            <v>5</v>
          </cell>
          <cell r="O6">
            <v>36</v>
          </cell>
          <cell r="P6">
            <v>3</v>
          </cell>
        </row>
        <row r="7">
          <cell r="B7" t="str">
            <v>利根沼田保福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1</v>
          </cell>
          <cell r="H7">
            <v>3</v>
          </cell>
          <cell r="I7">
            <v>0</v>
          </cell>
          <cell r="J7">
            <v>1</v>
          </cell>
          <cell r="K7">
            <v>0</v>
          </cell>
          <cell r="L7">
            <v>3</v>
          </cell>
          <cell r="M7">
            <v>0</v>
          </cell>
          <cell r="N7">
            <v>6</v>
          </cell>
          <cell r="O7">
            <v>15</v>
          </cell>
          <cell r="P7">
            <v>1.25</v>
          </cell>
        </row>
        <row r="8">
          <cell r="B8" t="str">
            <v>東部(館林)保福</v>
          </cell>
          <cell r="C8">
            <v>5</v>
          </cell>
          <cell r="D8">
            <v>9</v>
          </cell>
          <cell r="E8">
            <v>7</v>
          </cell>
          <cell r="F8">
            <v>4</v>
          </cell>
          <cell r="G8">
            <v>9</v>
          </cell>
          <cell r="H8">
            <v>3</v>
          </cell>
          <cell r="I8">
            <v>9</v>
          </cell>
          <cell r="J8">
            <v>6</v>
          </cell>
          <cell r="K8">
            <v>6</v>
          </cell>
          <cell r="L8">
            <v>9</v>
          </cell>
          <cell r="M8">
            <v>10</v>
          </cell>
          <cell r="N8">
            <v>11</v>
          </cell>
          <cell r="O8">
            <v>88</v>
          </cell>
          <cell r="P8">
            <v>7.333333333333333</v>
          </cell>
        </row>
        <row r="9">
          <cell r="B9" t="str">
            <v>郡計</v>
          </cell>
          <cell r="C9">
            <v>9</v>
          </cell>
          <cell r="D9">
            <v>14</v>
          </cell>
          <cell r="E9">
            <v>13</v>
          </cell>
          <cell r="F9">
            <v>16</v>
          </cell>
          <cell r="G9">
            <v>20</v>
          </cell>
          <cell r="H9">
            <v>15</v>
          </cell>
          <cell r="I9">
            <v>18</v>
          </cell>
          <cell r="J9">
            <v>9</v>
          </cell>
          <cell r="K9">
            <v>11</v>
          </cell>
          <cell r="L9">
            <v>20</v>
          </cell>
          <cell r="M9">
            <v>19</v>
          </cell>
          <cell r="N9">
            <v>24</v>
          </cell>
          <cell r="O9">
            <v>188</v>
          </cell>
          <cell r="P9">
            <v>15.666666666666666</v>
          </cell>
        </row>
        <row r="10">
          <cell r="B10" t="str">
            <v>前橋市</v>
          </cell>
          <cell r="C10">
            <v>33</v>
          </cell>
          <cell r="D10">
            <v>30</v>
          </cell>
          <cell r="E10">
            <v>29</v>
          </cell>
          <cell r="F10">
            <v>37</v>
          </cell>
          <cell r="G10">
            <v>31</v>
          </cell>
          <cell r="H10">
            <v>22</v>
          </cell>
          <cell r="I10">
            <v>21</v>
          </cell>
          <cell r="J10">
            <v>18</v>
          </cell>
          <cell r="K10">
            <v>49</v>
          </cell>
          <cell r="L10">
            <v>37</v>
          </cell>
          <cell r="M10">
            <v>33</v>
          </cell>
          <cell r="N10">
            <v>36</v>
          </cell>
          <cell r="O10">
            <v>376</v>
          </cell>
          <cell r="P10">
            <v>31.333333333333332</v>
          </cell>
        </row>
        <row r="11">
          <cell r="B11" t="str">
            <v>高崎市</v>
          </cell>
          <cell r="C11">
            <v>19</v>
          </cell>
          <cell r="D11">
            <v>24</v>
          </cell>
          <cell r="E11">
            <v>29</v>
          </cell>
          <cell r="F11">
            <v>30</v>
          </cell>
          <cell r="G11">
            <v>30</v>
          </cell>
          <cell r="H11">
            <v>22</v>
          </cell>
          <cell r="I11">
            <v>37</v>
          </cell>
          <cell r="J11">
            <v>29</v>
          </cell>
          <cell r="K11">
            <v>24</v>
          </cell>
          <cell r="L11">
            <v>31</v>
          </cell>
          <cell r="M11">
            <v>26</v>
          </cell>
          <cell r="N11">
            <v>28</v>
          </cell>
          <cell r="O11">
            <v>329</v>
          </cell>
          <cell r="P11">
            <v>27.416666666666668</v>
          </cell>
        </row>
        <row r="12">
          <cell r="B12" t="str">
            <v>桐生市</v>
          </cell>
          <cell r="C12">
            <v>5</v>
          </cell>
          <cell r="D12">
            <v>7</v>
          </cell>
          <cell r="E12">
            <v>9</v>
          </cell>
          <cell r="F12">
            <v>6</v>
          </cell>
          <cell r="G12">
            <v>9</v>
          </cell>
          <cell r="H12">
            <v>3</v>
          </cell>
          <cell r="I12">
            <v>13</v>
          </cell>
          <cell r="J12">
            <v>7</v>
          </cell>
          <cell r="K12">
            <v>9</v>
          </cell>
          <cell r="L12">
            <v>7</v>
          </cell>
          <cell r="M12">
            <v>7</v>
          </cell>
          <cell r="N12">
            <v>10</v>
          </cell>
          <cell r="O12">
            <v>92</v>
          </cell>
          <cell r="P12">
            <v>7.666666666666667</v>
          </cell>
        </row>
        <row r="13">
          <cell r="B13" t="str">
            <v>伊勢崎市</v>
          </cell>
          <cell r="C13">
            <v>12</v>
          </cell>
          <cell r="D13">
            <v>19</v>
          </cell>
          <cell r="E13">
            <v>13</v>
          </cell>
          <cell r="F13">
            <v>10</v>
          </cell>
          <cell r="G13">
            <v>13</v>
          </cell>
          <cell r="H13">
            <v>12</v>
          </cell>
          <cell r="I13">
            <v>15</v>
          </cell>
          <cell r="J13">
            <v>6</v>
          </cell>
          <cell r="K13">
            <v>9</v>
          </cell>
          <cell r="L13">
            <v>20</v>
          </cell>
          <cell r="M13">
            <v>6</v>
          </cell>
          <cell r="N13">
            <v>16</v>
          </cell>
          <cell r="O13">
            <v>151</v>
          </cell>
          <cell r="P13">
            <v>12.583333333333334</v>
          </cell>
        </row>
        <row r="14">
          <cell r="B14" t="str">
            <v>太田市</v>
          </cell>
          <cell r="C14">
            <v>6</v>
          </cell>
          <cell r="D14">
            <v>5</v>
          </cell>
          <cell r="E14">
            <v>9</v>
          </cell>
          <cell r="F14">
            <v>2</v>
          </cell>
          <cell r="G14">
            <v>11</v>
          </cell>
          <cell r="H14">
            <v>7</v>
          </cell>
          <cell r="I14">
            <v>6</v>
          </cell>
          <cell r="J14">
            <v>3</v>
          </cell>
          <cell r="K14">
            <v>10</v>
          </cell>
          <cell r="L14">
            <v>6</v>
          </cell>
          <cell r="M14">
            <v>7</v>
          </cell>
          <cell r="N14">
            <v>7</v>
          </cell>
          <cell r="O14">
            <v>79</v>
          </cell>
          <cell r="P14">
            <v>6.583333333333333</v>
          </cell>
        </row>
        <row r="15">
          <cell r="B15" t="str">
            <v>沼田市</v>
          </cell>
          <cell r="C15">
            <v>2</v>
          </cell>
          <cell r="D15">
            <v>2</v>
          </cell>
          <cell r="E15">
            <v>3</v>
          </cell>
          <cell r="F15">
            <v>4</v>
          </cell>
          <cell r="G15">
            <v>2</v>
          </cell>
          <cell r="H15">
            <v>4</v>
          </cell>
          <cell r="I15">
            <v>1</v>
          </cell>
          <cell r="J15">
            <v>2</v>
          </cell>
          <cell r="K15">
            <v>1</v>
          </cell>
          <cell r="L15">
            <v>6</v>
          </cell>
          <cell r="M15">
            <v>3</v>
          </cell>
          <cell r="N15">
            <v>3</v>
          </cell>
          <cell r="O15">
            <v>33</v>
          </cell>
          <cell r="P15">
            <v>2.75</v>
          </cell>
        </row>
        <row r="16">
          <cell r="B16" t="str">
            <v>館林市</v>
          </cell>
          <cell r="C16">
            <v>1</v>
          </cell>
          <cell r="D16">
            <v>1</v>
          </cell>
          <cell r="E16">
            <v>4</v>
          </cell>
          <cell r="F16">
            <v>7</v>
          </cell>
          <cell r="G16">
            <v>6</v>
          </cell>
          <cell r="H16">
            <v>2</v>
          </cell>
          <cell r="I16">
            <v>10</v>
          </cell>
          <cell r="J16">
            <v>2</v>
          </cell>
          <cell r="K16">
            <v>1</v>
          </cell>
          <cell r="L16">
            <v>6</v>
          </cell>
          <cell r="M16">
            <v>2</v>
          </cell>
          <cell r="N16">
            <v>5</v>
          </cell>
          <cell r="O16">
            <v>47</v>
          </cell>
          <cell r="P16">
            <v>3.9166666666666665</v>
          </cell>
        </row>
        <row r="17">
          <cell r="B17" t="str">
            <v>渋川市</v>
          </cell>
          <cell r="C17">
            <v>2</v>
          </cell>
          <cell r="D17">
            <v>5</v>
          </cell>
          <cell r="E17">
            <v>8</v>
          </cell>
          <cell r="F17">
            <v>5</v>
          </cell>
          <cell r="G17">
            <v>4</v>
          </cell>
          <cell r="H17">
            <v>5</v>
          </cell>
          <cell r="I17">
            <v>1</v>
          </cell>
          <cell r="J17">
            <v>3</v>
          </cell>
          <cell r="K17">
            <v>6</v>
          </cell>
          <cell r="L17">
            <v>1</v>
          </cell>
          <cell r="M17">
            <v>6</v>
          </cell>
          <cell r="N17">
            <v>4</v>
          </cell>
          <cell r="O17">
            <v>50</v>
          </cell>
          <cell r="P17">
            <v>4.166666666666667</v>
          </cell>
        </row>
        <row r="18">
          <cell r="B18" t="str">
            <v>藤岡市</v>
          </cell>
          <cell r="C18">
            <v>2</v>
          </cell>
          <cell r="D18">
            <v>1</v>
          </cell>
          <cell r="E18">
            <v>1</v>
          </cell>
          <cell r="F18">
            <v>3</v>
          </cell>
          <cell r="G18">
            <v>6</v>
          </cell>
          <cell r="H18">
            <v>4</v>
          </cell>
          <cell r="I18">
            <v>1</v>
          </cell>
          <cell r="J18">
            <v>2</v>
          </cell>
          <cell r="K18">
            <v>2</v>
          </cell>
          <cell r="L18">
            <v>3</v>
          </cell>
          <cell r="M18">
            <v>2</v>
          </cell>
          <cell r="N18">
            <v>2</v>
          </cell>
          <cell r="O18">
            <v>29</v>
          </cell>
          <cell r="P18">
            <v>2.4166666666666665</v>
          </cell>
        </row>
        <row r="19">
          <cell r="B19" t="str">
            <v>富岡市</v>
          </cell>
          <cell r="C19">
            <v>0</v>
          </cell>
          <cell r="D19">
            <v>1</v>
          </cell>
          <cell r="E19">
            <v>1</v>
          </cell>
          <cell r="F19">
            <v>2</v>
          </cell>
          <cell r="G19">
            <v>2</v>
          </cell>
          <cell r="H19">
            <v>3</v>
          </cell>
          <cell r="I19">
            <v>5</v>
          </cell>
          <cell r="J19">
            <v>3</v>
          </cell>
          <cell r="K19">
            <v>4</v>
          </cell>
          <cell r="L19">
            <v>1</v>
          </cell>
          <cell r="M19">
            <v>4</v>
          </cell>
          <cell r="N19">
            <v>5</v>
          </cell>
          <cell r="O19">
            <v>31</v>
          </cell>
          <cell r="P19">
            <v>2.5833333333333335</v>
          </cell>
        </row>
        <row r="20">
          <cell r="B20" t="str">
            <v>安中市</v>
          </cell>
          <cell r="C20">
            <v>2</v>
          </cell>
          <cell r="D20">
            <v>2</v>
          </cell>
          <cell r="E20">
            <v>1</v>
          </cell>
          <cell r="F20">
            <v>4</v>
          </cell>
          <cell r="G20">
            <v>1</v>
          </cell>
          <cell r="H20">
            <v>3</v>
          </cell>
          <cell r="I20">
            <v>3</v>
          </cell>
          <cell r="J20">
            <v>3</v>
          </cell>
          <cell r="K20">
            <v>1</v>
          </cell>
          <cell r="L20">
            <v>2</v>
          </cell>
          <cell r="M20">
            <v>1</v>
          </cell>
          <cell r="N20">
            <v>2</v>
          </cell>
          <cell r="O20">
            <v>25</v>
          </cell>
          <cell r="P20">
            <v>2.0833333333333335</v>
          </cell>
        </row>
        <row r="21">
          <cell r="B21" t="str">
            <v>みどり市</v>
          </cell>
          <cell r="C21">
            <v>1</v>
          </cell>
          <cell r="D21">
            <v>1</v>
          </cell>
          <cell r="E21">
            <v>2</v>
          </cell>
          <cell r="F21">
            <v>7</v>
          </cell>
          <cell r="G21">
            <v>2</v>
          </cell>
          <cell r="H21">
            <v>6</v>
          </cell>
          <cell r="I21">
            <v>4</v>
          </cell>
          <cell r="J21">
            <v>4</v>
          </cell>
          <cell r="K21">
            <v>4</v>
          </cell>
          <cell r="L21">
            <v>4</v>
          </cell>
          <cell r="M21">
            <v>1</v>
          </cell>
          <cell r="N21">
            <v>2</v>
          </cell>
          <cell r="O21">
            <v>38</v>
          </cell>
          <cell r="P21">
            <v>3.1666666666666665</v>
          </cell>
        </row>
        <row r="22">
          <cell r="B22" t="str">
            <v>市計</v>
          </cell>
          <cell r="C22">
            <v>85</v>
          </cell>
          <cell r="D22">
            <v>98</v>
          </cell>
          <cell r="E22">
            <v>109</v>
          </cell>
          <cell r="F22">
            <v>117</v>
          </cell>
          <cell r="G22">
            <v>117</v>
          </cell>
          <cell r="H22">
            <v>93</v>
          </cell>
          <cell r="I22">
            <v>117</v>
          </cell>
          <cell r="J22">
            <v>82</v>
          </cell>
          <cell r="K22">
            <v>120</v>
          </cell>
          <cell r="L22">
            <v>124</v>
          </cell>
          <cell r="M22">
            <v>98</v>
          </cell>
          <cell r="N22">
            <v>120</v>
          </cell>
          <cell r="O22">
            <v>1280</v>
          </cell>
          <cell r="P22">
            <v>106.66666666666667</v>
          </cell>
        </row>
        <row r="23">
          <cell r="B23" t="str">
            <v>県計</v>
          </cell>
          <cell r="C23">
            <v>94</v>
          </cell>
          <cell r="D23">
            <v>112</v>
          </cell>
          <cell r="E23">
            <v>122</v>
          </cell>
          <cell r="F23">
            <v>133</v>
          </cell>
          <cell r="G23">
            <v>137</v>
          </cell>
          <cell r="H23">
            <v>108</v>
          </cell>
          <cell r="I23">
            <v>135</v>
          </cell>
          <cell r="J23">
            <v>91</v>
          </cell>
          <cell r="K23">
            <v>131</v>
          </cell>
          <cell r="L23">
            <v>144</v>
          </cell>
          <cell r="M23">
            <v>117</v>
          </cell>
          <cell r="N23">
            <v>144</v>
          </cell>
          <cell r="O23">
            <v>1468</v>
          </cell>
          <cell r="P23">
            <v>122.33333333333333</v>
          </cell>
        </row>
        <row r="26">
          <cell r="B26" t="str">
            <v>中部福祉</v>
          </cell>
          <cell r="C26">
            <v>2</v>
          </cell>
          <cell r="D26">
            <v>3</v>
          </cell>
          <cell r="E26">
            <v>3</v>
          </cell>
          <cell r="F26">
            <v>7</v>
          </cell>
          <cell r="G26">
            <v>3</v>
          </cell>
          <cell r="H26">
            <v>4</v>
          </cell>
          <cell r="I26">
            <v>1</v>
          </cell>
          <cell r="J26">
            <v>1</v>
          </cell>
          <cell r="K26">
            <v>5</v>
          </cell>
          <cell r="L26">
            <v>3</v>
          </cell>
          <cell r="M26">
            <v>5</v>
          </cell>
          <cell r="N26">
            <v>2</v>
          </cell>
          <cell r="O26">
            <v>39</v>
          </cell>
          <cell r="P26">
            <v>3.25</v>
          </cell>
        </row>
        <row r="27">
          <cell r="B27" t="str">
            <v>富岡保福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3</v>
          </cell>
          <cell r="H27">
            <v>6</v>
          </cell>
          <cell r="I27">
            <v>2</v>
          </cell>
          <cell r="J27">
            <v>1</v>
          </cell>
          <cell r="K27">
            <v>0</v>
          </cell>
          <cell r="L27">
            <v>2</v>
          </cell>
          <cell r="M27">
            <v>1</v>
          </cell>
          <cell r="N27">
            <v>1</v>
          </cell>
          <cell r="O27">
            <v>17</v>
          </cell>
          <cell r="P27">
            <v>1.4166666666666667</v>
          </cell>
        </row>
        <row r="28">
          <cell r="B28" t="str">
            <v>吾妻保福</v>
          </cell>
          <cell r="C28">
            <v>2</v>
          </cell>
          <cell r="D28">
            <v>3</v>
          </cell>
          <cell r="E28">
            <v>1</v>
          </cell>
          <cell r="F28">
            <v>5</v>
          </cell>
          <cell r="G28">
            <v>7</v>
          </cell>
          <cell r="H28">
            <v>4</v>
          </cell>
          <cell r="I28">
            <v>6</v>
          </cell>
          <cell r="J28">
            <v>0</v>
          </cell>
          <cell r="K28">
            <v>0</v>
          </cell>
          <cell r="L28">
            <v>5</v>
          </cell>
          <cell r="M28">
            <v>3</v>
          </cell>
          <cell r="N28">
            <v>5</v>
          </cell>
          <cell r="O28">
            <v>41</v>
          </cell>
          <cell r="P28">
            <v>3.4166666666666665</v>
          </cell>
        </row>
        <row r="29">
          <cell r="B29" t="str">
            <v>利根沼田保福</v>
          </cell>
          <cell r="C29">
            <v>0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3</v>
          </cell>
          <cell r="I29">
            <v>0</v>
          </cell>
          <cell r="J29">
            <v>1</v>
          </cell>
          <cell r="K29">
            <v>0</v>
          </cell>
          <cell r="L29">
            <v>5</v>
          </cell>
          <cell r="M29">
            <v>0</v>
          </cell>
          <cell r="N29">
            <v>6</v>
          </cell>
          <cell r="O29">
            <v>17</v>
          </cell>
          <cell r="P29">
            <v>1.4166666666666667</v>
          </cell>
        </row>
        <row r="30">
          <cell r="B30" t="str">
            <v>東部(館林)保福</v>
          </cell>
          <cell r="C30">
            <v>5</v>
          </cell>
          <cell r="D30">
            <v>12</v>
          </cell>
          <cell r="E30">
            <v>9</v>
          </cell>
          <cell r="F30">
            <v>4</v>
          </cell>
          <cell r="G30">
            <v>13</v>
          </cell>
          <cell r="H30">
            <v>8</v>
          </cell>
          <cell r="I30">
            <v>9</v>
          </cell>
          <cell r="J30">
            <v>7</v>
          </cell>
          <cell r="K30">
            <v>13</v>
          </cell>
          <cell r="L30">
            <v>15</v>
          </cell>
          <cell r="M30">
            <v>11</v>
          </cell>
          <cell r="N30">
            <v>19</v>
          </cell>
          <cell r="O30">
            <v>125</v>
          </cell>
          <cell r="P30">
            <v>10.416666666666666</v>
          </cell>
        </row>
        <row r="31">
          <cell r="B31" t="str">
            <v>郡計</v>
          </cell>
          <cell r="C31">
            <v>9</v>
          </cell>
          <cell r="D31">
            <v>18</v>
          </cell>
          <cell r="E31">
            <v>15</v>
          </cell>
          <cell r="F31">
            <v>16</v>
          </cell>
          <cell r="G31">
            <v>27</v>
          </cell>
          <cell r="H31">
            <v>25</v>
          </cell>
          <cell r="I31">
            <v>18</v>
          </cell>
          <cell r="J31">
            <v>10</v>
          </cell>
          <cell r="K31">
            <v>18</v>
          </cell>
          <cell r="L31">
            <v>30</v>
          </cell>
          <cell r="M31">
            <v>20</v>
          </cell>
          <cell r="N31">
            <v>33</v>
          </cell>
          <cell r="O31">
            <v>239</v>
          </cell>
          <cell r="P31">
            <v>19.916666666666668</v>
          </cell>
        </row>
        <row r="32">
          <cell r="B32" t="str">
            <v>前橋市</v>
          </cell>
          <cell r="C32">
            <v>48</v>
          </cell>
          <cell r="D32">
            <v>36</v>
          </cell>
          <cell r="E32">
            <v>37</v>
          </cell>
          <cell r="F32">
            <v>46</v>
          </cell>
          <cell r="G32">
            <v>39</v>
          </cell>
          <cell r="H32">
            <v>26</v>
          </cell>
          <cell r="I32">
            <v>23</v>
          </cell>
          <cell r="J32">
            <v>20</v>
          </cell>
          <cell r="K32">
            <v>57</v>
          </cell>
          <cell r="L32">
            <v>40</v>
          </cell>
          <cell r="M32">
            <v>44</v>
          </cell>
          <cell r="N32">
            <v>46</v>
          </cell>
          <cell r="O32">
            <v>462</v>
          </cell>
          <cell r="P32">
            <v>38.5</v>
          </cell>
        </row>
        <row r="33">
          <cell r="B33" t="str">
            <v>高崎市</v>
          </cell>
          <cell r="C33">
            <v>20</v>
          </cell>
          <cell r="D33">
            <v>31</v>
          </cell>
          <cell r="E33">
            <v>36</v>
          </cell>
          <cell r="F33">
            <v>42</v>
          </cell>
          <cell r="G33">
            <v>32</v>
          </cell>
          <cell r="H33">
            <v>33</v>
          </cell>
          <cell r="I33">
            <v>63</v>
          </cell>
          <cell r="J33">
            <v>40</v>
          </cell>
          <cell r="K33">
            <v>26</v>
          </cell>
          <cell r="L33">
            <v>39</v>
          </cell>
          <cell r="M33">
            <v>28</v>
          </cell>
          <cell r="N33">
            <v>41</v>
          </cell>
          <cell r="O33">
            <v>431</v>
          </cell>
          <cell r="P33">
            <v>35.916666666666664</v>
          </cell>
        </row>
        <row r="34">
          <cell r="B34" t="str">
            <v>桐生市</v>
          </cell>
          <cell r="C34">
            <v>5</v>
          </cell>
          <cell r="D34">
            <v>7</v>
          </cell>
          <cell r="E34">
            <v>15</v>
          </cell>
          <cell r="F34">
            <v>7</v>
          </cell>
          <cell r="G34">
            <v>10</v>
          </cell>
          <cell r="H34">
            <v>3</v>
          </cell>
          <cell r="I34">
            <v>16</v>
          </cell>
          <cell r="J34">
            <v>8</v>
          </cell>
          <cell r="K34">
            <v>10</v>
          </cell>
          <cell r="L34">
            <v>7</v>
          </cell>
          <cell r="M34">
            <v>7</v>
          </cell>
          <cell r="N34">
            <v>15</v>
          </cell>
          <cell r="O34">
            <v>110</v>
          </cell>
          <cell r="P34">
            <v>9.1666666666666661</v>
          </cell>
        </row>
        <row r="35">
          <cell r="B35" t="str">
            <v>伊勢崎市</v>
          </cell>
          <cell r="C35">
            <v>20</v>
          </cell>
          <cell r="D35">
            <v>28</v>
          </cell>
          <cell r="E35">
            <v>19</v>
          </cell>
          <cell r="F35">
            <v>17</v>
          </cell>
          <cell r="G35">
            <v>16</v>
          </cell>
          <cell r="H35">
            <v>12</v>
          </cell>
          <cell r="I35">
            <v>18</v>
          </cell>
          <cell r="J35">
            <v>7</v>
          </cell>
          <cell r="K35">
            <v>16</v>
          </cell>
          <cell r="L35">
            <v>27</v>
          </cell>
          <cell r="M35">
            <v>8</v>
          </cell>
          <cell r="N35">
            <v>18</v>
          </cell>
          <cell r="O35">
            <v>206</v>
          </cell>
          <cell r="P35">
            <v>17.166666666666668</v>
          </cell>
        </row>
        <row r="36">
          <cell r="B36" t="str">
            <v>太田市</v>
          </cell>
          <cell r="C36">
            <v>7</v>
          </cell>
          <cell r="D36">
            <v>6</v>
          </cell>
          <cell r="E36">
            <v>13</v>
          </cell>
          <cell r="F36">
            <v>2</v>
          </cell>
          <cell r="G36">
            <v>13</v>
          </cell>
          <cell r="H36">
            <v>12</v>
          </cell>
          <cell r="I36">
            <v>6</v>
          </cell>
          <cell r="J36">
            <v>6</v>
          </cell>
          <cell r="K36">
            <v>17</v>
          </cell>
          <cell r="L36">
            <v>8</v>
          </cell>
          <cell r="M36">
            <v>7</v>
          </cell>
          <cell r="N36">
            <v>7</v>
          </cell>
          <cell r="O36">
            <v>104</v>
          </cell>
          <cell r="P36">
            <v>8.6666666666666661</v>
          </cell>
        </row>
        <row r="37">
          <cell r="B37" t="str">
            <v>沼田市</v>
          </cell>
          <cell r="C37">
            <v>2</v>
          </cell>
          <cell r="D37">
            <v>2</v>
          </cell>
          <cell r="E37">
            <v>3</v>
          </cell>
          <cell r="F37">
            <v>4</v>
          </cell>
          <cell r="G37">
            <v>2</v>
          </cell>
          <cell r="H37">
            <v>5</v>
          </cell>
          <cell r="I37">
            <v>1</v>
          </cell>
          <cell r="J37">
            <v>2</v>
          </cell>
          <cell r="K37">
            <v>1</v>
          </cell>
          <cell r="L37">
            <v>7</v>
          </cell>
          <cell r="M37">
            <v>4</v>
          </cell>
          <cell r="N37">
            <v>4</v>
          </cell>
          <cell r="O37">
            <v>37</v>
          </cell>
          <cell r="P37">
            <v>3.0833333333333335</v>
          </cell>
        </row>
        <row r="38">
          <cell r="B38" t="str">
            <v>館林市</v>
          </cell>
          <cell r="C38">
            <v>2</v>
          </cell>
          <cell r="D38">
            <v>1</v>
          </cell>
          <cell r="E38">
            <v>4</v>
          </cell>
          <cell r="F38">
            <v>7</v>
          </cell>
          <cell r="G38">
            <v>6</v>
          </cell>
          <cell r="H38">
            <v>2</v>
          </cell>
          <cell r="I38">
            <v>10</v>
          </cell>
          <cell r="J38">
            <v>4</v>
          </cell>
          <cell r="K38">
            <v>1</v>
          </cell>
          <cell r="L38">
            <v>6</v>
          </cell>
          <cell r="M38">
            <v>2</v>
          </cell>
          <cell r="N38">
            <v>8</v>
          </cell>
          <cell r="O38">
            <v>53</v>
          </cell>
          <cell r="P38">
            <v>4.416666666666667</v>
          </cell>
        </row>
        <row r="39">
          <cell r="B39" t="str">
            <v>渋川市</v>
          </cell>
          <cell r="C39">
            <v>2</v>
          </cell>
          <cell r="D39">
            <v>5</v>
          </cell>
          <cell r="E39">
            <v>8</v>
          </cell>
          <cell r="F39">
            <v>6</v>
          </cell>
          <cell r="G39">
            <v>5</v>
          </cell>
          <cell r="H39">
            <v>5</v>
          </cell>
          <cell r="I39">
            <v>1</v>
          </cell>
          <cell r="J39">
            <v>3</v>
          </cell>
          <cell r="K39">
            <v>8</v>
          </cell>
          <cell r="L39">
            <v>1</v>
          </cell>
          <cell r="M39">
            <v>14</v>
          </cell>
          <cell r="N39">
            <v>4</v>
          </cell>
          <cell r="O39">
            <v>62</v>
          </cell>
          <cell r="P39">
            <v>5.166666666666667</v>
          </cell>
        </row>
        <row r="40">
          <cell r="B40" t="str">
            <v>藤岡市</v>
          </cell>
          <cell r="C40">
            <v>3</v>
          </cell>
          <cell r="D40">
            <v>1</v>
          </cell>
          <cell r="E40">
            <v>1</v>
          </cell>
          <cell r="F40">
            <v>3</v>
          </cell>
          <cell r="G40">
            <v>9</v>
          </cell>
          <cell r="H40">
            <v>5</v>
          </cell>
          <cell r="I40">
            <v>1</v>
          </cell>
          <cell r="J40">
            <v>2</v>
          </cell>
          <cell r="K40">
            <v>2</v>
          </cell>
          <cell r="L40">
            <v>3</v>
          </cell>
          <cell r="M40">
            <v>2</v>
          </cell>
          <cell r="N40">
            <v>3</v>
          </cell>
          <cell r="O40">
            <v>35</v>
          </cell>
          <cell r="P40">
            <v>2.9166666666666665</v>
          </cell>
        </row>
        <row r="41">
          <cell r="B41" t="str">
            <v>富岡市</v>
          </cell>
          <cell r="C41">
            <v>0</v>
          </cell>
          <cell r="D41">
            <v>1</v>
          </cell>
          <cell r="E41">
            <v>1</v>
          </cell>
          <cell r="F41">
            <v>2</v>
          </cell>
          <cell r="G41">
            <v>2</v>
          </cell>
          <cell r="H41">
            <v>3</v>
          </cell>
          <cell r="I41">
            <v>6</v>
          </cell>
          <cell r="J41">
            <v>3</v>
          </cell>
          <cell r="K41">
            <v>5</v>
          </cell>
          <cell r="L41">
            <v>1</v>
          </cell>
          <cell r="M41">
            <v>4</v>
          </cell>
          <cell r="N41">
            <v>5</v>
          </cell>
          <cell r="O41">
            <v>33</v>
          </cell>
          <cell r="P41">
            <v>2.75</v>
          </cell>
        </row>
        <row r="42">
          <cell r="B42" t="str">
            <v>安中市</v>
          </cell>
          <cell r="C42">
            <v>3</v>
          </cell>
          <cell r="D42">
            <v>2</v>
          </cell>
          <cell r="E42">
            <v>1</v>
          </cell>
          <cell r="F42">
            <v>4</v>
          </cell>
          <cell r="G42">
            <v>1</v>
          </cell>
          <cell r="H42">
            <v>3</v>
          </cell>
          <cell r="I42">
            <v>3</v>
          </cell>
          <cell r="J42">
            <v>3</v>
          </cell>
          <cell r="K42">
            <v>1</v>
          </cell>
          <cell r="L42">
            <v>2</v>
          </cell>
          <cell r="M42">
            <v>1</v>
          </cell>
          <cell r="N42">
            <v>2</v>
          </cell>
          <cell r="O42">
            <v>26</v>
          </cell>
          <cell r="P42">
            <v>2.1666666666666665</v>
          </cell>
        </row>
        <row r="43">
          <cell r="B43" t="str">
            <v>みどり市</v>
          </cell>
          <cell r="C43">
            <v>1</v>
          </cell>
          <cell r="D43">
            <v>1</v>
          </cell>
          <cell r="E43">
            <v>2</v>
          </cell>
          <cell r="F43">
            <v>7</v>
          </cell>
          <cell r="G43">
            <v>3</v>
          </cell>
          <cell r="H43">
            <v>6</v>
          </cell>
          <cell r="I43">
            <v>4</v>
          </cell>
          <cell r="J43">
            <v>7</v>
          </cell>
          <cell r="K43">
            <v>8</v>
          </cell>
          <cell r="L43">
            <v>4</v>
          </cell>
          <cell r="M43">
            <v>1</v>
          </cell>
          <cell r="N43">
            <v>3</v>
          </cell>
          <cell r="O43">
            <v>47</v>
          </cell>
          <cell r="P43">
            <v>3.9166666666666665</v>
          </cell>
        </row>
        <row r="44">
          <cell r="B44" t="str">
            <v>市計</v>
          </cell>
          <cell r="C44">
            <v>113</v>
          </cell>
          <cell r="D44">
            <v>121</v>
          </cell>
          <cell r="E44">
            <v>140</v>
          </cell>
          <cell r="F44">
            <v>147</v>
          </cell>
          <cell r="G44">
            <v>138</v>
          </cell>
          <cell r="H44">
            <v>115</v>
          </cell>
          <cell r="I44">
            <v>152</v>
          </cell>
          <cell r="J44">
            <v>105</v>
          </cell>
          <cell r="K44">
            <v>152</v>
          </cell>
          <cell r="L44">
            <v>145</v>
          </cell>
          <cell r="M44">
            <v>122</v>
          </cell>
          <cell r="N44">
            <v>156</v>
          </cell>
          <cell r="O44">
            <v>1606</v>
          </cell>
          <cell r="P44">
            <v>133.83333333333334</v>
          </cell>
        </row>
        <row r="45">
          <cell r="B45" t="str">
            <v>県計</v>
          </cell>
          <cell r="C45">
            <v>122</v>
          </cell>
          <cell r="D45">
            <v>139</v>
          </cell>
          <cell r="E45">
            <v>155</v>
          </cell>
          <cell r="F45">
            <v>163</v>
          </cell>
          <cell r="G45">
            <v>165</v>
          </cell>
          <cell r="H45">
            <v>140</v>
          </cell>
          <cell r="I45">
            <v>170</v>
          </cell>
          <cell r="J45">
            <v>115</v>
          </cell>
          <cell r="K45">
            <v>170</v>
          </cell>
          <cell r="L45">
            <v>175</v>
          </cell>
          <cell r="M45">
            <v>142</v>
          </cell>
          <cell r="N45">
            <v>189</v>
          </cell>
          <cell r="O45">
            <v>1845</v>
          </cell>
          <cell r="P45">
            <v>153.75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9"/>
      <sheetName val="世帯労働力累計"/>
    </sheetNames>
    <sheetDataSet>
      <sheetData sheetId="0"/>
      <sheetData sheetId="1">
        <row r="6">
          <cell r="F6" t="str">
            <v>高齢者世帯1</v>
          </cell>
          <cell r="G6" t="str">
            <v>障害者世帯1</v>
          </cell>
          <cell r="H6" t="str">
            <v>傷病者世帯1</v>
          </cell>
          <cell r="I6" t="str">
            <v>その他の1</v>
          </cell>
          <cell r="J6" t="str">
            <v>医療扶助1</v>
          </cell>
          <cell r="K6" t="str">
            <v>高齢者世帯2</v>
          </cell>
          <cell r="L6" t="str">
            <v>母子世帯1</v>
          </cell>
          <cell r="M6" t="str">
            <v>障害者世帯2</v>
          </cell>
          <cell r="N6" t="str">
            <v>傷病者世帯2</v>
          </cell>
          <cell r="O6" t="str">
            <v>その他の2</v>
          </cell>
          <cell r="P6" t="str">
            <v>医療扶助2</v>
          </cell>
          <cell r="Q6" t="str">
            <v>(1)～(4)</v>
          </cell>
        </row>
        <row r="7">
          <cell r="I7" t="str">
            <v>世帯</v>
          </cell>
          <cell r="J7" t="str">
            <v>単給</v>
          </cell>
          <cell r="O7" t="str">
            <v>世帯</v>
          </cell>
          <cell r="P7" t="str">
            <v>単給</v>
          </cell>
          <cell r="Q7" t="str">
            <v>(6)～(10)</v>
          </cell>
        </row>
        <row r="8">
          <cell r="F8" t="str">
            <v>（１）</v>
          </cell>
          <cell r="G8" t="str">
            <v>（２）</v>
          </cell>
          <cell r="H8" t="str">
            <v>（３）</v>
          </cell>
          <cell r="I8" t="str">
            <v>（４）</v>
          </cell>
          <cell r="J8" t="str">
            <v>（５）</v>
          </cell>
          <cell r="K8" t="str">
            <v>（６）</v>
          </cell>
          <cell r="L8" t="str">
            <v>（７）</v>
          </cell>
          <cell r="M8" t="str">
            <v>（８）</v>
          </cell>
          <cell r="N8" t="str">
            <v>（９）</v>
          </cell>
          <cell r="O8" t="str">
            <v>（１０）</v>
          </cell>
          <cell r="P8" t="str">
            <v>（１１）</v>
          </cell>
          <cell r="Q8" t="str">
            <v>（１２）</v>
          </cell>
        </row>
        <row r="9">
          <cell r="F9">
            <v>49</v>
          </cell>
          <cell r="G9">
            <v>41</v>
          </cell>
          <cell r="H9">
            <v>97</v>
          </cell>
          <cell r="I9">
            <v>65</v>
          </cell>
          <cell r="J9">
            <v>8</v>
          </cell>
          <cell r="K9">
            <v>0</v>
          </cell>
          <cell r="L9">
            <v>111</v>
          </cell>
          <cell r="M9">
            <v>24</v>
          </cell>
          <cell r="N9">
            <v>14</v>
          </cell>
          <cell r="O9">
            <v>53</v>
          </cell>
          <cell r="P9">
            <v>0</v>
          </cell>
          <cell r="Q9">
            <v>454</v>
          </cell>
        </row>
        <row r="10">
          <cell r="F10">
            <v>126</v>
          </cell>
          <cell r="G10">
            <v>52</v>
          </cell>
          <cell r="H10">
            <v>135</v>
          </cell>
          <cell r="I10">
            <v>244</v>
          </cell>
          <cell r="J10">
            <v>5</v>
          </cell>
          <cell r="K10">
            <v>25</v>
          </cell>
          <cell r="L10">
            <v>152</v>
          </cell>
          <cell r="M10">
            <v>27</v>
          </cell>
          <cell r="N10">
            <v>26</v>
          </cell>
          <cell r="O10">
            <v>103</v>
          </cell>
          <cell r="P10">
            <v>0</v>
          </cell>
          <cell r="Q10">
            <v>890</v>
          </cell>
        </row>
        <row r="11">
          <cell r="F11">
            <v>83</v>
          </cell>
          <cell r="G11">
            <v>24</v>
          </cell>
          <cell r="H11">
            <v>0</v>
          </cell>
          <cell r="I11">
            <v>14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12</v>
          </cell>
          <cell r="O11">
            <v>13</v>
          </cell>
          <cell r="P11">
            <v>0</v>
          </cell>
          <cell r="Q11">
            <v>146</v>
          </cell>
        </row>
        <row r="12">
          <cell r="F12">
            <v>72</v>
          </cell>
          <cell r="G12">
            <v>39</v>
          </cell>
          <cell r="H12">
            <v>1</v>
          </cell>
          <cell r="I12">
            <v>46</v>
          </cell>
          <cell r="J12">
            <v>9</v>
          </cell>
          <cell r="K12">
            <v>26</v>
          </cell>
          <cell r="L12">
            <v>6</v>
          </cell>
          <cell r="M12">
            <v>12</v>
          </cell>
          <cell r="N12">
            <v>2</v>
          </cell>
          <cell r="O12">
            <v>11</v>
          </cell>
          <cell r="P12">
            <v>0</v>
          </cell>
          <cell r="Q12">
            <v>215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24</v>
          </cell>
          <cell r="M13">
            <v>15</v>
          </cell>
          <cell r="N13">
            <v>49</v>
          </cell>
          <cell r="O13">
            <v>66</v>
          </cell>
          <cell r="P13">
            <v>0</v>
          </cell>
          <cell r="Q13">
            <v>154</v>
          </cell>
        </row>
        <row r="14">
          <cell r="F14">
            <v>6074</v>
          </cell>
          <cell r="G14">
            <v>1226</v>
          </cell>
          <cell r="H14">
            <v>1810</v>
          </cell>
          <cell r="I14">
            <v>1320</v>
          </cell>
          <cell r="J14">
            <v>688</v>
          </cell>
          <cell r="K14">
            <v>488</v>
          </cell>
          <cell r="L14">
            <v>494</v>
          </cell>
          <cell r="M14">
            <v>168</v>
          </cell>
          <cell r="N14">
            <v>563</v>
          </cell>
          <cell r="O14">
            <v>316</v>
          </cell>
          <cell r="P14">
            <v>13</v>
          </cell>
          <cell r="Q14">
            <v>12459</v>
          </cell>
        </row>
        <row r="15">
          <cell r="F15">
            <v>6404</v>
          </cell>
          <cell r="G15">
            <v>1382</v>
          </cell>
          <cell r="H15">
            <v>2043</v>
          </cell>
          <cell r="I15">
            <v>1689</v>
          </cell>
          <cell r="J15">
            <v>710</v>
          </cell>
          <cell r="K15">
            <v>539</v>
          </cell>
          <cell r="L15">
            <v>787</v>
          </cell>
          <cell r="M15">
            <v>246</v>
          </cell>
          <cell r="N15">
            <v>666</v>
          </cell>
          <cell r="O15">
            <v>562</v>
          </cell>
          <cell r="P15">
            <v>13</v>
          </cell>
          <cell r="Q15">
            <v>14318</v>
          </cell>
        </row>
        <row r="20">
          <cell r="F20" t="str">
            <v>高齢者世帯1</v>
          </cell>
          <cell r="G20" t="str">
            <v>障害者世帯1</v>
          </cell>
          <cell r="H20" t="str">
            <v>傷病者世帯1</v>
          </cell>
          <cell r="I20" t="str">
            <v>その他の1</v>
          </cell>
          <cell r="J20" t="str">
            <v>医療扶助1</v>
          </cell>
          <cell r="K20" t="str">
            <v>高齢者世帯2</v>
          </cell>
          <cell r="L20" t="str">
            <v>母子世帯1</v>
          </cell>
          <cell r="M20" t="str">
            <v>障害者世帯2</v>
          </cell>
          <cell r="N20" t="str">
            <v>傷病者世帯2</v>
          </cell>
          <cell r="O20" t="str">
            <v>その他の2</v>
          </cell>
          <cell r="P20" t="str">
            <v>医療扶助2</v>
          </cell>
          <cell r="Q20" t="str">
            <v>(1)～(4)</v>
          </cell>
        </row>
        <row r="21">
          <cell r="I21" t="str">
            <v>世帯</v>
          </cell>
          <cell r="J21" t="str">
            <v>単給</v>
          </cell>
          <cell r="O21" t="str">
            <v>世帯</v>
          </cell>
          <cell r="P21" t="str">
            <v>単給</v>
          </cell>
          <cell r="Q21" t="str">
            <v>(6)～(10)</v>
          </cell>
        </row>
        <row r="22">
          <cell r="F22" t="str">
            <v>（１）</v>
          </cell>
          <cell r="G22" t="str">
            <v>（２）</v>
          </cell>
          <cell r="H22" t="str">
            <v>（３）</v>
          </cell>
          <cell r="I22" t="str">
            <v>（４）</v>
          </cell>
          <cell r="J22" t="str">
            <v>（５）</v>
          </cell>
          <cell r="K22" t="str">
            <v>（６）</v>
          </cell>
          <cell r="L22" t="str">
            <v>（７）</v>
          </cell>
          <cell r="M22" t="str">
            <v>（８）</v>
          </cell>
          <cell r="N22" t="str">
            <v>（９）</v>
          </cell>
          <cell r="O22" t="str">
            <v>（１０）</v>
          </cell>
          <cell r="P22" t="str">
            <v>（１１）</v>
          </cell>
          <cell r="Q22" t="str">
            <v>（１２）</v>
          </cell>
        </row>
        <row r="23">
          <cell r="F23">
            <v>864</v>
          </cell>
          <cell r="G23">
            <v>693</v>
          </cell>
          <cell r="H23">
            <v>489</v>
          </cell>
          <cell r="I23">
            <v>2410</v>
          </cell>
          <cell r="J23">
            <v>37</v>
          </cell>
          <cell r="K23">
            <v>93</v>
          </cell>
          <cell r="L23">
            <v>1664</v>
          </cell>
          <cell r="M23">
            <v>55</v>
          </cell>
          <cell r="N23">
            <v>106</v>
          </cell>
          <cell r="O23">
            <v>914</v>
          </cell>
          <cell r="P23">
            <v>4</v>
          </cell>
          <cell r="Q23">
            <v>7288</v>
          </cell>
        </row>
        <row r="24">
          <cell r="F24">
            <v>791</v>
          </cell>
          <cell r="G24">
            <v>510</v>
          </cell>
          <cell r="H24">
            <v>246</v>
          </cell>
          <cell r="I24">
            <v>1552</v>
          </cell>
          <cell r="J24">
            <v>17</v>
          </cell>
          <cell r="K24">
            <v>66</v>
          </cell>
          <cell r="L24">
            <v>318</v>
          </cell>
          <cell r="M24">
            <v>17</v>
          </cell>
          <cell r="N24">
            <v>59</v>
          </cell>
          <cell r="O24">
            <v>395</v>
          </cell>
          <cell r="P24">
            <v>4</v>
          </cell>
          <cell r="Q24">
            <v>3954</v>
          </cell>
        </row>
        <row r="25">
          <cell r="F25">
            <v>107</v>
          </cell>
          <cell r="G25">
            <v>132</v>
          </cell>
          <cell r="H25">
            <v>53</v>
          </cell>
          <cell r="I25">
            <v>207</v>
          </cell>
          <cell r="J25">
            <v>0</v>
          </cell>
          <cell r="K25">
            <v>28</v>
          </cell>
          <cell r="L25">
            <v>57</v>
          </cell>
          <cell r="M25">
            <v>10</v>
          </cell>
          <cell r="N25">
            <v>15</v>
          </cell>
          <cell r="O25">
            <v>48</v>
          </cell>
          <cell r="P25">
            <v>0</v>
          </cell>
          <cell r="Q25">
            <v>657</v>
          </cell>
        </row>
        <row r="26">
          <cell r="F26">
            <v>326</v>
          </cell>
          <cell r="G26">
            <v>482</v>
          </cell>
          <cell r="H26">
            <v>124</v>
          </cell>
          <cell r="I26">
            <v>229</v>
          </cell>
          <cell r="J26">
            <v>20</v>
          </cell>
          <cell r="K26">
            <v>26</v>
          </cell>
          <cell r="L26">
            <v>37</v>
          </cell>
          <cell r="M26">
            <v>25</v>
          </cell>
          <cell r="N26">
            <v>15</v>
          </cell>
          <cell r="O26">
            <v>108</v>
          </cell>
          <cell r="P26">
            <v>1</v>
          </cell>
          <cell r="Q26">
            <v>1372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240</v>
          </cell>
          <cell r="L27">
            <v>212</v>
          </cell>
          <cell r="M27">
            <v>386</v>
          </cell>
          <cell r="N27">
            <v>697</v>
          </cell>
          <cell r="O27">
            <v>1214</v>
          </cell>
          <cell r="P27">
            <v>5</v>
          </cell>
          <cell r="Q27">
            <v>2749</v>
          </cell>
        </row>
        <row r="28">
          <cell r="F28">
            <v>55645</v>
          </cell>
          <cell r="G28">
            <v>10608</v>
          </cell>
          <cell r="H28">
            <v>16608</v>
          </cell>
          <cell r="I28">
            <v>8905</v>
          </cell>
          <cell r="J28">
            <v>2601</v>
          </cell>
          <cell r="K28">
            <v>5066</v>
          </cell>
          <cell r="L28">
            <v>2855</v>
          </cell>
          <cell r="M28">
            <v>1470</v>
          </cell>
          <cell r="N28">
            <v>3054</v>
          </cell>
          <cell r="O28">
            <v>3570</v>
          </cell>
          <cell r="P28">
            <v>84</v>
          </cell>
          <cell r="Q28">
            <v>107781</v>
          </cell>
        </row>
        <row r="29">
          <cell r="F29">
            <v>57733</v>
          </cell>
          <cell r="G29">
            <v>12425</v>
          </cell>
          <cell r="H29">
            <v>17520</v>
          </cell>
          <cell r="I29">
            <v>13303</v>
          </cell>
          <cell r="J29">
            <v>2675</v>
          </cell>
          <cell r="K29">
            <v>5519</v>
          </cell>
          <cell r="L29">
            <v>5143</v>
          </cell>
          <cell r="M29">
            <v>1963</v>
          </cell>
          <cell r="N29">
            <v>3946</v>
          </cell>
          <cell r="O29">
            <v>6249</v>
          </cell>
          <cell r="P29">
            <v>98</v>
          </cell>
          <cell r="Q29">
            <v>123801</v>
          </cell>
        </row>
        <row r="34">
          <cell r="F34" t="str">
            <v>高齢者世帯1</v>
          </cell>
          <cell r="G34" t="str">
            <v>障害者世帯1</v>
          </cell>
          <cell r="H34" t="str">
            <v>傷病者世帯1</v>
          </cell>
          <cell r="I34" t="str">
            <v>その他の1</v>
          </cell>
          <cell r="J34" t="str">
            <v>医療扶助1</v>
          </cell>
          <cell r="K34" t="str">
            <v>高齢者世帯2</v>
          </cell>
          <cell r="L34" t="str">
            <v>母子世帯1</v>
          </cell>
          <cell r="M34" t="str">
            <v>障害者世帯2</v>
          </cell>
          <cell r="N34" t="str">
            <v>傷病者世帯2</v>
          </cell>
          <cell r="O34" t="str">
            <v>その他の2</v>
          </cell>
          <cell r="P34" t="str">
            <v>医療扶助2</v>
          </cell>
          <cell r="Q34" t="str">
            <v>(1)～(4)</v>
          </cell>
        </row>
        <row r="35">
          <cell r="I35" t="str">
            <v>世帯</v>
          </cell>
          <cell r="J35" t="str">
            <v>単給</v>
          </cell>
          <cell r="O35" t="str">
            <v>世帯</v>
          </cell>
          <cell r="P35" t="str">
            <v>単給</v>
          </cell>
          <cell r="Q35" t="str">
            <v>(6)～(10)</v>
          </cell>
        </row>
        <row r="36">
          <cell r="F36" t="str">
            <v>（１）</v>
          </cell>
          <cell r="G36" t="str">
            <v>（２）</v>
          </cell>
          <cell r="H36" t="str">
            <v>（３）</v>
          </cell>
          <cell r="I36" t="str">
            <v>（４）</v>
          </cell>
          <cell r="J36" t="str">
            <v>（５）</v>
          </cell>
          <cell r="K36" t="str">
            <v>（６）</v>
          </cell>
          <cell r="L36" t="str">
            <v>（７）</v>
          </cell>
          <cell r="M36" t="str">
            <v>（８）</v>
          </cell>
          <cell r="N36" t="str">
            <v>（９）</v>
          </cell>
          <cell r="O36" t="str">
            <v>（１０）</v>
          </cell>
          <cell r="P36" t="str">
            <v>（１１）</v>
          </cell>
          <cell r="Q36" t="str">
            <v>（１２）</v>
          </cell>
        </row>
        <row r="37">
          <cell r="F37">
            <v>913</v>
          </cell>
          <cell r="G37">
            <v>734</v>
          </cell>
          <cell r="H37">
            <v>586</v>
          </cell>
          <cell r="I37">
            <v>2475</v>
          </cell>
          <cell r="J37">
            <v>45</v>
          </cell>
          <cell r="K37">
            <v>93</v>
          </cell>
          <cell r="L37">
            <v>1775</v>
          </cell>
          <cell r="M37">
            <v>79</v>
          </cell>
          <cell r="N37">
            <v>120</v>
          </cell>
          <cell r="O37">
            <v>967</v>
          </cell>
          <cell r="P37">
            <v>4</v>
          </cell>
          <cell r="Q37">
            <v>7742</v>
          </cell>
        </row>
        <row r="38">
          <cell r="F38">
            <v>917</v>
          </cell>
          <cell r="G38">
            <v>562</v>
          </cell>
          <cell r="H38">
            <v>381</v>
          </cell>
          <cell r="I38">
            <v>1796</v>
          </cell>
          <cell r="J38">
            <v>22</v>
          </cell>
          <cell r="K38">
            <v>91</v>
          </cell>
          <cell r="L38">
            <v>470</v>
          </cell>
          <cell r="M38">
            <v>44</v>
          </cell>
          <cell r="N38">
            <v>85</v>
          </cell>
          <cell r="O38">
            <v>498</v>
          </cell>
          <cell r="P38">
            <v>4</v>
          </cell>
          <cell r="Q38">
            <v>4844</v>
          </cell>
        </row>
        <row r="39">
          <cell r="F39">
            <v>190</v>
          </cell>
          <cell r="G39">
            <v>156</v>
          </cell>
          <cell r="H39">
            <v>53</v>
          </cell>
          <cell r="I39">
            <v>221</v>
          </cell>
          <cell r="J39">
            <v>0</v>
          </cell>
          <cell r="K39">
            <v>28</v>
          </cell>
          <cell r="L39">
            <v>57</v>
          </cell>
          <cell r="M39">
            <v>10</v>
          </cell>
          <cell r="N39">
            <v>27</v>
          </cell>
          <cell r="O39">
            <v>61</v>
          </cell>
          <cell r="P39">
            <v>0</v>
          </cell>
          <cell r="Q39">
            <v>803</v>
          </cell>
        </row>
        <row r="40">
          <cell r="F40">
            <v>398</v>
          </cell>
          <cell r="G40">
            <v>521</v>
          </cell>
          <cell r="H40">
            <v>125</v>
          </cell>
          <cell r="I40">
            <v>275</v>
          </cell>
          <cell r="J40">
            <v>29</v>
          </cell>
          <cell r="K40">
            <v>52</v>
          </cell>
          <cell r="L40">
            <v>43</v>
          </cell>
          <cell r="M40">
            <v>37</v>
          </cell>
          <cell r="N40">
            <v>17</v>
          </cell>
          <cell r="O40">
            <v>119</v>
          </cell>
          <cell r="P40">
            <v>1</v>
          </cell>
          <cell r="Q40">
            <v>1587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240</v>
          </cell>
          <cell r="L41">
            <v>236</v>
          </cell>
          <cell r="M41">
            <v>401</v>
          </cell>
          <cell r="N41">
            <v>746</v>
          </cell>
          <cell r="O41">
            <v>1280</v>
          </cell>
          <cell r="P41">
            <v>5</v>
          </cell>
          <cell r="Q41">
            <v>2903</v>
          </cell>
        </row>
        <row r="42">
          <cell r="F42">
            <v>61719</v>
          </cell>
          <cell r="G42">
            <v>11834</v>
          </cell>
          <cell r="H42">
            <v>18418</v>
          </cell>
          <cell r="I42">
            <v>10225</v>
          </cell>
          <cell r="J42">
            <v>3289</v>
          </cell>
          <cell r="K42">
            <v>5554</v>
          </cell>
          <cell r="L42">
            <v>3349</v>
          </cell>
          <cell r="M42">
            <v>1638</v>
          </cell>
          <cell r="N42">
            <v>3617</v>
          </cell>
          <cell r="O42">
            <v>3886</v>
          </cell>
          <cell r="P42">
            <v>97</v>
          </cell>
          <cell r="Q42">
            <v>120240</v>
          </cell>
        </row>
        <row r="43">
          <cell r="F43">
            <v>64137</v>
          </cell>
          <cell r="G43">
            <v>13807</v>
          </cell>
          <cell r="H43">
            <v>19563</v>
          </cell>
          <cell r="I43">
            <v>14992</v>
          </cell>
          <cell r="J43">
            <v>3385</v>
          </cell>
          <cell r="K43">
            <v>6058</v>
          </cell>
          <cell r="L43">
            <v>5930</v>
          </cell>
          <cell r="M43">
            <v>2209</v>
          </cell>
          <cell r="N43">
            <v>4612</v>
          </cell>
          <cell r="O43">
            <v>6811</v>
          </cell>
          <cell r="P43">
            <v>111</v>
          </cell>
          <cell r="Q43">
            <v>138119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7"/>
      <sheetName val="世帯類型別"/>
    </sheetNames>
    <sheetDataSet>
      <sheetData sheetId="0"/>
      <sheetData sheetId="1">
        <row r="8">
          <cell r="B8" t="str">
            <v>中部福祉</v>
          </cell>
          <cell r="C8">
            <v>1222</v>
          </cell>
          <cell r="D8">
            <v>341</v>
          </cell>
          <cell r="E8">
            <v>503</v>
          </cell>
          <cell r="F8">
            <v>314</v>
          </cell>
          <cell r="G8">
            <v>70</v>
          </cell>
          <cell r="H8">
            <v>130</v>
          </cell>
          <cell r="I8">
            <v>135</v>
          </cell>
          <cell r="J8">
            <v>70</v>
          </cell>
          <cell r="K8">
            <v>100</v>
          </cell>
          <cell r="L8">
            <v>131</v>
          </cell>
          <cell r="M8">
            <v>1</v>
          </cell>
          <cell r="N8">
            <v>2946</v>
          </cell>
        </row>
        <row r="9">
          <cell r="B9" t="str">
            <v>富岡保福</v>
          </cell>
          <cell r="C9">
            <v>533</v>
          </cell>
          <cell r="D9">
            <v>88</v>
          </cell>
          <cell r="E9">
            <v>163</v>
          </cell>
          <cell r="F9">
            <v>72</v>
          </cell>
          <cell r="G9">
            <v>54</v>
          </cell>
          <cell r="H9">
            <v>41</v>
          </cell>
          <cell r="I9">
            <v>15</v>
          </cell>
          <cell r="J9">
            <v>20</v>
          </cell>
          <cell r="K9">
            <v>64</v>
          </cell>
          <cell r="L9">
            <v>37</v>
          </cell>
          <cell r="M9">
            <v>12</v>
          </cell>
          <cell r="N9">
            <v>1033</v>
          </cell>
        </row>
        <row r="10">
          <cell r="B10" t="str">
            <v>吾妻保福</v>
          </cell>
          <cell r="C10">
            <v>1327</v>
          </cell>
          <cell r="D10">
            <v>179</v>
          </cell>
          <cell r="E10">
            <v>269</v>
          </cell>
          <cell r="F10">
            <v>240</v>
          </cell>
          <cell r="G10">
            <v>306</v>
          </cell>
          <cell r="H10">
            <v>38</v>
          </cell>
          <cell r="I10">
            <v>135</v>
          </cell>
          <cell r="J10">
            <v>74</v>
          </cell>
          <cell r="K10">
            <v>93</v>
          </cell>
          <cell r="L10">
            <v>120</v>
          </cell>
          <cell r="M10">
            <v>0</v>
          </cell>
          <cell r="N10">
            <v>2475</v>
          </cell>
        </row>
        <row r="11">
          <cell r="B11" t="str">
            <v>利根沼田保福</v>
          </cell>
          <cell r="C11">
            <v>793</v>
          </cell>
          <cell r="D11">
            <v>126</v>
          </cell>
          <cell r="E11">
            <v>77</v>
          </cell>
          <cell r="F11">
            <v>51</v>
          </cell>
          <cell r="G11">
            <v>57</v>
          </cell>
          <cell r="H11">
            <v>78</v>
          </cell>
          <cell r="I11">
            <v>23</v>
          </cell>
          <cell r="J11">
            <v>12</v>
          </cell>
          <cell r="K11">
            <v>46</v>
          </cell>
          <cell r="L11">
            <v>19</v>
          </cell>
          <cell r="M11">
            <v>0</v>
          </cell>
          <cell r="N11">
            <v>1225</v>
          </cell>
        </row>
        <row r="12">
          <cell r="B12" t="str">
            <v>東部(館林)保福</v>
          </cell>
          <cell r="C12">
            <v>2529</v>
          </cell>
          <cell r="D12">
            <v>648</v>
          </cell>
          <cell r="E12">
            <v>1031</v>
          </cell>
          <cell r="F12">
            <v>1012</v>
          </cell>
          <cell r="G12">
            <v>223</v>
          </cell>
          <cell r="H12">
            <v>252</v>
          </cell>
          <cell r="I12">
            <v>479</v>
          </cell>
          <cell r="J12">
            <v>70</v>
          </cell>
          <cell r="K12">
            <v>363</v>
          </cell>
          <cell r="L12">
            <v>255</v>
          </cell>
          <cell r="M12">
            <v>0</v>
          </cell>
          <cell r="N12">
            <v>6639</v>
          </cell>
        </row>
        <row r="13">
          <cell r="B13" t="str">
            <v>郡　計</v>
          </cell>
          <cell r="C13">
            <v>6404</v>
          </cell>
          <cell r="D13">
            <v>1382</v>
          </cell>
          <cell r="E13">
            <v>2043</v>
          </cell>
          <cell r="F13">
            <v>1689</v>
          </cell>
          <cell r="G13">
            <v>710</v>
          </cell>
          <cell r="H13">
            <v>539</v>
          </cell>
          <cell r="I13">
            <v>787</v>
          </cell>
          <cell r="J13">
            <v>246</v>
          </cell>
          <cell r="K13">
            <v>666</v>
          </cell>
          <cell r="L13">
            <v>562</v>
          </cell>
          <cell r="M13">
            <v>13</v>
          </cell>
          <cell r="N13">
            <v>14318</v>
          </cell>
        </row>
        <row r="14">
          <cell r="B14" t="str">
            <v>前橋市福祉</v>
          </cell>
          <cell r="C14">
            <v>16038</v>
          </cell>
          <cell r="D14">
            <v>3841</v>
          </cell>
          <cell r="E14">
            <v>4602</v>
          </cell>
          <cell r="F14">
            <v>4198</v>
          </cell>
          <cell r="G14">
            <v>580</v>
          </cell>
          <cell r="H14">
            <v>1351</v>
          </cell>
          <cell r="I14">
            <v>1696</v>
          </cell>
          <cell r="J14">
            <v>685</v>
          </cell>
          <cell r="K14">
            <v>884</v>
          </cell>
          <cell r="L14">
            <v>2207</v>
          </cell>
          <cell r="M14">
            <v>34</v>
          </cell>
          <cell r="N14">
            <v>35502</v>
          </cell>
        </row>
        <row r="15">
          <cell r="B15" t="str">
            <v>高崎市福祉</v>
          </cell>
          <cell r="C15">
            <v>14902</v>
          </cell>
          <cell r="D15">
            <v>2698</v>
          </cell>
          <cell r="E15">
            <v>4524</v>
          </cell>
          <cell r="F15">
            <v>3388</v>
          </cell>
          <cell r="G15">
            <v>26</v>
          </cell>
          <cell r="H15">
            <v>1245</v>
          </cell>
          <cell r="I15">
            <v>1475</v>
          </cell>
          <cell r="J15">
            <v>466</v>
          </cell>
          <cell r="K15">
            <v>851</v>
          </cell>
          <cell r="L15">
            <v>1404</v>
          </cell>
          <cell r="M15">
            <v>12</v>
          </cell>
          <cell r="N15">
            <v>30953</v>
          </cell>
        </row>
        <row r="16">
          <cell r="B16" t="str">
            <v>桐生市福祉</v>
          </cell>
          <cell r="C16">
            <v>5158</v>
          </cell>
          <cell r="D16">
            <v>854</v>
          </cell>
          <cell r="E16">
            <v>1475</v>
          </cell>
          <cell r="F16">
            <v>497</v>
          </cell>
          <cell r="G16">
            <v>479</v>
          </cell>
          <cell r="H16">
            <v>600</v>
          </cell>
          <cell r="I16">
            <v>172</v>
          </cell>
          <cell r="J16">
            <v>139</v>
          </cell>
          <cell r="K16">
            <v>273</v>
          </cell>
          <cell r="L16">
            <v>524</v>
          </cell>
          <cell r="M16">
            <v>2</v>
          </cell>
          <cell r="N16">
            <v>9692</v>
          </cell>
        </row>
        <row r="17">
          <cell r="B17" t="str">
            <v>伊勢崎市福祉</v>
          </cell>
          <cell r="C17">
            <v>4923</v>
          </cell>
          <cell r="D17">
            <v>1296</v>
          </cell>
          <cell r="E17">
            <v>2089</v>
          </cell>
          <cell r="F17">
            <v>1766</v>
          </cell>
          <cell r="G17">
            <v>198</v>
          </cell>
          <cell r="H17">
            <v>558</v>
          </cell>
          <cell r="I17">
            <v>634</v>
          </cell>
          <cell r="J17">
            <v>160</v>
          </cell>
          <cell r="K17">
            <v>559</v>
          </cell>
          <cell r="L17">
            <v>848</v>
          </cell>
          <cell r="M17">
            <v>4</v>
          </cell>
          <cell r="N17">
            <v>12833</v>
          </cell>
        </row>
        <row r="18">
          <cell r="B18" t="str">
            <v>太田市福祉</v>
          </cell>
          <cell r="C18">
            <v>4859</v>
          </cell>
          <cell r="D18">
            <v>1282</v>
          </cell>
          <cell r="E18">
            <v>1281</v>
          </cell>
          <cell r="F18">
            <v>785</v>
          </cell>
          <cell r="G18">
            <v>492</v>
          </cell>
          <cell r="H18">
            <v>384</v>
          </cell>
          <cell r="I18">
            <v>235</v>
          </cell>
          <cell r="J18">
            <v>115</v>
          </cell>
          <cell r="K18">
            <v>439</v>
          </cell>
          <cell r="L18">
            <v>258</v>
          </cell>
          <cell r="M18">
            <v>2</v>
          </cell>
          <cell r="N18">
            <v>9638</v>
          </cell>
        </row>
        <row r="19">
          <cell r="B19" t="str">
            <v>沼田市福祉</v>
          </cell>
          <cell r="C19">
            <v>1538</v>
          </cell>
          <cell r="D19">
            <v>211</v>
          </cell>
          <cell r="E19">
            <v>427</v>
          </cell>
          <cell r="F19">
            <v>397</v>
          </cell>
          <cell r="G19">
            <v>52</v>
          </cell>
          <cell r="H19">
            <v>175</v>
          </cell>
          <cell r="I19">
            <v>98</v>
          </cell>
          <cell r="J19">
            <v>38</v>
          </cell>
          <cell r="K19">
            <v>15</v>
          </cell>
          <cell r="L19">
            <v>87</v>
          </cell>
          <cell r="M19">
            <v>8</v>
          </cell>
          <cell r="N19">
            <v>2986</v>
          </cell>
        </row>
        <row r="20">
          <cell r="B20" t="str">
            <v>館林市福祉</v>
          </cell>
          <cell r="C20">
            <v>2455</v>
          </cell>
          <cell r="D20">
            <v>564</v>
          </cell>
          <cell r="E20">
            <v>1044</v>
          </cell>
          <cell r="F20">
            <v>301</v>
          </cell>
          <cell r="G20">
            <v>199</v>
          </cell>
          <cell r="H20">
            <v>324</v>
          </cell>
          <cell r="I20">
            <v>362</v>
          </cell>
          <cell r="J20">
            <v>86</v>
          </cell>
          <cell r="K20">
            <v>327</v>
          </cell>
          <cell r="L20">
            <v>207</v>
          </cell>
          <cell r="M20">
            <v>0</v>
          </cell>
          <cell r="N20">
            <v>6570</v>
          </cell>
        </row>
        <row r="21">
          <cell r="B21" t="str">
            <v>渋川市福祉</v>
          </cell>
          <cell r="C21">
            <v>2364</v>
          </cell>
          <cell r="D21">
            <v>550</v>
          </cell>
          <cell r="E21">
            <v>294</v>
          </cell>
          <cell r="F21">
            <v>800</v>
          </cell>
          <cell r="G21">
            <v>169</v>
          </cell>
          <cell r="H21">
            <v>263</v>
          </cell>
          <cell r="I21">
            <v>151</v>
          </cell>
          <cell r="J21">
            <v>148</v>
          </cell>
          <cell r="K21">
            <v>88</v>
          </cell>
          <cell r="L21">
            <v>250</v>
          </cell>
          <cell r="M21">
            <v>14</v>
          </cell>
          <cell r="N21">
            <v>5498</v>
          </cell>
        </row>
        <row r="22">
          <cell r="B22" t="str">
            <v>藤岡市福祉</v>
          </cell>
          <cell r="C22">
            <v>1578</v>
          </cell>
          <cell r="D22">
            <v>222</v>
          </cell>
          <cell r="E22">
            <v>461</v>
          </cell>
          <cell r="F22">
            <v>290</v>
          </cell>
          <cell r="G22">
            <v>104</v>
          </cell>
          <cell r="H22">
            <v>182</v>
          </cell>
          <cell r="I22">
            <v>100</v>
          </cell>
          <cell r="J22">
            <v>12</v>
          </cell>
          <cell r="K22">
            <v>127</v>
          </cell>
          <cell r="L22">
            <v>169</v>
          </cell>
          <cell r="M22">
            <v>2</v>
          </cell>
          <cell r="N22">
            <v>3141</v>
          </cell>
        </row>
        <row r="23">
          <cell r="B23" t="str">
            <v>富岡市福祉</v>
          </cell>
          <cell r="C23">
            <v>951</v>
          </cell>
          <cell r="D23">
            <v>382</v>
          </cell>
          <cell r="E23">
            <v>247</v>
          </cell>
          <cell r="F23">
            <v>346</v>
          </cell>
          <cell r="G23">
            <v>94</v>
          </cell>
          <cell r="H23">
            <v>90</v>
          </cell>
          <cell r="I23">
            <v>117</v>
          </cell>
          <cell r="J23">
            <v>67</v>
          </cell>
          <cell r="K23">
            <v>69</v>
          </cell>
          <cell r="L23">
            <v>103</v>
          </cell>
          <cell r="M23">
            <v>0</v>
          </cell>
          <cell r="N23">
            <v>2372</v>
          </cell>
        </row>
        <row r="24">
          <cell r="B24" t="str">
            <v>安中市福祉</v>
          </cell>
          <cell r="C24">
            <v>1572</v>
          </cell>
          <cell r="D24">
            <v>274</v>
          </cell>
          <cell r="E24">
            <v>471</v>
          </cell>
          <cell r="F24">
            <v>311</v>
          </cell>
          <cell r="G24">
            <v>182</v>
          </cell>
          <cell r="H24">
            <v>182</v>
          </cell>
          <cell r="I24">
            <v>24</v>
          </cell>
          <cell r="J24">
            <v>23</v>
          </cell>
          <cell r="K24">
            <v>144</v>
          </cell>
          <cell r="L24">
            <v>124</v>
          </cell>
          <cell r="M24">
            <v>12</v>
          </cell>
          <cell r="N24">
            <v>3125</v>
          </cell>
        </row>
        <row r="25">
          <cell r="B25" t="str">
            <v>みどり市福祉</v>
          </cell>
          <cell r="C25">
            <v>1395</v>
          </cell>
          <cell r="D25">
            <v>251</v>
          </cell>
          <cell r="E25">
            <v>605</v>
          </cell>
          <cell r="F25">
            <v>224</v>
          </cell>
          <cell r="G25">
            <v>100</v>
          </cell>
          <cell r="H25">
            <v>165</v>
          </cell>
          <cell r="I25">
            <v>79</v>
          </cell>
          <cell r="J25">
            <v>24</v>
          </cell>
          <cell r="K25">
            <v>170</v>
          </cell>
          <cell r="L25">
            <v>68</v>
          </cell>
          <cell r="M25">
            <v>8</v>
          </cell>
          <cell r="N25">
            <v>2981</v>
          </cell>
        </row>
        <row r="26">
          <cell r="B26" t="str">
            <v>市　計</v>
          </cell>
          <cell r="C26">
            <v>57733</v>
          </cell>
          <cell r="D26">
            <v>12425</v>
          </cell>
          <cell r="E26">
            <v>17520</v>
          </cell>
          <cell r="F26">
            <v>13303</v>
          </cell>
          <cell r="G26">
            <v>2675</v>
          </cell>
          <cell r="H26">
            <v>5519</v>
          </cell>
          <cell r="I26">
            <v>5143</v>
          </cell>
          <cell r="J26">
            <v>1963</v>
          </cell>
          <cell r="K26">
            <v>3946</v>
          </cell>
          <cell r="L26">
            <v>6249</v>
          </cell>
          <cell r="M26">
            <v>98</v>
          </cell>
          <cell r="N26">
            <v>123801</v>
          </cell>
        </row>
        <row r="27">
          <cell r="B27" t="str">
            <v>県　計</v>
          </cell>
          <cell r="C27">
            <v>64137</v>
          </cell>
          <cell r="D27">
            <v>13807</v>
          </cell>
          <cell r="E27">
            <v>19563</v>
          </cell>
          <cell r="F27">
            <v>14992</v>
          </cell>
          <cell r="G27">
            <v>3385</v>
          </cell>
          <cell r="H27">
            <v>6058</v>
          </cell>
          <cell r="I27">
            <v>5930</v>
          </cell>
          <cell r="J27">
            <v>2209</v>
          </cell>
          <cell r="K27">
            <v>4612</v>
          </cell>
          <cell r="L27">
            <v>6811</v>
          </cell>
          <cell r="M27">
            <v>111</v>
          </cell>
          <cell r="N27">
            <v>138119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8"/>
      <sheetName val="労働力類型別"/>
      <sheetName val="世帯労働力累計"/>
    </sheetNames>
    <sheetDataSet>
      <sheetData sheetId="0"/>
      <sheetData sheetId="1">
        <row r="3">
          <cell r="F3" t="str">
            <v>中部</v>
          </cell>
          <cell r="G3" t="str">
            <v>富岡</v>
          </cell>
          <cell r="H3" t="str">
            <v>吾妻</v>
          </cell>
          <cell r="I3" t="str">
            <v>利根沼田</v>
          </cell>
          <cell r="J3" t="str">
            <v>東部(館林)</v>
          </cell>
          <cell r="K3" t="str">
            <v>郡計</v>
          </cell>
        </row>
        <row r="4">
          <cell r="F4">
            <v>150</v>
          </cell>
          <cell r="G4">
            <v>46</v>
          </cell>
          <cell r="H4">
            <v>122</v>
          </cell>
          <cell r="I4">
            <v>12</v>
          </cell>
          <cell r="J4">
            <v>124</v>
          </cell>
          <cell r="K4">
            <v>454</v>
          </cell>
        </row>
        <row r="5">
          <cell r="F5">
            <v>87</v>
          </cell>
          <cell r="G5">
            <v>2</v>
          </cell>
          <cell r="H5">
            <v>90</v>
          </cell>
          <cell r="I5">
            <v>51</v>
          </cell>
          <cell r="J5">
            <v>660</v>
          </cell>
          <cell r="K5">
            <v>890</v>
          </cell>
        </row>
        <row r="6">
          <cell r="F6">
            <v>0</v>
          </cell>
          <cell r="G6">
            <v>0</v>
          </cell>
          <cell r="H6">
            <v>69</v>
          </cell>
          <cell r="I6">
            <v>12</v>
          </cell>
          <cell r="J6">
            <v>65</v>
          </cell>
          <cell r="K6">
            <v>146</v>
          </cell>
        </row>
        <row r="7">
          <cell r="F7">
            <v>1</v>
          </cell>
          <cell r="G7">
            <v>26</v>
          </cell>
          <cell r="H7">
            <v>81</v>
          </cell>
          <cell r="I7">
            <v>27</v>
          </cell>
          <cell r="J7">
            <v>80</v>
          </cell>
          <cell r="K7">
            <v>215</v>
          </cell>
        </row>
        <row r="8">
          <cell r="F8">
            <v>15</v>
          </cell>
          <cell r="G8">
            <v>13</v>
          </cell>
          <cell r="H8">
            <v>41</v>
          </cell>
          <cell r="I8">
            <v>4</v>
          </cell>
          <cell r="J8">
            <v>81</v>
          </cell>
          <cell r="K8">
            <v>154</v>
          </cell>
        </row>
        <row r="9">
          <cell r="F9">
            <v>2693</v>
          </cell>
          <cell r="G9">
            <v>946</v>
          </cell>
          <cell r="H9">
            <v>2072</v>
          </cell>
          <cell r="I9">
            <v>1119</v>
          </cell>
          <cell r="J9">
            <v>5629</v>
          </cell>
          <cell r="K9">
            <v>12459</v>
          </cell>
        </row>
        <row r="10">
          <cell r="F10">
            <v>2946</v>
          </cell>
          <cell r="G10">
            <v>1033</v>
          </cell>
          <cell r="H10">
            <v>2475</v>
          </cell>
          <cell r="I10">
            <v>1225</v>
          </cell>
          <cell r="J10">
            <v>6639</v>
          </cell>
          <cell r="K10">
            <v>14318</v>
          </cell>
        </row>
        <row r="12">
          <cell r="F12" t="str">
            <v>前橋市</v>
          </cell>
          <cell r="G12" t="str">
            <v>高崎市</v>
          </cell>
          <cell r="H12" t="str">
            <v>桐生市</v>
          </cell>
          <cell r="I12" t="str">
            <v>伊勢崎市</v>
          </cell>
          <cell r="J12" t="str">
            <v>太田市</v>
          </cell>
          <cell r="K12" t="str">
            <v>沼田市</v>
          </cell>
          <cell r="L12" t="str">
            <v>館林市</v>
          </cell>
          <cell r="M12" t="str">
            <v>渋川市</v>
          </cell>
          <cell r="N12" t="str">
            <v>藤岡市</v>
          </cell>
          <cell r="O12" t="str">
            <v>富岡市</v>
          </cell>
          <cell r="P12" t="str">
            <v>安中市</v>
          </cell>
          <cell r="Q12" t="str">
            <v>みどり市</v>
          </cell>
          <cell r="R12" t="str">
            <v>市　計</v>
          </cell>
          <cell r="S12" t="str">
            <v>県　計</v>
          </cell>
        </row>
        <row r="13">
          <cell r="F13">
            <v>2099</v>
          </cell>
          <cell r="G13">
            <v>2641</v>
          </cell>
          <cell r="H13">
            <v>139</v>
          </cell>
          <cell r="I13">
            <v>872</v>
          </cell>
          <cell r="J13">
            <v>350</v>
          </cell>
          <cell r="K13">
            <v>59</v>
          </cell>
          <cell r="L13">
            <v>578</v>
          </cell>
          <cell r="M13">
            <v>209</v>
          </cell>
          <cell r="N13">
            <v>91</v>
          </cell>
          <cell r="O13">
            <v>184</v>
          </cell>
          <cell r="P13">
            <v>66</v>
          </cell>
          <cell r="Q13">
            <v>0</v>
          </cell>
          <cell r="R13">
            <v>7288</v>
          </cell>
          <cell r="S13">
            <v>7742</v>
          </cell>
        </row>
        <row r="14">
          <cell r="F14">
            <v>2087</v>
          </cell>
          <cell r="G14">
            <v>601</v>
          </cell>
          <cell r="H14">
            <v>317</v>
          </cell>
          <cell r="I14">
            <v>79</v>
          </cell>
          <cell r="J14">
            <v>154</v>
          </cell>
          <cell r="K14">
            <v>236</v>
          </cell>
          <cell r="L14">
            <v>36</v>
          </cell>
          <cell r="M14">
            <v>63</v>
          </cell>
          <cell r="N14">
            <v>178</v>
          </cell>
          <cell r="O14">
            <v>62</v>
          </cell>
          <cell r="P14">
            <v>72</v>
          </cell>
          <cell r="Q14">
            <v>69</v>
          </cell>
          <cell r="R14">
            <v>3954</v>
          </cell>
          <cell r="S14">
            <v>4844</v>
          </cell>
        </row>
        <row r="15">
          <cell r="F15">
            <v>301</v>
          </cell>
          <cell r="G15">
            <v>61</v>
          </cell>
          <cell r="H15">
            <v>49</v>
          </cell>
          <cell r="I15">
            <v>55</v>
          </cell>
          <cell r="J15">
            <v>13</v>
          </cell>
          <cell r="K15">
            <v>0</v>
          </cell>
          <cell r="L15">
            <v>12</v>
          </cell>
          <cell r="M15">
            <v>120</v>
          </cell>
          <cell r="N15">
            <v>6</v>
          </cell>
          <cell r="O15">
            <v>1</v>
          </cell>
          <cell r="P15">
            <v>0</v>
          </cell>
          <cell r="Q15">
            <v>39</v>
          </cell>
          <cell r="R15">
            <v>657</v>
          </cell>
          <cell r="S15">
            <v>803</v>
          </cell>
        </row>
        <row r="16">
          <cell r="F16">
            <v>537</v>
          </cell>
          <cell r="G16">
            <v>217</v>
          </cell>
          <cell r="H16">
            <v>49</v>
          </cell>
          <cell r="I16">
            <v>335</v>
          </cell>
          <cell r="J16">
            <v>12</v>
          </cell>
          <cell r="K16">
            <v>21</v>
          </cell>
          <cell r="L16">
            <v>25</v>
          </cell>
          <cell r="M16">
            <v>13</v>
          </cell>
          <cell r="N16">
            <v>45</v>
          </cell>
          <cell r="O16">
            <v>3</v>
          </cell>
          <cell r="P16">
            <v>25</v>
          </cell>
          <cell r="Q16">
            <v>90</v>
          </cell>
          <cell r="R16">
            <v>1372</v>
          </cell>
          <cell r="S16">
            <v>1587</v>
          </cell>
        </row>
        <row r="17">
          <cell r="F17">
            <v>957</v>
          </cell>
          <cell r="G17">
            <v>764</v>
          </cell>
          <cell r="H17">
            <v>166</v>
          </cell>
          <cell r="I17">
            <v>289</v>
          </cell>
          <cell r="J17">
            <v>93</v>
          </cell>
          <cell r="K17">
            <v>21</v>
          </cell>
          <cell r="L17">
            <v>154</v>
          </cell>
          <cell r="M17">
            <v>117</v>
          </cell>
          <cell r="N17">
            <v>85</v>
          </cell>
          <cell r="O17">
            <v>25</v>
          </cell>
          <cell r="P17">
            <v>36</v>
          </cell>
          <cell r="Q17">
            <v>42</v>
          </cell>
          <cell r="R17">
            <v>2749</v>
          </cell>
          <cell r="S17">
            <v>2903</v>
          </cell>
        </row>
        <row r="18">
          <cell r="F18">
            <v>29521</v>
          </cell>
          <cell r="G18">
            <v>26669</v>
          </cell>
          <cell r="H18">
            <v>8972</v>
          </cell>
          <cell r="I18">
            <v>11203</v>
          </cell>
          <cell r="J18">
            <v>9016</v>
          </cell>
          <cell r="K18">
            <v>2649</v>
          </cell>
          <cell r="L18">
            <v>4865</v>
          </cell>
          <cell r="M18">
            <v>4386</v>
          </cell>
          <cell r="N18">
            <v>2736</v>
          </cell>
          <cell r="O18">
            <v>2097</v>
          </cell>
          <cell r="P18">
            <v>2926</v>
          </cell>
          <cell r="Q18">
            <v>2741</v>
          </cell>
          <cell r="R18">
            <v>107781</v>
          </cell>
          <cell r="S18">
            <v>120240</v>
          </cell>
        </row>
        <row r="19">
          <cell r="F19">
            <v>35502</v>
          </cell>
          <cell r="G19">
            <v>30953</v>
          </cell>
          <cell r="H19">
            <v>9692</v>
          </cell>
          <cell r="I19">
            <v>12833</v>
          </cell>
          <cell r="J19">
            <v>9638</v>
          </cell>
          <cell r="K19">
            <v>2986</v>
          </cell>
          <cell r="L19">
            <v>5670</v>
          </cell>
          <cell r="M19">
            <v>4908</v>
          </cell>
          <cell r="N19">
            <v>3141</v>
          </cell>
          <cell r="O19">
            <v>2372</v>
          </cell>
          <cell r="P19">
            <v>3125</v>
          </cell>
          <cell r="Q19">
            <v>2981</v>
          </cell>
          <cell r="R19">
            <v>123801</v>
          </cell>
          <cell r="S19">
            <v>138119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="90" zoomScaleNormal="90" zoomScaleSheetLayoutView="85" workbookViewId="0"/>
  </sheetViews>
  <sheetFormatPr defaultColWidth="9" defaultRowHeight="13.5" customHeight="1" x14ac:dyDescent="0.2"/>
  <cols>
    <col min="1" max="1" width="5.453125" style="8" customWidth="1"/>
    <col min="2" max="2" width="13.1796875" style="8" customWidth="1"/>
    <col min="3" max="7" width="13.81640625" style="8" customWidth="1"/>
    <col min="8" max="9" width="9" style="8"/>
    <col min="10" max="10" width="10.453125" style="8" bestFit="1" customWidth="1"/>
    <col min="11" max="11" width="9" style="9"/>
    <col min="12" max="16384" width="9" style="8"/>
  </cols>
  <sheetData>
    <row r="1" spans="1:11" ht="16.5" x14ac:dyDescent="0.2">
      <c r="A1" s="7" t="s">
        <v>136</v>
      </c>
    </row>
    <row r="2" spans="1:11" ht="17.25" customHeight="1" thickBot="1" x14ac:dyDescent="0.25">
      <c r="F2" s="10" t="s">
        <v>149</v>
      </c>
    </row>
    <row r="3" spans="1:11" thickTop="1" x14ac:dyDescent="0.2">
      <c r="A3" s="172"/>
      <c r="B3" s="173"/>
      <c r="C3" s="11" t="s">
        <v>0</v>
      </c>
      <c r="D3" s="11" t="s">
        <v>13</v>
      </c>
      <c r="E3" s="11" t="s">
        <v>1</v>
      </c>
      <c r="F3" s="12" t="s">
        <v>2</v>
      </c>
      <c r="G3" s="9"/>
      <c r="K3" s="8"/>
    </row>
    <row r="4" spans="1:11" ht="14.25" customHeight="1" x14ac:dyDescent="0.2">
      <c r="A4" s="174"/>
      <c r="B4" s="175"/>
      <c r="C4" s="13" t="s">
        <v>10</v>
      </c>
      <c r="D4" s="14" t="s">
        <v>14</v>
      </c>
      <c r="E4" s="14" t="s">
        <v>3</v>
      </c>
      <c r="F4" s="15" t="s">
        <v>4</v>
      </c>
      <c r="G4" s="9"/>
      <c r="K4" s="8"/>
    </row>
    <row r="5" spans="1:11" ht="13.5" customHeight="1" x14ac:dyDescent="0.2">
      <c r="A5" s="171" t="s">
        <v>5</v>
      </c>
      <c r="B5" s="171"/>
      <c r="C5" s="25">
        <f>D5+E5</f>
        <v>12645.5</v>
      </c>
      <c r="D5" s="19">
        <v>12564.166666666666</v>
      </c>
      <c r="E5" s="19">
        <v>81.333333333333329</v>
      </c>
      <c r="F5" s="19">
        <v>351.83333333333331</v>
      </c>
      <c r="G5" s="9"/>
      <c r="K5" s="8"/>
    </row>
    <row r="6" spans="1:11" ht="13.5" customHeight="1" x14ac:dyDescent="0.2">
      <c r="A6" s="22"/>
      <c r="B6" s="22"/>
      <c r="C6" s="26"/>
      <c r="D6" s="19"/>
      <c r="E6" s="19"/>
      <c r="F6" s="19"/>
      <c r="G6" s="9"/>
      <c r="K6" s="8"/>
    </row>
    <row r="7" spans="1:11" ht="13.5" customHeight="1" x14ac:dyDescent="0.2">
      <c r="A7" s="170" t="s">
        <v>6</v>
      </c>
      <c r="B7" s="170"/>
      <c r="C7" s="26">
        <f t="shared" ref="C7:C26" si="0">D7+E7</f>
        <v>1271.0833333333335</v>
      </c>
      <c r="D7" s="27">
        <v>1263.4166666666667</v>
      </c>
      <c r="E7" s="27">
        <v>7.666666666666667</v>
      </c>
      <c r="F7" s="27">
        <v>79.333333333333329</v>
      </c>
      <c r="G7" s="9"/>
      <c r="J7" s="16"/>
      <c r="K7" s="8"/>
    </row>
    <row r="8" spans="1:11" ht="13.5" customHeight="1" x14ac:dyDescent="0.2">
      <c r="A8" s="22"/>
      <c r="B8" s="1" t="s">
        <v>118</v>
      </c>
      <c r="C8" s="26">
        <f t="shared" si="0"/>
        <v>324.16666666666669</v>
      </c>
      <c r="D8" s="19">
        <v>322.41666666666669</v>
      </c>
      <c r="E8" s="19">
        <v>1.75</v>
      </c>
      <c r="F8" s="19">
        <v>4.25</v>
      </c>
      <c r="G8" s="9"/>
      <c r="J8" s="16"/>
      <c r="K8" s="8"/>
    </row>
    <row r="9" spans="1:11" ht="13.5" customHeight="1" x14ac:dyDescent="0.2">
      <c r="A9" s="22"/>
      <c r="B9" s="1" t="s">
        <v>119</v>
      </c>
      <c r="C9" s="26">
        <f t="shared" si="0"/>
        <v>101.41666666666667</v>
      </c>
      <c r="D9" s="19">
        <v>101.16666666666667</v>
      </c>
      <c r="E9" s="19">
        <v>0.25</v>
      </c>
      <c r="F9" s="19">
        <v>0.91666666666666663</v>
      </c>
      <c r="G9" s="9"/>
      <c r="K9" s="8"/>
    </row>
    <row r="10" spans="1:11" ht="13.5" customHeight="1" x14ac:dyDescent="0.2">
      <c r="A10" s="22"/>
      <c r="B10" s="1" t="s">
        <v>120</v>
      </c>
      <c r="C10" s="26">
        <f t="shared" si="0"/>
        <v>202.58333333333334</v>
      </c>
      <c r="D10" s="19">
        <v>201</v>
      </c>
      <c r="E10" s="19">
        <v>1.5833333333333333</v>
      </c>
      <c r="F10" s="19">
        <v>1.1666666666666667</v>
      </c>
      <c r="G10" s="9"/>
      <c r="K10" s="8"/>
    </row>
    <row r="11" spans="1:11" ht="13.5" customHeight="1" x14ac:dyDescent="0.2">
      <c r="A11" s="22"/>
      <c r="B11" s="1" t="s">
        <v>121</v>
      </c>
      <c r="C11" s="26">
        <f t="shared" si="0"/>
        <v>116.91666666666667</v>
      </c>
      <c r="D11" s="19">
        <v>116.16666666666667</v>
      </c>
      <c r="E11" s="19">
        <v>0.75</v>
      </c>
      <c r="F11" s="19">
        <v>0</v>
      </c>
      <c r="G11" s="9"/>
      <c r="K11" s="8"/>
    </row>
    <row r="12" spans="1:11" ht="13.5" customHeight="1" x14ac:dyDescent="0.2">
      <c r="A12" s="22"/>
      <c r="B12" s="1" t="s">
        <v>122</v>
      </c>
      <c r="C12" s="26">
        <f t="shared" si="0"/>
        <v>526</v>
      </c>
      <c r="D12" s="19">
        <v>522.66666666666663</v>
      </c>
      <c r="E12" s="19">
        <v>3.3333333333333335</v>
      </c>
      <c r="F12" s="19">
        <v>73</v>
      </c>
      <c r="G12" s="9"/>
      <c r="K12" s="8"/>
    </row>
    <row r="13" spans="1:11" ht="13.5" customHeight="1" x14ac:dyDescent="0.2">
      <c r="A13" s="22"/>
      <c r="B13" s="22"/>
      <c r="C13" s="26"/>
      <c r="D13" s="19"/>
      <c r="E13" s="19"/>
      <c r="F13" s="19"/>
      <c r="G13" s="9"/>
      <c r="K13" s="8"/>
    </row>
    <row r="14" spans="1:11" ht="13.5" customHeight="1" x14ac:dyDescent="0.2">
      <c r="A14" s="170" t="s">
        <v>7</v>
      </c>
      <c r="B14" s="170"/>
      <c r="C14" s="26">
        <f t="shared" si="0"/>
        <v>11374.416666666666</v>
      </c>
      <c r="D14" s="19">
        <v>11300.75</v>
      </c>
      <c r="E14" s="19">
        <v>73.666666666666671</v>
      </c>
      <c r="F14" s="19">
        <v>272.5</v>
      </c>
      <c r="G14" s="9"/>
      <c r="K14" s="8"/>
    </row>
    <row r="15" spans="1:11" ht="13.5" customHeight="1" x14ac:dyDescent="0.2">
      <c r="A15" s="22"/>
      <c r="B15" s="2" t="s">
        <v>123</v>
      </c>
      <c r="C15" s="26">
        <f t="shared" si="0"/>
        <v>3432.5</v>
      </c>
      <c r="D15" s="19">
        <v>3397.8333333333335</v>
      </c>
      <c r="E15" s="19">
        <v>34.666666666666664</v>
      </c>
      <c r="F15" s="19">
        <v>47.416666666666664</v>
      </c>
      <c r="G15" s="9"/>
      <c r="K15" s="8"/>
    </row>
    <row r="16" spans="1:11" ht="13.5" customHeight="1" x14ac:dyDescent="0.2">
      <c r="A16" s="22"/>
      <c r="B16" s="2" t="s">
        <v>124</v>
      </c>
      <c r="C16" s="26">
        <f t="shared" si="0"/>
        <v>2926.75</v>
      </c>
      <c r="D16" s="19">
        <v>2910.8333333333335</v>
      </c>
      <c r="E16" s="19">
        <v>15.916666666666666</v>
      </c>
      <c r="F16" s="19">
        <v>51.666666666666664</v>
      </c>
      <c r="G16" s="9"/>
      <c r="K16" s="8"/>
    </row>
    <row r="17" spans="1:11" ht="13.5" customHeight="1" x14ac:dyDescent="0.2">
      <c r="A17" s="22"/>
      <c r="B17" s="2" t="s">
        <v>125</v>
      </c>
      <c r="C17" s="26">
        <f t="shared" si="0"/>
        <v>529.08333333333337</v>
      </c>
      <c r="D17" s="19">
        <v>527</v>
      </c>
      <c r="E17" s="19">
        <v>2.0833333333333335</v>
      </c>
      <c r="F17" s="19">
        <v>10.333333333333334</v>
      </c>
      <c r="G17" s="9"/>
      <c r="K17" s="8"/>
    </row>
    <row r="18" spans="1:11" ht="13.5" customHeight="1" x14ac:dyDescent="0.2">
      <c r="A18" s="22"/>
      <c r="B18" s="2" t="s">
        <v>126</v>
      </c>
      <c r="C18" s="26">
        <f t="shared" si="0"/>
        <v>1325.6666666666665</v>
      </c>
      <c r="D18" s="19">
        <v>1322.3333333333333</v>
      </c>
      <c r="E18" s="19">
        <v>3.3333333333333335</v>
      </c>
      <c r="F18" s="19">
        <v>84.333333333333329</v>
      </c>
      <c r="G18" s="9"/>
      <c r="K18" s="8"/>
    </row>
    <row r="19" spans="1:11" ht="13.5" customHeight="1" x14ac:dyDescent="0.2">
      <c r="A19" s="22"/>
      <c r="B19" s="2" t="s">
        <v>127</v>
      </c>
      <c r="C19" s="26">
        <f t="shared" si="0"/>
        <v>1015</v>
      </c>
      <c r="D19" s="19">
        <v>1013.9166666666666</v>
      </c>
      <c r="E19" s="19">
        <v>1.0833333333333333</v>
      </c>
      <c r="F19" s="19">
        <v>36.333333333333336</v>
      </c>
      <c r="G19" s="9"/>
      <c r="K19" s="8"/>
    </row>
    <row r="20" spans="1:11" ht="13.5" customHeight="1" x14ac:dyDescent="0.2">
      <c r="A20" s="22"/>
      <c r="B20" s="2" t="s">
        <v>128</v>
      </c>
      <c r="C20" s="26">
        <f t="shared" si="0"/>
        <v>254.33333333333334</v>
      </c>
      <c r="D20" s="19">
        <v>253.25</v>
      </c>
      <c r="E20" s="19">
        <v>1.0833333333333333</v>
      </c>
      <c r="F20" s="19">
        <v>2</v>
      </c>
      <c r="G20" s="9"/>
      <c r="K20" s="8"/>
    </row>
    <row r="21" spans="1:11" ht="13.5" customHeight="1" x14ac:dyDescent="0.2">
      <c r="A21" s="22"/>
      <c r="B21" s="2" t="s">
        <v>129</v>
      </c>
      <c r="C21" s="26">
        <f t="shared" si="0"/>
        <v>391.91666666666669</v>
      </c>
      <c r="D21" s="19">
        <v>390.16666666666669</v>
      </c>
      <c r="E21" s="19">
        <v>1.75</v>
      </c>
      <c r="F21" s="19">
        <v>15.416666666666666</v>
      </c>
      <c r="G21" s="9"/>
      <c r="K21" s="8"/>
    </row>
    <row r="22" spans="1:11" ht="13.5" customHeight="1" x14ac:dyDescent="0.2">
      <c r="A22" s="22"/>
      <c r="B22" s="2" t="s">
        <v>130</v>
      </c>
      <c r="C22" s="26">
        <f t="shared" si="0"/>
        <v>440.66666666666663</v>
      </c>
      <c r="D22" s="19">
        <v>438.58333333333331</v>
      </c>
      <c r="E22" s="19">
        <v>2.0833333333333335</v>
      </c>
      <c r="F22" s="19">
        <v>6.083333333333333</v>
      </c>
      <c r="G22" s="9"/>
      <c r="K22" s="8"/>
    </row>
    <row r="23" spans="1:11" ht="13.5" customHeight="1" x14ac:dyDescent="0.2">
      <c r="A23" s="22"/>
      <c r="B23" s="2" t="s">
        <v>131</v>
      </c>
      <c r="C23" s="26">
        <f t="shared" si="0"/>
        <v>284.58333333333331</v>
      </c>
      <c r="D23" s="19">
        <v>280.25</v>
      </c>
      <c r="E23" s="19">
        <v>4.333333333333333</v>
      </c>
      <c r="F23" s="19">
        <v>1.5</v>
      </c>
      <c r="G23" s="9"/>
      <c r="K23" s="8"/>
    </row>
    <row r="24" spans="1:11" ht="13.5" customHeight="1" x14ac:dyDescent="0.2">
      <c r="A24" s="22"/>
      <c r="B24" s="2" t="s">
        <v>132</v>
      </c>
      <c r="C24" s="26">
        <f t="shared" si="0"/>
        <v>206.66666666666669</v>
      </c>
      <c r="D24" s="19">
        <v>206.58333333333334</v>
      </c>
      <c r="E24" s="19">
        <v>8.3333333333333329E-2</v>
      </c>
      <c r="F24" s="19">
        <v>5.083333333333333</v>
      </c>
      <c r="G24" s="9"/>
      <c r="K24" s="8"/>
    </row>
    <row r="25" spans="1:11" ht="13.5" customHeight="1" x14ac:dyDescent="0.2">
      <c r="A25" s="22"/>
      <c r="B25" s="2" t="s">
        <v>133</v>
      </c>
      <c r="C25" s="26">
        <f t="shared" si="0"/>
        <v>316.58333333333337</v>
      </c>
      <c r="D25" s="28">
        <v>311.66666666666669</v>
      </c>
      <c r="E25" s="28">
        <v>4.916666666666667</v>
      </c>
      <c r="F25" s="28">
        <v>7.916666666666667</v>
      </c>
      <c r="G25" s="9"/>
      <c r="K25" s="8"/>
    </row>
    <row r="26" spans="1:11" ht="13.5" customHeight="1" x14ac:dyDescent="0.2">
      <c r="A26" s="23"/>
      <c r="B26" s="3" t="s">
        <v>134</v>
      </c>
      <c r="C26" s="29">
        <f t="shared" si="0"/>
        <v>250.66666666666669</v>
      </c>
      <c r="D26" s="30">
        <v>248.33333333333334</v>
      </c>
      <c r="E26" s="30">
        <v>2.3333333333333335</v>
      </c>
      <c r="F26" s="30">
        <v>4.416666666666667</v>
      </c>
      <c r="G26" s="9"/>
      <c r="K26" s="8"/>
    </row>
    <row r="27" spans="1:11" ht="15.75" customHeight="1" x14ac:dyDescent="0.2">
      <c r="A27" s="8" t="s">
        <v>15</v>
      </c>
      <c r="B27" s="17"/>
    </row>
    <row r="28" spans="1:11" ht="13.5" customHeight="1" x14ac:dyDescent="0.2">
      <c r="B28" s="17"/>
    </row>
    <row r="30" spans="1:11" ht="16.5" x14ac:dyDescent="0.2">
      <c r="A30" s="7" t="s">
        <v>137</v>
      </c>
      <c r="B30" s="17"/>
    </row>
    <row r="31" spans="1:11" ht="17.25" customHeight="1" thickBot="1" x14ac:dyDescent="0.25">
      <c r="B31" s="17"/>
      <c r="G31" s="10" t="s">
        <v>150</v>
      </c>
    </row>
    <row r="32" spans="1:11" ht="14.25" customHeight="1" thickTop="1" x14ac:dyDescent="0.2">
      <c r="A32" s="176"/>
      <c r="B32" s="177"/>
      <c r="C32" s="11" t="s">
        <v>0</v>
      </c>
      <c r="D32" s="11" t="s">
        <v>13</v>
      </c>
      <c r="E32" s="11" t="s">
        <v>1</v>
      </c>
      <c r="F32" s="11" t="s">
        <v>8</v>
      </c>
      <c r="G32" s="12" t="s">
        <v>11</v>
      </c>
    </row>
    <row r="33" spans="1:11" ht="14.25" customHeight="1" x14ac:dyDescent="0.2">
      <c r="A33" s="178"/>
      <c r="B33" s="179"/>
      <c r="C33" s="13" t="s">
        <v>10</v>
      </c>
      <c r="D33" s="14" t="s">
        <v>14</v>
      </c>
      <c r="E33" s="14" t="s">
        <v>9</v>
      </c>
      <c r="F33" s="18" t="s">
        <v>4</v>
      </c>
      <c r="G33" s="15" t="s">
        <v>12</v>
      </c>
    </row>
    <row r="34" spans="1:11" ht="13.5" customHeight="1" x14ac:dyDescent="0.2">
      <c r="A34" s="171" t="s">
        <v>5</v>
      </c>
      <c r="B34" s="180"/>
      <c r="C34" s="31">
        <f>D34+E34</f>
        <v>14905.083333333334</v>
      </c>
      <c r="D34" s="20">
        <v>14806.25</v>
      </c>
      <c r="E34" s="20">
        <v>98.833333333333329</v>
      </c>
      <c r="F34" s="20">
        <v>532.41666666666663</v>
      </c>
      <c r="G34" s="21">
        <v>0.77326651960591042</v>
      </c>
    </row>
    <row r="35" spans="1:11" ht="13.5" customHeight="1" x14ac:dyDescent="0.2">
      <c r="A35" s="22"/>
      <c r="B35" s="22"/>
      <c r="C35" s="32"/>
      <c r="D35" s="20"/>
      <c r="E35" s="20"/>
      <c r="F35" s="20"/>
      <c r="G35" s="21"/>
      <c r="K35" s="8"/>
    </row>
    <row r="36" spans="1:11" ht="13.5" customHeight="1" x14ac:dyDescent="0.2">
      <c r="A36" s="170" t="s">
        <v>6</v>
      </c>
      <c r="B36" s="170"/>
      <c r="C36" s="32">
        <f t="shared" ref="C36:C55" si="1">D36+E36</f>
        <v>1463.8333333333333</v>
      </c>
      <c r="D36" s="20">
        <v>1453.75</v>
      </c>
      <c r="E36" s="20">
        <v>10.083333333333334</v>
      </c>
      <c r="F36" s="20">
        <v>115.16666666666667</v>
      </c>
      <c r="G36" s="21">
        <v>0.523289137058499</v>
      </c>
      <c r="K36" s="8"/>
    </row>
    <row r="37" spans="1:11" ht="13.5" customHeight="1" x14ac:dyDescent="0.2">
      <c r="A37" s="22"/>
      <c r="B37" s="1" t="s">
        <v>118</v>
      </c>
      <c r="C37" s="32">
        <f t="shared" si="1"/>
        <v>382.16666666666669</v>
      </c>
      <c r="D37" s="20">
        <v>379.66666666666669</v>
      </c>
      <c r="E37" s="20">
        <v>2.5</v>
      </c>
      <c r="F37" s="20">
        <v>7.5</v>
      </c>
      <c r="G37" s="21">
        <v>0.53052177614896256</v>
      </c>
      <c r="K37" s="8"/>
    </row>
    <row r="38" spans="1:11" ht="13.5" customHeight="1" x14ac:dyDescent="0.2">
      <c r="A38" s="22"/>
      <c r="B38" s="1" t="s">
        <v>119</v>
      </c>
      <c r="C38" s="32">
        <f t="shared" si="1"/>
        <v>113.33333333333333</v>
      </c>
      <c r="D38" s="20">
        <v>113.08333333333333</v>
      </c>
      <c r="E38" s="20">
        <v>0.25</v>
      </c>
      <c r="F38" s="20">
        <v>0.91666666666666663</v>
      </c>
      <c r="G38" s="21">
        <v>0.49440881792668201</v>
      </c>
      <c r="K38" s="8"/>
    </row>
    <row r="39" spans="1:11" ht="13.5" customHeight="1" x14ac:dyDescent="0.2">
      <c r="A39" s="22"/>
      <c r="B39" s="1" t="s">
        <v>120</v>
      </c>
      <c r="C39" s="32">
        <f t="shared" si="1"/>
        <v>225.25</v>
      </c>
      <c r="D39" s="20">
        <v>222.33333333333334</v>
      </c>
      <c r="E39" s="20">
        <v>2.9166666666666665</v>
      </c>
      <c r="F39" s="20">
        <v>1.5</v>
      </c>
      <c r="G39" s="21">
        <v>0.44251699343837175</v>
      </c>
      <c r="K39" s="8"/>
    </row>
    <row r="40" spans="1:11" ht="13.5" customHeight="1" x14ac:dyDescent="0.2">
      <c r="A40" s="22"/>
      <c r="B40" s="1" t="s">
        <v>121</v>
      </c>
      <c r="C40" s="32">
        <f t="shared" si="1"/>
        <v>128.75</v>
      </c>
      <c r="D40" s="20">
        <v>128</v>
      </c>
      <c r="E40" s="20">
        <v>0.75</v>
      </c>
      <c r="F40" s="20">
        <v>0</v>
      </c>
      <c r="G40" s="21">
        <v>0.4136413287926492</v>
      </c>
      <c r="K40" s="8"/>
    </row>
    <row r="41" spans="1:11" ht="13.5" customHeight="1" x14ac:dyDescent="0.2">
      <c r="A41" s="22"/>
      <c r="B41" s="1" t="s">
        <v>122</v>
      </c>
      <c r="C41" s="32">
        <f t="shared" si="1"/>
        <v>614.33333333333326</v>
      </c>
      <c r="D41" s="20">
        <v>610.66666666666663</v>
      </c>
      <c r="E41" s="20">
        <v>3.6666666666666665</v>
      </c>
      <c r="F41" s="20">
        <v>105.25</v>
      </c>
      <c r="G41" s="21">
        <v>0.59789132197891326</v>
      </c>
      <c r="K41" s="8"/>
    </row>
    <row r="42" spans="1:11" ht="13.5" customHeight="1" x14ac:dyDescent="0.2">
      <c r="A42" s="22"/>
      <c r="B42" s="22"/>
      <c r="C42" s="32"/>
      <c r="D42" s="20"/>
      <c r="E42" s="20"/>
      <c r="F42" s="20"/>
      <c r="G42" s="21"/>
      <c r="K42" s="8"/>
    </row>
    <row r="43" spans="1:11" ht="13.5" customHeight="1" x14ac:dyDescent="0.2">
      <c r="A43" s="170" t="s">
        <v>7</v>
      </c>
      <c r="B43" s="170"/>
      <c r="C43" s="32">
        <f t="shared" si="1"/>
        <v>13441.25</v>
      </c>
      <c r="D43" s="20">
        <v>13352.5</v>
      </c>
      <c r="E43" s="20">
        <v>88.75</v>
      </c>
      <c r="F43" s="20">
        <v>417.25</v>
      </c>
      <c r="G43" s="21">
        <v>0.81570337860349273</v>
      </c>
      <c r="K43" s="8"/>
    </row>
    <row r="44" spans="1:11" ht="13.5" customHeight="1" x14ac:dyDescent="0.2">
      <c r="A44" s="22"/>
      <c r="B44" s="2" t="s">
        <v>123</v>
      </c>
      <c r="C44" s="32">
        <f t="shared" si="1"/>
        <v>4131.416666666667</v>
      </c>
      <c r="D44" s="20">
        <v>4087.25</v>
      </c>
      <c r="E44" s="20">
        <v>44.166666666666664</v>
      </c>
      <c r="F44" s="20">
        <v>64.583333333333329</v>
      </c>
      <c r="G44" s="21">
        <v>1.2480791810413407</v>
      </c>
      <c r="K44" s="8"/>
    </row>
    <row r="45" spans="1:11" ht="13.5" customHeight="1" x14ac:dyDescent="0.2">
      <c r="A45" s="22"/>
      <c r="B45" s="2" t="s">
        <v>124</v>
      </c>
      <c r="C45" s="32">
        <f t="shared" si="1"/>
        <v>3437.6666666666665</v>
      </c>
      <c r="D45" s="20">
        <v>3418.5</v>
      </c>
      <c r="E45" s="20">
        <v>19.166666666666668</v>
      </c>
      <c r="F45" s="20">
        <v>82.75</v>
      </c>
      <c r="G45" s="21">
        <v>0.92379849315056217</v>
      </c>
      <c r="K45" s="8"/>
    </row>
    <row r="46" spans="1:11" ht="13.5" customHeight="1" x14ac:dyDescent="0.2">
      <c r="A46" s="22"/>
      <c r="B46" s="2" t="s">
        <v>125</v>
      </c>
      <c r="C46" s="32">
        <f t="shared" si="1"/>
        <v>593.91666666666663</v>
      </c>
      <c r="D46" s="20">
        <v>591.66666666666663</v>
      </c>
      <c r="E46" s="20">
        <v>2.25</v>
      </c>
      <c r="F46" s="20">
        <v>10.333333333333334</v>
      </c>
      <c r="G46" s="21">
        <v>0.56779253225749915</v>
      </c>
      <c r="K46" s="8"/>
    </row>
    <row r="47" spans="1:11" ht="13.5" customHeight="1" x14ac:dyDescent="0.2">
      <c r="A47" s="22"/>
      <c r="B47" s="2" t="s">
        <v>126</v>
      </c>
      <c r="C47" s="32">
        <f t="shared" si="1"/>
        <v>1613.9166666666667</v>
      </c>
      <c r="D47" s="20">
        <v>1609.6666666666667</v>
      </c>
      <c r="E47" s="20">
        <v>4.25</v>
      </c>
      <c r="F47" s="20">
        <v>137.16666666666666</v>
      </c>
      <c r="G47" s="21">
        <v>0.76349991800073169</v>
      </c>
      <c r="K47" s="8"/>
    </row>
    <row r="48" spans="1:11" ht="13.5" customHeight="1" x14ac:dyDescent="0.2">
      <c r="A48" s="22"/>
      <c r="B48" s="2" t="s">
        <v>127</v>
      </c>
      <c r="C48" s="32">
        <f t="shared" si="1"/>
        <v>1184.0833333333333</v>
      </c>
      <c r="D48" s="20">
        <v>1183</v>
      </c>
      <c r="E48" s="20">
        <v>1.0833333333333333</v>
      </c>
      <c r="F48" s="20">
        <v>53.833333333333336</v>
      </c>
      <c r="G48" s="21">
        <v>0.53264627998548519</v>
      </c>
      <c r="K48" s="8"/>
    </row>
    <row r="49" spans="1:11" ht="13.5" customHeight="1" x14ac:dyDescent="0.2">
      <c r="A49" s="22"/>
      <c r="B49" s="2" t="s">
        <v>128</v>
      </c>
      <c r="C49" s="32">
        <f t="shared" si="1"/>
        <v>294.25</v>
      </c>
      <c r="D49" s="20">
        <v>293.16666666666669</v>
      </c>
      <c r="E49" s="20">
        <v>1.0833333333333333</v>
      </c>
      <c r="F49" s="20">
        <v>3.5833333333333335</v>
      </c>
      <c r="G49" s="21">
        <v>0.65733625234563486</v>
      </c>
      <c r="K49" s="8"/>
    </row>
    <row r="50" spans="1:11" ht="13.5" customHeight="1" x14ac:dyDescent="0.2">
      <c r="A50" s="22"/>
      <c r="B50" s="2" t="s">
        <v>129</v>
      </c>
      <c r="C50" s="32">
        <f t="shared" si="1"/>
        <v>453.41666666666669</v>
      </c>
      <c r="D50" s="20">
        <v>451.16666666666669</v>
      </c>
      <c r="E50" s="20">
        <v>2.25</v>
      </c>
      <c r="F50" s="20">
        <v>24.25</v>
      </c>
      <c r="G50" s="21">
        <v>0.60509610807877257</v>
      </c>
      <c r="K50" s="8"/>
    </row>
    <row r="51" spans="1:11" ht="13.5" customHeight="1" x14ac:dyDescent="0.2">
      <c r="A51" s="22"/>
      <c r="B51" s="2" t="s">
        <v>130</v>
      </c>
      <c r="C51" s="32">
        <f t="shared" si="1"/>
        <v>495.33333333333331</v>
      </c>
      <c r="D51" s="20">
        <v>493.25</v>
      </c>
      <c r="E51" s="20">
        <v>2.0833333333333335</v>
      </c>
      <c r="F51" s="20">
        <v>7</v>
      </c>
      <c r="G51" s="21">
        <v>0.67237689303958692</v>
      </c>
      <c r="K51" s="8"/>
    </row>
    <row r="52" spans="1:11" ht="13.5" customHeight="1" x14ac:dyDescent="0.2">
      <c r="A52" s="22"/>
      <c r="B52" s="2" t="s">
        <v>131</v>
      </c>
      <c r="C52" s="32">
        <f t="shared" si="1"/>
        <v>332.66666666666663</v>
      </c>
      <c r="D52" s="20">
        <v>328.08333333333331</v>
      </c>
      <c r="E52" s="20">
        <v>4.583333333333333</v>
      </c>
      <c r="F52" s="20">
        <v>1.5</v>
      </c>
      <c r="G52" s="21">
        <v>0.53114488866181297</v>
      </c>
      <c r="K52" s="8"/>
    </row>
    <row r="53" spans="1:11" ht="13.5" customHeight="1" x14ac:dyDescent="0.2">
      <c r="A53" s="22"/>
      <c r="B53" s="2" t="s">
        <v>132</v>
      </c>
      <c r="C53" s="32">
        <f t="shared" si="1"/>
        <v>241.25</v>
      </c>
      <c r="D53" s="20">
        <v>241.16666666666666</v>
      </c>
      <c r="E53" s="20">
        <v>8.3333333333333329E-2</v>
      </c>
      <c r="F53" s="20">
        <v>5.083333333333333</v>
      </c>
      <c r="G53" s="21">
        <v>0.51568979522038394</v>
      </c>
      <c r="K53" s="8"/>
    </row>
    <row r="54" spans="1:11" ht="13.5" customHeight="1" x14ac:dyDescent="0.2">
      <c r="A54" s="22"/>
      <c r="B54" s="2" t="s">
        <v>133</v>
      </c>
      <c r="C54" s="32">
        <f t="shared" si="1"/>
        <v>374.83333333333337</v>
      </c>
      <c r="D54" s="33">
        <v>369.66666666666669</v>
      </c>
      <c r="E54" s="33">
        <v>5.166666666666667</v>
      </c>
      <c r="F54" s="20">
        <v>14.166666666666666</v>
      </c>
      <c r="G54" s="34">
        <v>0.69052970290949722</v>
      </c>
      <c r="K54" s="8"/>
    </row>
    <row r="55" spans="1:11" ht="13.5" customHeight="1" x14ac:dyDescent="0.2">
      <c r="A55" s="23"/>
      <c r="B55" s="3" t="s">
        <v>134</v>
      </c>
      <c r="C55" s="35">
        <f t="shared" si="1"/>
        <v>288.5</v>
      </c>
      <c r="D55" s="36">
        <v>285.91666666666669</v>
      </c>
      <c r="E55" s="36">
        <v>2.5833333333333335</v>
      </c>
      <c r="F55" s="36">
        <v>13</v>
      </c>
      <c r="G55" s="37">
        <v>0.58499097674229983</v>
      </c>
      <c r="K55" s="8"/>
    </row>
    <row r="56" spans="1:11" ht="15.75" customHeight="1" x14ac:dyDescent="0.2">
      <c r="A56" s="8" t="s">
        <v>15</v>
      </c>
      <c r="K56" s="8"/>
    </row>
    <row r="57" spans="1:11" ht="13.5" customHeight="1" x14ac:dyDescent="0.2">
      <c r="K57" s="8"/>
    </row>
    <row r="58" spans="1:11" ht="13.5" customHeight="1" x14ac:dyDescent="0.2">
      <c r="K58" s="8"/>
    </row>
    <row r="59" spans="1:11" ht="13.5" customHeight="1" x14ac:dyDescent="0.2">
      <c r="K59" s="8"/>
    </row>
  </sheetData>
  <mergeCells count="8">
    <mergeCell ref="A43:B43"/>
    <mergeCell ref="A7:B7"/>
    <mergeCell ref="A5:B5"/>
    <mergeCell ref="A3:B4"/>
    <mergeCell ref="A14:B14"/>
    <mergeCell ref="A32:B33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5"/>
  <sheetViews>
    <sheetView zoomScale="90" zoomScaleNormal="90" zoomScaleSheetLayoutView="85" workbookViewId="0">
      <selection activeCell="L33" sqref="L33"/>
    </sheetView>
  </sheetViews>
  <sheetFormatPr defaultColWidth="9" defaultRowHeight="13.5" customHeight="1" x14ac:dyDescent="0.2"/>
  <cols>
    <col min="1" max="1" width="5" style="39" customWidth="1"/>
    <col min="2" max="2" width="13" style="39" customWidth="1"/>
    <col min="3" max="12" width="8.1796875" style="39" customWidth="1"/>
    <col min="13" max="13" width="3.36328125" style="39" customWidth="1"/>
    <col min="14" max="16384" width="9" style="39"/>
  </cols>
  <sheetData>
    <row r="1" spans="1:10" ht="17.25" customHeight="1" x14ac:dyDescent="0.2">
      <c r="A1" s="38" t="s">
        <v>108</v>
      </c>
    </row>
    <row r="2" spans="1:10" ht="17.25" customHeight="1" thickBot="1" x14ac:dyDescent="0.25">
      <c r="F2" s="8"/>
      <c r="G2" s="8"/>
      <c r="J2" s="10" t="s">
        <v>149</v>
      </c>
    </row>
    <row r="3" spans="1:10" s="42" customFormat="1" ht="22.5" customHeight="1" thickTop="1" x14ac:dyDescent="0.2">
      <c r="A3" s="186"/>
      <c r="B3" s="186"/>
      <c r="C3" s="40" t="s">
        <v>138</v>
      </c>
      <c r="D3" s="40" t="s">
        <v>139</v>
      </c>
      <c r="E3" s="40" t="s">
        <v>140</v>
      </c>
      <c r="F3" s="40" t="s">
        <v>141</v>
      </c>
      <c r="G3" s="40" t="s">
        <v>101</v>
      </c>
      <c r="H3" s="40" t="s">
        <v>142</v>
      </c>
      <c r="I3" s="40" t="s">
        <v>143</v>
      </c>
      <c r="J3" s="41" t="s">
        <v>144</v>
      </c>
    </row>
    <row r="4" spans="1:10" ht="17.25" customHeight="1" x14ac:dyDescent="0.2">
      <c r="A4" s="187" t="s">
        <v>5</v>
      </c>
      <c r="B4" s="187"/>
      <c r="C4" s="43">
        <v>11219.666666666666</v>
      </c>
      <c r="D4" s="44">
        <v>10602.166666666666</v>
      </c>
      <c r="E4" s="44">
        <v>296.58333333333331</v>
      </c>
      <c r="F4" s="44">
        <v>3828.4166666666665</v>
      </c>
      <c r="G4" s="44">
        <v>11544.75</v>
      </c>
      <c r="H4" s="45">
        <v>1.4166666666666667</v>
      </c>
      <c r="I4" s="45">
        <v>161</v>
      </c>
      <c r="J4" s="45">
        <v>24.25</v>
      </c>
    </row>
    <row r="5" spans="1:10" ht="17.25" customHeight="1" x14ac:dyDescent="0.2">
      <c r="A5" s="46"/>
      <c r="B5" s="46"/>
      <c r="C5" s="43"/>
      <c r="D5" s="47"/>
      <c r="E5" s="47"/>
      <c r="F5" s="47"/>
      <c r="G5" s="47"/>
      <c r="H5" s="48"/>
      <c r="I5" s="48"/>
      <c r="J5" s="48"/>
    </row>
    <row r="6" spans="1:10" ht="17.25" customHeight="1" x14ac:dyDescent="0.2">
      <c r="A6" s="170" t="s">
        <v>6</v>
      </c>
      <c r="B6" s="170"/>
      <c r="C6" s="43">
        <v>1075.25</v>
      </c>
      <c r="D6" s="44">
        <v>940.58333333333337</v>
      </c>
      <c r="E6" s="44">
        <v>19.583333333333332</v>
      </c>
      <c r="F6" s="44">
        <v>394.33333333333331</v>
      </c>
      <c r="G6" s="44">
        <v>1151.6666666666667</v>
      </c>
      <c r="H6" s="45">
        <v>0.41666666666666669</v>
      </c>
      <c r="I6" s="45">
        <v>16.5</v>
      </c>
      <c r="J6" s="45">
        <v>1.75</v>
      </c>
    </row>
    <row r="7" spans="1:10" ht="17.25" customHeight="1" x14ac:dyDescent="0.2">
      <c r="A7" s="22"/>
      <c r="B7" s="1" t="s">
        <v>118</v>
      </c>
      <c r="C7" s="43">
        <v>275.91666666666669</v>
      </c>
      <c r="D7" s="44">
        <v>257.16666666666669</v>
      </c>
      <c r="E7" s="44">
        <v>7.5</v>
      </c>
      <c r="F7" s="44">
        <v>103.16666666666667</v>
      </c>
      <c r="G7" s="44">
        <v>295.41666666666669</v>
      </c>
      <c r="H7" s="45">
        <v>0</v>
      </c>
      <c r="I7" s="45">
        <v>5.666666666666667</v>
      </c>
      <c r="J7" s="45">
        <v>8.3333333333333329E-2</v>
      </c>
    </row>
    <row r="8" spans="1:10" ht="17.25" customHeight="1" x14ac:dyDescent="0.2">
      <c r="A8" s="22"/>
      <c r="B8" s="1" t="s">
        <v>119</v>
      </c>
      <c r="C8" s="43">
        <v>81.666666666666671</v>
      </c>
      <c r="D8" s="44">
        <v>57.166666666666664</v>
      </c>
      <c r="E8" s="44">
        <v>0</v>
      </c>
      <c r="F8" s="44">
        <v>34.5</v>
      </c>
      <c r="G8" s="44">
        <v>92.916666666666671</v>
      </c>
      <c r="H8" s="45">
        <v>8.3333333333333329E-2</v>
      </c>
      <c r="I8" s="45">
        <v>1</v>
      </c>
      <c r="J8" s="45">
        <v>0.25</v>
      </c>
    </row>
    <row r="9" spans="1:10" ht="17.25" customHeight="1" x14ac:dyDescent="0.2">
      <c r="A9" s="22"/>
      <c r="B9" s="1" t="s">
        <v>120</v>
      </c>
      <c r="C9" s="43">
        <v>163</v>
      </c>
      <c r="D9" s="44">
        <v>123</v>
      </c>
      <c r="E9" s="44">
        <v>2.25</v>
      </c>
      <c r="F9" s="44">
        <v>50.333333333333336</v>
      </c>
      <c r="G9" s="44">
        <v>166</v>
      </c>
      <c r="H9" s="45">
        <v>0</v>
      </c>
      <c r="I9" s="45">
        <v>2.75</v>
      </c>
      <c r="J9" s="45">
        <v>0.33333333333333331</v>
      </c>
    </row>
    <row r="10" spans="1:10" ht="17.25" customHeight="1" x14ac:dyDescent="0.2">
      <c r="A10" s="22"/>
      <c r="B10" s="1" t="s">
        <v>121</v>
      </c>
      <c r="C10" s="43">
        <v>102.08333333333333</v>
      </c>
      <c r="D10" s="44">
        <v>83.25</v>
      </c>
      <c r="E10" s="44">
        <v>1.3333333333333333</v>
      </c>
      <c r="F10" s="44">
        <v>44</v>
      </c>
      <c r="G10" s="44">
        <v>110.33333333333333</v>
      </c>
      <c r="H10" s="45">
        <v>0</v>
      </c>
      <c r="I10" s="45">
        <v>0</v>
      </c>
      <c r="J10" s="45">
        <v>8.3333333333333329E-2</v>
      </c>
    </row>
    <row r="11" spans="1:10" ht="17.25" customHeight="1" x14ac:dyDescent="0.2">
      <c r="A11" s="22"/>
      <c r="B11" s="1" t="s">
        <v>122</v>
      </c>
      <c r="C11" s="43">
        <v>452.58333333333331</v>
      </c>
      <c r="D11" s="44">
        <v>420</v>
      </c>
      <c r="E11" s="44">
        <v>8.5</v>
      </c>
      <c r="F11" s="44">
        <v>162.33333333333334</v>
      </c>
      <c r="G11" s="44">
        <v>487</v>
      </c>
      <c r="H11" s="45">
        <v>0.33333333333333331</v>
      </c>
      <c r="I11" s="45">
        <v>7.083333333333333</v>
      </c>
      <c r="J11" s="45">
        <v>1</v>
      </c>
    </row>
    <row r="12" spans="1:10" ht="17.25" customHeight="1" x14ac:dyDescent="0.2">
      <c r="A12" s="22"/>
      <c r="B12" s="22"/>
      <c r="C12" s="43"/>
      <c r="D12" s="47"/>
      <c r="E12" s="47"/>
      <c r="F12" s="47"/>
      <c r="G12" s="47"/>
      <c r="H12" s="48"/>
      <c r="I12" s="48"/>
      <c r="J12" s="48"/>
    </row>
    <row r="13" spans="1:10" ht="17.25" customHeight="1" x14ac:dyDescent="0.2">
      <c r="A13" s="170" t="s">
        <v>7</v>
      </c>
      <c r="B13" s="170"/>
      <c r="C13" s="43">
        <v>10144.416666666666</v>
      </c>
      <c r="D13" s="44">
        <v>9661.5833333333339</v>
      </c>
      <c r="E13" s="44">
        <v>277</v>
      </c>
      <c r="F13" s="44">
        <v>3434.0833333333335</v>
      </c>
      <c r="G13" s="44">
        <v>10393.083333333334</v>
      </c>
      <c r="H13" s="45">
        <v>1</v>
      </c>
      <c r="I13" s="45">
        <v>144.5</v>
      </c>
      <c r="J13" s="45">
        <v>22.5</v>
      </c>
    </row>
    <row r="14" spans="1:10" ht="17.25" customHeight="1" x14ac:dyDescent="0.2">
      <c r="A14" s="22"/>
      <c r="B14" s="2" t="s">
        <v>123</v>
      </c>
      <c r="C14" s="43">
        <v>3048.8333333333335</v>
      </c>
      <c r="D14" s="44">
        <v>3015</v>
      </c>
      <c r="E14" s="44">
        <v>96</v>
      </c>
      <c r="F14" s="44">
        <v>972.83333333333337</v>
      </c>
      <c r="G14" s="44">
        <v>3176.4166666666665</v>
      </c>
      <c r="H14" s="45">
        <v>0.41666666666666669</v>
      </c>
      <c r="I14" s="45">
        <v>50.916666666666664</v>
      </c>
      <c r="J14" s="45">
        <v>5.25</v>
      </c>
    </row>
    <row r="15" spans="1:10" ht="17.25" customHeight="1" x14ac:dyDescent="0.2">
      <c r="A15" s="22"/>
      <c r="B15" s="2" t="s">
        <v>124</v>
      </c>
      <c r="C15" s="43">
        <v>2659</v>
      </c>
      <c r="D15" s="44">
        <v>2535</v>
      </c>
      <c r="E15" s="44">
        <v>73.75</v>
      </c>
      <c r="F15" s="44">
        <v>971.41666666666663</v>
      </c>
      <c r="G15" s="44">
        <v>2741.5</v>
      </c>
      <c r="H15" s="45">
        <v>0.16666666666666666</v>
      </c>
      <c r="I15" s="45">
        <v>41.25</v>
      </c>
      <c r="J15" s="45">
        <v>7.916666666666667</v>
      </c>
    </row>
    <row r="16" spans="1:10" ht="17.25" customHeight="1" x14ac:dyDescent="0.2">
      <c r="A16" s="22"/>
      <c r="B16" s="2" t="s">
        <v>125</v>
      </c>
      <c r="C16" s="43">
        <v>457.41666666666669</v>
      </c>
      <c r="D16" s="44">
        <v>405.75</v>
      </c>
      <c r="E16" s="44">
        <v>2</v>
      </c>
      <c r="F16" s="44">
        <v>146.58333333333334</v>
      </c>
      <c r="G16" s="44">
        <v>480.75</v>
      </c>
      <c r="H16" s="45">
        <v>8.3333333333333329E-2</v>
      </c>
      <c r="I16" s="45">
        <v>3.0833333333333335</v>
      </c>
      <c r="J16" s="45">
        <v>0.58333333333333337</v>
      </c>
    </row>
    <row r="17" spans="1:12" ht="17.25" customHeight="1" x14ac:dyDescent="0.2">
      <c r="A17" s="22"/>
      <c r="B17" s="2" t="s">
        <v>126</v>
      </c>
      <c r="C17" s="43">
        <v>1213.6666666666667</v>
      </c>
      <c r="D17" s="44">
        <v>1174.1666666666667</v>
      </c>
      <c r="E17" s="44">
        <v>36.833333333333336</v>
      </c>
      <c r="F17" s="44">
        <v>340.41666666666669</v>
      </c>
      <c r="G17" s="44">
        <v>1150.5</v>
      </c>
      <c r="H17" s="45">
        <v>0.25</v>
      </c>
      <c r="I17" s="45">
        <v>24.333333333333332</v>
      </c>
      <c r="J17" s="45">
        <v>2.4166666666666665</v>
      </c>
    </row>
    <row r="18" spans="1:12" ht="17.25" customHeight="1" x14ac:dyDescent="0.2">
      <c r="A18" s="22"/>
      <c r="B18" s="2" t="s">
        <v>127</v>
      </c>
      <c r="C18" s="43">
        <v>890.66666666666663</v>
      </c>
      <c r="D18" s="44">
        <v>840.58333333333337</v>
      </c>
      <c r="E18" s="44">
        <v>24.333333333333332</v>
      </c>
      <c r="F18" s="44">
        <v>312.83333333333331</v>
      </c>
      <c r="G18" s="44">
        <v>907.5</v>
      </c>
      <c r="H18" s="45">
        <v>0</v>
      </c>
      <c r="I18" s="45">
        <v>6.75</v>
      </c>
      <c r="J18" s="45">
        <v>2.9166666666666665</v>
      </c>
    </row>
    <row r="19" spans="1:12" ht="17.25" customHeight="1" x14ac:dyDescent="0.2">
      <c r="A19" s="22"/>
      <c r="B19" s="2" t="s">
        <v>128</v>
      </c>
      <c r="C19" s="43">
        <v>230.83333333333334</v>
      </c>
      <c r="D19" s="44">
        <v>210.58333333333334</v>
      </c>
      <c r="E19" s="44">
        <v>6.083333333333333</v>
      </c>
      <c r="F19" s="44">
        <v>90.916666666666671</v>
      </c>
      <c r="G19" s="44">
        <v>241.83333333333334</v>
      </c>
      <c r="H19" s="45">
        <v>0</v>
      </c>
      <c r="I19" s="45">
        <v>1.0833333333333333</v>
      </c>
      <c r="J19" s="45">
        <v>0.5</v>
      </c>
    </row>
    <row r="20" spans="1:12" ht="17.25" customHeight="1" x14ac:dyDescent="0.2">
      <c r="A20" s="22"/>
      <c r="B20" s="2" t="s">
        <v>129</v>
      </c>
      <c r="C20" s="43">
        <v>349.16666666666669</v>
      </c>
      <c r="D20" s="44">
        <v>330.33333333333331</v>
      </c>
      <c r="E20" s="44">
        <v>8.25</v>
      </c>
      <c r="F20" s="44">
        <v>140.83333333333334</v>
      </c>
      <c r="G20" s="44">
        <v>358.83333333333331</v>
      </c>
      <c r="H20" s="45">
        <v>0</v>
      </c>
      <c r="I20" s="45">
        <v>2.4166666666666665</v>
      </c>
      <c r="J20" s="45">
        <v>0.83333333333333337</v>
      </c>
    </row>
    <row r="21" spans="1:12" ht="17.25" customHeight="1" x14ac:dyDescent="0.2">
      <c r="A21" s="22"/>
      <c r="B21" s="2" t="s">
        <v>130</v>
      </c>
      <c r="C21" s="43">
        <v>386.25</v>
      </c>
      <c r="D21" s="44">
        <v>336.41666666666669</v>
      </c>
      <c r="E21" s="44">
        <v>6.833333333333333</v>
      </c>
      <c r="F21" s="44">
        <v>154.58333333333334</v>
      </c>
      <c r="G21" s="44">
        <v>392.75</v>
      </c>
      <c r="H21" s="45">
        <v>8.3333333333333329E-2</v>
      </c>
      <c r="I21" s="45">
        <v>3.9166666666666665</v>
      </c>
      <c r="J21" s="45">
        <v>0</v>
      </c>
    </row>
    <row r="22" spans="1:12" ht="17.25" customHeight="1" x14ac:dyDescent="0.2">
      <c r="A22" s="22"/>
      <c r="B22" s="2" t="s">
        <v>131</v>
      </c>
      <c r="C22" s="43">
        <v>258.5</v>
      </c>
      <c r="D22" s="44">
        <v>231.66666666666666</v>
      </c>
      <c r="E22" s="44">
        <v>6</v>
      </c>
      <c r="F22" s="44">
        <v>65.5</v>
      </c>
      <c r="G22" s="44">
        <v>271.25</v>
      </c>
      <c r="H22" s="45">
        <v>0</v>
      </c>
      <c r="I22" s="45">
        <v>1.9166666666666667</v>
      </c>
      <c r="J22" s="45">
        <v>0.75</v>
      </c>
    </row>
    <row r="23" spans="1:12" ht="17.25" customHeight="1" x14ac:dyDescent="0.2">
      <c r="A23" s="22"/>
      <c r="B23" s="2" t="s">
        <v>132</v>
      </c>
      <c r="C23" s="43">
        <v>169.75</v>
      </c>
      <c r="D23" s="44">
        <v>149.58333333333334</v>
      </c>
      <c r="E23" s="44">
        <v>3.8333333333333335</v>
      </c>
      <c r="F23" s="44">
        <v>69</v>
      </c>
      <c r="G23" s="44">
        <v>187.33333333333334</v>
      </c>
      <c r="H23" s="45">
        <v>0</v>
      </c>
      <c r="I23" s="45">
        <v>2.5</v>
      </c>
      <c r="J23" s="45">
        <v>0.41666666666666669</v>
      </c>
    </row>
    <row r="24" spans="1:12" ht="17.25" customHeight="1" x14ac:dyDescent="0.2">
      <c r="A24" s="22"/>
      <c r="B24" s="2" t="s">
        <v>133</v>
      </c>
      <c r="C24" s="43">
        <v>271.33333333333331</v>
      </c>
      <c r="D24" s="47">
        <v>231.91666666666666</v>
      </c>
      <c r="E24" s="47">
        <v>6.416666666666667</v>
      </c>
      <c r="F24" s="47">
        <v>105.91666666666667</v>
      </c>
      <c r="G24" s="47">
        <v>273.91666666666669</v>
      </c>
      <c r="H24" s="45">
        <v>0</v>
      </c>
      <c r="I24" s="45">
        <v>1.4166666666666667</v>
      </c>
      <c r="J24" s="45">
        <v>0.25</v>
      </c>
    </row>
    <row r="25" spans="1:12" ht="17.25" customHeight="1" x14ac:dyDescent="0.2">
      <c r="A25" s="23"/>
      <c r="B25" s="3" t="s">
        <v>134</v>
      </c>
      <c r="C25" s="49">
        <v>209</v>
      </c>
      <c r="D25" s="50">
        <v>200.58333333333334</v>
      </c>
      <c r="E25" s="50">
        <v>6.666666666666667</v>
      </c>
      <c r="F25" s="50">
        <v>63.25</v>
      </c>
      <c r="G25" s="50">
        <v>210.5</v>
      </c>
      <c r="H25" s="51">
        <v>0</v>
      </c>
      <c r="I25" s="51">
        <v>4.916666666666667</v>
      </c>
      <c r="J25" s="51">
        <v>0.66666666666666663</v>
      </c>
    </row>
    <row r="26" spans="1:12" ht="15.75" customHeight="1" x14ac:dyDescent="0.2">
      <c r="A26" s="39" t="s">
        <v>15</v>
      </c>
    </row>
    <row r="29" spans="1:12" ht="17.25" customHeight="1" x14ac:dyDescent="0.2">
      <c r="A29" s="38" t="s">
        <v>109</v>
      </c>
    </row>
    <row r="30" spans="1:12" ht="17.25" customHeight="1" thickBot="1" x14ac:dyDescent="0.25">
      <c r="I30" s="8"/>
      <c r="L30" s="10" t="s">
        <v>151</v>
      </c>
    </row>
    <row r="31" spans="1:12" ht="14.25" customHeight="1" thickTop="1" x14ac:dyDescent="0.2">
      <c r="A31" s="188"/>
      <c r="B31" s="188"/>
      <c r="C31" s="181" t="s">
        <v>138</v>
      </c>
      <c r="D31" s="181" t="s">
        <v>139</v>
      </c>
      <c r="E31" s="181" t="s">
        <v>140</v>
      </c>
      <c r="F31" s="181" t="s">
        <v>141</v>
      </c>
      <c r="G31" s="183" t="s">
        <v>101</v>
      </c>
      <c r="H31" s="52"/>
      <c r="I31" s="53"/>
      <c r="J31" s="181" t="s">
        <v>142</v>
      </c>
      <c r="K31" s="181" t="s">
        <v>143</v>
      </c>
      <c r="L31" s="183" t="s">
        <v>144</v>
      </c>
    </row>
    <row r="32" spans="1:12" ht="14.25" customHeight="1" x14ac:dyDescent="0.2">
      <c r="A32" s="189"/>
      <c r="B32" s="189"/>
      <c r="C32" s="182"/>
      <c r="D32" s="182"/>
      <c r="E32" s="182"/>
      <c r="F32" s="182"/>
      <c r="G32" s="184"/>
      <c r="H32" s="54" t="s">
        <v>110</v>
      </c>
      <c r="I32" s="55" t="s">
        <v>111</v>
      </c>
      <c r="J32" s="182"/>
      <c r="K32" s="182"/>
      <c r="L32" s="184"/>
    </row>
    <row r="33" spans="1:12" ht="18" customHeight="1" x14ac:dyDescent="0.2">
      <c r="A33" s="190" t="s">
        <v>5</v>
      </c>
      <c r="B33" s="191"/>
      <c r="C33" s="56">
        <v>13325.5</v>
      </c>
      <c r="D33" s="56">
        <v>12467.583333333334</v>
      </c>
      <c r="E33" s="56">
        <v>441.16666666666669</v>
      </c>
      <c r="F33" s="56">
        <v>3916.5</v>
      </c>
      <c r="G33" s="56">
        <v>13308.75</v>
      </c>
      <c r="H33" s="56">
        <v>716.58333333333337</v>
      </c>
      <c r="I33" s="56">
        <v>12592.166666666666</v>
      </c>
      <c r="J33" s="57">
        <v>1.4166666666666667</v>
      </c>
      <c r="K33" s="57">
        <v>176.08333333333334</v>
      </c>
      <c r="L33" s="57">
        <v>24.333333333333332</v>
      </c>
    </row>
    <row r="34" spans="1:12" ht="18" customHeight="1" x14ac:dyDescent="0.2">
      <c r="A34" s="46"/>
      <c r="B34" s="58"/>
      <c r="C34" s="47"/>
      <c r="D34" s="47"/>
      <c r="E34" s="47"/>
      <c r="F34" s="47"/>
      <c r="G34" s="47"/>
      <c r="H34" s="47"/>
      <c r="I34" s="47"/>
      <c r="J34" s="48"/>
      <c r="K34" s="48"/>
      <c r="L34" s="48"/>
    </row>
    <row r="35" spans="1:12" ht="18" customHeight="1" x14ac:dyDescent="0.2">
      <c r="A35" s="170" t="s">
        <v>6</v>
      </c>
      <c r="B35" s="185"/>
      <c r="C35" s="47">
        <v>1247.0833333333333</v>
      </c>
      <c r="D35" s="47">
        <v>1082.1666666666667</v>
      </c>
      <c r="E35" s="47">
        <v>27.083333333333332</v>
      </c>
      <c r="F35" s="47">
        <v>403.75</v>
      </c>
      <c r="G35" s="47">
        <v>1295</v>
      </c>
      <c r="H35" s="47">
        <v>97.5</v>
      </c>
      <c r="I35" s="47">
        <v>1197.5</v>
      </c>
      <c r="J35" s="48">
        <v>0.41666666666666669</v>
      </c>
      <c r="K35" s="48">
        <v>18.583333333333332</v>
      </c>
      <c r="L35" s="48">
        <v>1.75</v>
      </c>
    </row>
    <row r="36" spans="1:12" ht="18" customHeight="1" x14ac:dyDescent="0.2">
      <c r="A36" s="22"/>
      <c r="B36" s="4" t="s">
        <v>118</v>
      </c>
      <c r="C36" s="47">
        <v>323.91666666666669</v>
      </c>
      <c r="D36" s="47">
        <v>300.58333333333331</v>
      </c>
      <c r="E36" s="47">
        <v>11.416666666666666</v>
      </c>
      <c r="F36" s="47">
        <v>107.66666666666667</v>
      </c>
      <c r="G36" s="47">
        <v>335.83333333333331</v>
      </c>
      <c r="H36" s="47">
        <v>26.75</v>
      </c>
      <c r="I36" s="47">
        <v>309.08333333333331</v>
      </c>
      <c r="J36" s="48">
        <v>0</v>
      </c>
      <c r="K36" s="48">
        <v>5.666666666666667</v>
      </c>
      <c r="L36" s="48">
        <v>8.3333333333333329E-2</v>
      </c>
    </row>
    <row r="37" spans="1:12" ht="18" customHeight="1" x14ac:dyDescent="0.2">
      <c r="A37" s="22"/>
      <c r="B37" s="4" t="s">
        <v>119</v>
      </c>
      <c r="C37" s="47">
        <v>92.5</v>
      </c>
      <c r="D37" s="47">
        <v>63.75</v>
      </c>
      <c r="E37" s="47">
        <v>0</v>
      </c>
      <c r="F37" s="47">
        <v>34.5</v>
      </c>
      <c r="G37" s="47">
        <v>101.5</v>
      </c>
      <c r="H37" s="47">
        <v>5.833333333333333</v>
      </c>
      <c r="I37" s="47">
        <v>95.666666666666671</v>
      </c>
      <c r="J37" s="48">
        <v>8.3333333333333329E-2</v>
      </c>
      <c r="K37" s="48">
        <v>1</v>
      </c>
      <c r="L37" s="48">
        <v>0.25</v>
      </c>
    </row>
    <row r="38" spans="1:12" ht="18" customHeight="1" x14ac:dyDescent="0.2">
      <c r="A38" s="22"/>
      <c r="B38" s="4" t="s">
        <v>120</v>
      </c>
      <c r="C38" s="47">
        <v>182.58333333333334</v>
      </c>
      <c r="D38" s="47">
        <v>135.75</v>
      </c>
      <c r="E38" s="47">
        <v>2.25</v>
      </c>
      <c r="F38" s="47">
        <v>50.833333333333336</v>
      </c>
      <c r="G38" s="47">
        <v>178.83333333333334</v>
      </c>
      <c r="H38" s="47">
        <v>16.333333333333332</v>
      </c>
      <c r="I38" s="47">
        <v>162.5</v>
      </c>
      <c r="J38" s="48">
        <v>0</v>
      </c>
      <c r="K38" s="48">
        <v>2.75</v>
      </c>
      <c r="L38" s="48">
        <v>0.33333333333333331</v>
      </c>
    </row>
    <row r="39" spans="1:12" ht="18" customHeight="1" x14ac:dyDescent="0.2">
      <c r="A39" s="22"/>
      <c r="B39" s="4" t="s">
        <v>121</v>
      </c>
      <c r="C39" s="47">
        <v>112.66666666666667</v>
      </c>
      <c r="D39" s="47">
        <v>92.5</v>
      </c>
      <c r="E39" s="47">
        <v>2</v>
      </c>
      <c r="F39" s="47">
        <v>45</v>
      </c>
      <c r="G39" s="47">
        <v>120.91666666666667</v>
      </c>
      <c r="H39" s="47">
        <v>7.916666666666667</v>
      </c>
      <c r="I39" s="47">
        <v>113</v>
      </c>
      <c r="J39" s="48">
        <v>0</v>
      </c>
      <c r="K39" s="48">
        <v>0</v>
      </c>
      <c r="L39" s="48">
        <v>8.3333333333333329E-2</v>
      </c>
    </row>
    <row r="40" spans="1:12" ht="18" customHeight="1" x14ac:dyDescent="0.2">
      <c r="A40" s="22"/>
      <c r="B40" s="4" t="s">
        <v>122</v>
      </c>
      <c r="C40" s="47">
        <v>535.41666666666663</v>
      </c>
      <c r="D40" s="47">
        <v>489.58333333333331</v>
      </c>
      <c r="E40" s="47">
        <v>11.416666666666666</v>
      </c>
      <c r="F40" s="47">
        <v>165.75</v>
      </c>
      <c r="G40" s="47">
        <v>557.91666666666663</v>
      </c>
      <c r="H40" s="47">
        <v>40.666666666666664</v>
      </c>
      <c r="I40" s="47">
        <v>517.25</v>
      </c>
      <c r="J40" s="48">
        <v>0.33333333333333331</v>
      </c>
      <c r="K40" s="48">
        <v>9.1666666666666661</v>
      </c>
      <c r="L40" s="48">
        <v>1</v>
      </c>
    </row>
    <row r="41" spans="1:12" ht="18" customHeight="1" x14ac:dyDescent="0.2">
      <c r="A41" s="22"/>
      <c r="B41" s="24"/>
      <c r="C41" s="47"/>
      <c r="D41" s="47"/>
      <c r="E41" s="47"/>
      <c r="F41" s="47"/>
      <c r="G41" s="47"/>
      <c r="H41" s="47"/>
      <c r="I41" s="47"/>
      <c r="J41" s="48"/>
      <c r="K41" s="48"/>
      <c r="L41" s="48"/>
    </row>
    <row r="42" spans="1:12" ht="18" customHeight="1" x14ac:dyDescent="0.2">
      <c r="A42" s="170" t="s">
        <v>7</v>
      </c>
      <c r="B42" s="185"/>
      <c r="C42" s="47">
        <v>12078.416666666666</v>
      </c>
      <c r="D42" s="47">
        <v>11385.416666666666</v>
      </c>
      <c r="E42" s="47">
        <v>414.08333333333331</v>
      </c>
      <c r="F42" s="47">
        <v>3512.75</v>
      </c>
      <c r="G42" s="47">
        <v>12013.75</v>
      </c>
      <c r="H42" s="47">
        <v>619.08333333333337</v>
      </c>
      <c r="I42" s="47">
        <v>11394.666666666666</v>
      </c>
      <c r="J42" s="48">
        <v>1</v>
      </c>
      <c r="K42" s="48">
        <v>157.5</v>
      </c>
      <c r="L42" s="48">
        <v>22.583333333333332</v>
      </c>
    </row>
    <row r="43" spans="1:12" ht="18" customHeight="1" x14ac:dyDescent="0.2">
      <c r="A43" s="22"/>
      <c r="B43" s="5" t="s">
        <v>123</v>
      </c>
      <c r="C43" s="47">
        <v>3694.1666666666665</v>
      </c>
      <c r="D43" s="47">
        <v>3607</v>
      </c>
      <c r="E43" s="47">
        <v>146.5</v>
      </c>
      <c r="F43" s="47">
        <v>997.66666666666663</v>
      </c>
      <c r="G43" s="47">
        <v>3763.8333333333335</v>
      </c>
      <c r="H43" s="47">
        <v>144.83333333333334</v>
      </c>
      <c r="I43" s="47">
        <v>3619</v>
      </c>
      <c r="J43" s="48">
        <v>0.41666666666666669</v>
      </c>
      <c r="K43" s="48">
        <v>55.25</v>
      </c>
      <c r="L43" s="48">
        <v>5.25</v>
      </c>
    </row>
    <row r="44" spans="1:12" ht="18" customHeight="1" x14ac:dyDescent="0.2">
      <c r="A44" s="22"/>
      <c r="B44" s="5" t="s">
        <v>124</v>
      </c>
      <c r="C44" s="47">
        <v>3141.5</v>
      </c>
      <c r="D44" s="47">
        <v>2980.3333333333335</v>
      </c>
      <c r="E44" s="47">
        <v>115.58333333333333</v>
      </c>
      <c r="F44" s="47">
        <v>994.83333333333337</v>
      </c>
      <c r="G44" s="47">
        <v>3167.1666666666665</v>
      </c>
      <c r="H44" s="47">
        <v>162</v>
      </c>
      <c r="I44" s="47">
        <v>3005.1666666666665</v>
      </c>
      <c r="J44" s="48">
        <v>0.16666666666666666</v>
      </c>
      <c r="K44" s="48">
        <v>45.083333333333336</v>
      </c>
      <c r="L44" s="48">
        <v>8</v>
      </c>
    </row>
    <row r="45" spans="1:12" ht="18" customHeight="1" x14ac:dyDescent="0.2">
      <c r="A45" s="22"/>
      <c r="B45" s="5" t="s">
        <v>125</v>
      </c>
      <c r="C45" s="47">
        <v>515.83333333333337</v>
      </c>
      <c r="D45" s="47">
        <v>456.91666666666669</v>
      </c>
      <c r="E45" s="47">
        <v>3</v>
      </c>
      <c r="F45" s="47">
        <v>150.5</v>
      </c>
      <c r="G45" s="47">
        <v>532.58333333333337</v>
      </c>
      <c r="H45" s="47">
        <v>34.75</v>
      </c>
      <c r="I45" s="47">
        <v>497.83333333333331</v>
      </c>
      <c r="J45" s="48">
        <v>8.3333333333333329E-2</v>
      </c>
      <c r="K45" s="48">
        <v>3.25</v>
      </c>
      <c r="L45" s="48">
        <v>0.58333333333333337</v>
      </c>
    </row>
    <row r="46" spans="1:12" ht="18" customHeight="1" x14ac:dyDescent="0.2">
      <c r="A46" s="22"/>
      <c r="B46" s="5" t="s">
        <v>126</v>
      </c>
      <c r="C46" s="47">
        <v>1491.3333333333333</v>
      </c>
      <c r="D46" s="47">
        <v>1421.9166666666667</v>
      </c>
      <c r="E46" s="47">
        <v>56.5</v>
      </c>
      <c r="F46" s="47">
        <v>346.58333333333331</v>
      </c>
      <c r="G46" s="47">
        <v>1337.3333333333333</v>
      </c>
      <c r="H46" s="47">
        <v>74.083333333333329</v>
      </c>
      <c r="I46" s="47">
        <v>1263.25</v>
      </c>
      <c r="J46" s="48">
        <v>0.25</v>
      </c>
      <c r="K46" s="48">
        <v>26.583333333333332</v>
      </c>
      <c r="L46" s="48">
        <v>2.4166666666666665</v>
      </c>
    </row>
    <row r="47" spans="1:12" ht="18" customHeight="1" x14ac:dyDescent="0.2">
      <c r="A47" s="22"/>
      <c r="B47" s="5" t="s">
        <v>127</v>
      </c>
      <c r="C47" s="47">
        <v>1048.9166666666667</v>
      </c>
      <c r="D47" s="47">
        <v>962.75</v>
      </c>
      <c r="E47" s="47">
        <v>32.833333333333336</v>
      </c>
      <c r="F47" s="47">
        <v>313.83333333333331</v>
      </c>
      <c r="G47" s="47">
        <v>1030.5833333333333</v>
      </c>
      <c r="H47" s="47">
        <v>58.916666666666664</v>
      </c>
      <c r="I47" s="47">
        <v>971.66666666666663</v>
      </c>
      <c r="J47" s="48">
        <v>0</v>
      </c>
      <c r="K47" s="48">
        <v>6.833333333333333</v>
      </c>
      <c r="L47" s="48">
        <v>2.9166666666666665</v>
      </c>
    </row>
    <row r="48" spans="1:12" ht="18" customHeight="1" x14ac:dyDescent="0.2">
      <c r="A48" s="22"/>
      <c r="B48" s="5" t="s">
        <v>128</v>
      </c>
      <c r="C48" s="47">
        <v>270.25</v>
      </c>
      <c r="D48" s="47">
        <v>242.83333333333334</v>
      </c>
      <c r="E48" s="47">
        <v>8.1666666666666661</v>
      </c>
      <c r="F48" s="47">
        <v>95.166666666666671</v>
      </c>
      <c r="G48" s="47">
        <v>278.41666666666669</v>
      </c>
      <c r="H48" s="47">
        <v>21.083333333333332</v>
      </c>
      <c r="I48" s="47">
        <v>257.33333333333331</v>
      </c>
      <c r="J48" s="48">
        <v>0</v>
      </c>
      <c r="K48" s="48">
        <v>1.0833333333333333</v>
      </c>
      <c r="L48" s="48">
        <v>0.5</v>
      </c>
    </row>
    <row r="49" spans="1:12" ht="18" customHeight="1" x14ac:dyDescent="0.2">
      <c r="A49" s="22"/>
      <c r="B49" s="5" t="s">
        <v>129</v>
      </c>
      <c r="C49" s="47">
        <v>406.66666666666669</v>
      </c>
      <c r="D49" s="47">
        <v>385.83333333333331</v>
      </c>
      <c r="E49" s="47">
        <v>12.333333333333334</v>
      </c>
      <c r="F49" s="47">
        <v>145</v>
      </c>
      <c r="G49" s="47">
        <v>409.58333333333331</v>
      </c>
      <c r="H49" s="47">
        <v>16.25</v>
      </c>
      <c r="I49" s="47">
        <v>393.33333333333331</v>
      </c>
      <c r="J49" s="48">
        <v>0</v>
      </c>
      <c r="K49" s="48">
        <v>2.5833333333333335</v>
      </c>
      <c r="L49" s="48">
        <v>0.83333333333333337</v>
      </c>
    </row>
    <row r="50" spans="1:12" ht="18" customHeight="1" x14ac:dyDescent="0.2">
      <c r="A50" s="22"/>
      <c r="B50" s="5" t="s">
        <v>130</v>
      </c>
      <c r="C50" s="47">
        <v>438.66666666666669</v>
      </c>
      <c r="D50" s="47">
        <v>375.5</v>
      </c>
      <c r="E50" s="47">
        <v>6.833333333333333</v>
      </c>
      <c r="F50" s="47">
        <v>157.58333333333334</v>
      </c>
      <c r="G50" s="47">
        <v>428.58333333333331</v>
      </c>
      <c r="H50" s="47">
        <v>34.333333333333336</v>
      </c>
      <c r="I50" s="47">
        <v>394.25</v>
      </c>
      <c r="J50" s="48">
        <v>8.3333333333333329E-2</v>
      </c>
      <c r="K50" s="48">
        <v>4.083333333333333</v>
      </c>
      <c r="L50" s="48">
        <v>0</v>
      </c>
    </row>
    <row r="51" spans="1:12" ht="18" customHeight="1" x14ac:dyDescent="0.2">
      <c r="A51" s="22"/>
      <c r="B51" s="5" t="s">
        <v>131</v>
      </c>
      <c r="C51" s="47">
        <v>304.33333333333331</v>
      </c>
      <c r="D51" s="47">
        <v>272.83333333333331</v>
      </c>
      <c r="E51" s="47">
        <v>7.833333333333333</v>
      </c>
      <c r="F51" s="47">
        <v>66.333333333333329</v>
      </c>
      <c r="G51" s="47">
        <v>314.33333333333331</v>
      </c>
      <c r="H51" s="47">
        <v>18.083333333333332</v>
      </c>
      <c r="I51" s="47">
        <v>296.25</v>
      </c>
      <c r="J51" s="48">
        <v>0</v>
      </c>
      <c r="K51" s="48">
        <v>3.8333333333333335</v>
      </c>
      <c r="L51" s="48">
        <v>0.75</v>
      </c>
    </row>
    <row r="52" spans="1:12" ht="18" customHeight="1" x14ac:dyDescent="0.2">
      <c r="A52" s="22"/>
      <c r="B52" s="5" t="s">
        <v>132</v>
      </c>
      <c r="C52" s="47">
        <v>200.16666666666666</v>
      </c>
      <c r="D52" s="47">
        <v>176.33333333333334</v>
      </c>
      <c r="E52" s="47">
        <v>4.666666666666667</v>
      </c>
      <c r="F52" s="47">
        <v>72.75</v>
      </c>
      <c r="G52" s="47">
        <v>206.08333333333334</v>
      </c>
      <c r="H52" s="47">
        <v>19.75</v>
      </c>
      <c r="I52" s="47">
        <v>186.33333333333334</v>
      </c>
      <c r="J52" s="48">
        <v>0</v>
      </c>
      <c r="K52" s="48">
        <v>2.5</v>
      </c>
      <c r="L52" s="48">
        <v>0.41666666666666669</v>
      </c>
    </row>
    <row r="53" spans="1:12" ht="18" customHeight="1" x14ac:dyDescent="0.2">
      <c r="A53" s="22"/>
      <c r="B53" s="5" t="s">
        <v>133</v>
      </c>
      <c r="C53" s="47">
        <v>324.25</v>
      </c>
      <c r="D53" s="47">
        <v>271</v>
      </c>
      <c r="E53" s="47">
        <v>10.166666666666666</v>
      </c>
      <c r="F53" s="47">
        <v>108.08333333333333</v>
      </c>
      <c r="G53" s="47">
        <v>312</v>
      </c>
      <c r="H53" s="47">
        <v>20.5</v>
      </c>
      <c r="I53" s="47">
        <v>291.5</v>
      </c>
      <c r="J53" s="48">
        <v>0</v>
      </c>
      <c r="K53" s="48">
        <v>1.4166666666666667</v>
      </c>
      <c r="L53" s="48">
        <v>0.25</v>
      </c>
    </row>
    <row r="54" spans="1:12" ht="18" customHeight="1" x14ac:dyDescent="0.2">
      <c r="A54" s="23"/>
      <c r="B54" s="6" t="s">
        <v>134</v>
      </c>
      <c r="C54" s="50">
        <v>242.33333333333334</v>
      </c>
      <c r="D54" s="50">
        <v>232.16666666666666</v>
      </c>
      <c r="E54" s="50">
        <v>9.6666666666666661</v>
      </c>
      <c r="F54" s="50">
        <v>64.416666666666671</v>
      </c>
      <c r="G54" s="50">
        <v>233.25</v>
      </c>
      <c r="H54" s="50">
        <v>14.5</v>
      </c>
      <c r="I54" s="50">
        <v>218.75</v>
      </c>
      <c r="J54" s="51">
        <v>0</v>
      </c>
      <c r="K54" s="51">
        <v>5</v>
      </c>
      <c r="L54" s="51">
        <v>0.66666666666666663</v>
      </c>
    </row>
    <row r="55" spans="1:12" ht="18" customHeight="1" x14ac:dyDescent="0.2">
      <c r="A55" s="39" t="s">
        <v>15</v>
      </c>
    </row>
  </sheetData>
  <mergeCells count="16">
    <mergeCell ref="A35:B35"/>
    <mergeCell ref="A42:B42"/>
    <mergeCell ref="A3:B3"/>
    <mergeCell ref="A4:B4"/>
    <mergeCell ref="A6:B6"/>
    <mergeCell ref="A13:B13"/>
    <mergeCell ref="A31:B32"/>
    <mergeCell ref="A33:B33"/>
    <mergeCell ref="J31:J32"/>
    <mergeCell ref="K31:K32"/>
    <mergeCell ref="L31:L32"/>
    <mergeCell ref="C31:C32"/>
    <mergeCell ref="D31:D32"/>
    <mergeCell ref="E31:E32"/>
    <mergeCell ref="F31:F32"/>
    <mergeCell ref="G31:G3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zoomScale="80" zoomScaleNormal="80" zoomScaleSheetLayoutView="80" workbookViewId="0">
      <pane ySplit="2" topLeftCell="A3" activePane="bottomLeft" state="frozen"/>
      <selection activeCell="G19" sqref="G19"/>
      <selection pane="bottomLeft" activeCell="Q37" sqref="Q37"/>
    </sheetView>
  </sheetViews>
  <sheetFormatPr defaultColWidth="9" defaultRowHeight="13.5" customHeight="1" x14ac:dyDescent="0.2"/>
  <cols>
    <col min="1" max="1" width="5.1796875" style="39" customWidth="1"/>
    <col min="2" max="2" width="15.81640625" style="39" customWidth="1"/>
    <col min="3" max="3" width="11.1796875" style="39" customWidth="1"/>
    <col min="4" max="4" width="8.81640625" style="39" customWidth="1"/>
    <col min="5" max="5" width="11.1796875" style="39" customWidth="1"/>
    <col min="6" max="7" width="8.81640625" style="39" customWidth="1"/>
    <col min="8" max="8" width="11.1796875" style="39" customWidth="1"/>
    <col min="9" max="9" width="8.81640625" style="39" customWidth="1"/>
    <col min="10" max="10" width="11.1796875" style="39" customWidth="1"/>
    <col min="11" max="11" width="11" style="39" bestFit="1" customWidth="1"/>
    <col min="12" max="12" width="9.453125" style="39" customWidth="1"/>
    <col min="13" max="13" width="11" style="39" bestFit="1" customWidth="1"/>
    <col min="14" max="14" width="9.54296875" style="39" customWidth="1"/>
    <col min="15" max="16384" width="9" style="39"/>
  </cols>
  <sheetData>
    <row r="1" spans="1:14" ht="16.5" x14ac:dyDescent="0.2">
      <c r="A1" s="38" t="s">
        <v>98</v>
      </c>
    </row>
    <row r="2" spans="1:14" ht="15" customHeight="1" x14ac:dyDescent="0.2">
      <c r="A2" s="38"/>
    </row>
    <row r="3" spans="1:14" ht="15" customHeight="1" thickBot="1" x14ac:dyDescent="0.25">
      <c r="A3" s="39" t="s">
        <v>99</v>
      </c>
      <c r="N3" s="59" t="s">
        <v>152</v>
      </c>
    </row>
    <row r="4" spans="1:14" ht="18" customHeight="1" thickTop="1" x14ac:dyDescent="0.2">
      <c r="A4" s="60"/>
      <c r="B4" s="60"/>
      <c r="C4" s="192" t="s">
        <v>145</v>
      </c>
      <c r="D4" s="186"/>
      <c r="E4" s="186"/>
      <c r="F4" s="186"/>
      <c r="G4" s="186"/>
      <c r="H4" s="192" t="s">
        <v>100</v>
      </c>
      <c r="I4" s="186"/>
      <c r="J4" s="186"/>
      <c r="K4" s="186"/>
      <c r="L4" s="193"/>
      <c r="M4" s="60"/>
      <c r="N4" s="61"/>
    </row>
    <row r="5" spans="1:14" ht="18" customHeight="1" x14ac:dyDescent="0.2">
      <c r="A5" s="187"/>
      <c r="B5" s="187"/>
      <c r="C5" s="62" t="s">
        <v>101</v>
      </c>
      <c r="D5" s="62" t="s">
        <v>102</v>
      </c>
      <c r="E5" s="62" t="s">
        <v>101</v>
      </c>
      <c r="F5" s="194" t="s">
        <v>91</v>
      </c>
      <c r="G5" s="195" t="s">
        <v>97</v>
      </c>
      <c r="H5" s="62" t="s">
        <v>101</v>
      </c>
      <c r="I5" s="62" t="s">
        <v>102</v>
      </c>
      <c r="J5" s="62" t="s">
        <v>101</v>
      </c>
      <c r="K5" s="194" t="s">
        <v>91</v>
      </c>
      <c r="L5" s="194" t="s">
        <v>97</v>
      </c>
      <c r="M5" s="46" t="s">
        <v>29</v>
      </c>
      <c r="N5" s="63" t="s">
        <v>92</v>
      </c>
    </row>
    <row r="6" spans="1:14" ht="18" customHeight="1" x14ac:dyDescent="0.2">
      <c r="A6" s="64"/>
      <c r="B6" s="64"/>
      <c r="C6" s="65" t="s">
        <v>103</v>
      </c>
      <c r="D6" s="65" t="s">
        <v>104</v>
      </c>
      <c r="E6" s="65" t="s">
        <v>105</v>
      </c>
      <c r="F6" s="182"/>
      <c r="G6" s="184"/>
      <c r="H6" s="65" t="s">
        <v>103</v>
      </c>
      <c r="I6" s="65" t="s">
        <v>104</v>
      </c>
      <c r="J6" s="65" t="s">
        <v>105</v>
      </c>
      <c r="K6" s="182"/>
      <c r="L6" s="182"/>
      <c r="M6" s="64"/>
      <c r="N6" s="66"/>
    </row>
    <row r="7" spans="1:14" ht="18.75" customHeight="1" x14ac:dyDescent="0.2">
      <c r="A7" s="190" t="s">
        <v>5</v>
      </c>
      <c r="B7" s="191"/>
      <c r="C7" s="67">
        <v>913</v>
      </c>
      <c r="D7" s="67">
        <v>1029</v>
      </c>
      <c r="E7" s="67">
        <v>1742</v>
      </c>
      <c r="F7" s="67">
        <v>3684</v>
      </c>
      <c r="G7" s="68">
        <v>307</v>
      </c>
      <c r="H7" s="69">
        <v>332</v>
      </c>
      <c r="I7" s="67">
        <v>447</v>
      </c>
      <c r="J7" s="67">
        <v>4136</v>
      </c>
      <c r="K7" s="67">
        <v>4915</v>
      </c>
      <c r="L7" s="70">
        <v>409.58333333333331</v>
      </c>
      <c r="M7" s="27">
        <v>8599</v>
      </c>
      <c r="N7" s="69">
        <v>716.58333333333337</v>
      </c>
    </row>
    <row r="8" spans="1:14" ht="18.75" customHeight="1" x14ac:dyDescent="0.2">
      <c r="A8" s="46"/>
      <c r="B8" s="58"/>
      <c r="C8" s="67"/>
      <c r="D8" s="67"/>
      <c r="E8" s="67"/>
      <c r="F8" s="67"/>
      <c r="G8" s="67"/>
      <c r="H8" s="69"/>
      <c r="I8" s="67"/>
      <c r="J8" s="67"/>
      <c r="K8" s="67"/>
      <c r="L8" s="71"/>
      <c r="M8" s="27"/>
      <c r="N8" s="69"/>
    </row>
    <row r="9" spans="1:14" ht="18.75" customHeight="1" x14ac:dyDescent="0.2">
      <c r="A9" s="170" t="s">
        <v>6</v>
      </c>
      <c r="B9" s="185"/>
      <c r="C9" s="67">
        <v>193</v>
      </c>
      <c r="D9" s="67">
        <v>200</v>
      </c>
      <c r="E9" s="67">
        <v>100</v>
      </c>
      <c r="F9" s="67">
        <v>493</v>
      </c>
      <c r="G9" s="67">
        <v>41.083333333333336</v>
      </c>
      <c r="H9" s="69">
        <v>45</v>
      </c>
      <c r="I9" s="67">
        <v>132</v>
      </c>
      <c r="J9" s="67">
        <v>500</v>
      </c>
      <c r="K9" s="67">
        <v>677</v>
      </c>
      <c r="L9" s="71">
        <v>56.416666666666664</v>
      </c>
      <c r="M9" s="27">
        <v>1170</v>
      </c>
      <c r="N9" s="69">
        <v>97.5</v>
      </c>
    </row>
    <row r="10" spans="1:14" ht="18.75" customHeight="1" x14ac:dyDescent="0.2">
      <c r="A10" s="22"/>
      <c r="B10" s="4" t="s">
        <v>118</v>
      </c>
      <c r="C10" s="67">
        <v>51</v>
      </c>
      <c r="D10" s="67">
        <v>59</v>
      </c>
      <c r="E10" s="67">
        <v>21</v>
      </c>
      <c r="F10" s="67">
        <v>131</v>
      </c>
      <c r="G10" s="67">
        <v>10.916666666666666</v>
      </c>
      <c r="H10" s="69">
        <v>9</v>
      </c>
      <c r="I10" s="67">
        <v>14</v>
      </c>
      <c r="J10" s="67">
        <v>167</v>
      </c>
      <c r="K10" s="67">
        <v>190</v>
      </c>
      <c r="L10" s="71">
        <v>15.833333333333334</v>
      </c>
      <c r="M10" s="27">
        <v>321</v>
      </c>
      <c r="N10" s="69">
        <v>26.75</v>
      </c>
    </row>
    <row r="11" spans="1:14" ht="18.75" customHeight="1" x14ac:dyDescent="0.2">
      <c r="A11" s="22"/>
      <c r="B11" s="4" t="s">
        <v>119</v>
      </c>
      <c r="C11" s="67">
        <v>12</v>
      </c>
      <c r="D11" s="67">
        <v>0</v>
      </c>
      <c r="E11" s="67">
        <v>16</v>
      </c>
      <c r="F11" s="67">
        <v>28</v>
      </c>
      <c r="G11" s="67">
        <v>2.3333333333333335</v>
      </c>
      <c r="H11" s="69">
        <v>2</v>
      </c>
      <c r="I11" s="67">
        <v>6</v>
      </c>
      <c r="J11" s="67">
        <v>34</v>
      </c>
      <c r="K11" s="67">
        <v>42</v>
      </c>
      <c r="L11" s="71">
        <v>3.5</v>
      </c>
      <c r="M11" s="27">
        <v>70</v>
      </c>
      <c r="N11" s="69">
        <v>5.833333333333333</v>
      </c>
    </row>
    <row r="12" spans="1:14" ht="18.75" customHeight="1" x14ac:dyDescent="0.2">
      <c r="A12" s="22"/>
      <c r="B12" s="4" t="s">
        <v>120</v>
      </c>
      <c r="C12" s="67">
        <v>68</v>
      </c>
      <c r="D12" s="67">
        <v>86</v>
      </c>
      <c r="E12" s="67">
        <v>3</v>
      </c>
      <c r="F12" s="67">
        <v>157</v>
      </c>
      <c r="G12" s="67">
        <v>13.083333333333334</v>
      </c>
      <c r="H12" s="69">
        <v>16</v>
      </c>
      <c r="I12" s="67">
        <v>3</v>
      </c>
      <c r="J12" s="67">
        <v>20</v>
      </c>
      <c r="K12" s="67">
        <v>39</v>
      </c>
      <c r="L12" s="71">
        <v>3.25</v>
      </c>
      <c r="M12" s="27">
        <v>196</v>
      </c>
      <c r="N12" s="69">
        <v>16.333333333333332</v>
      </c>
    </row>
    <row r="13" spans="1:14" ht="18.75" customHeight="1" x14ac:dyDescent="0.2">
      <c r="A13" s="22"/>
      <c r="B13" s="4" t="s">
        <v>121</v>
      </c>
      <c r="C13" s="67">
        <v>3</v>
      </c>
      <c r="D13" s="67">
        <v>3</v>
      </c>
      <c r="E13" s="72">
        <v>10</v>
      </c>
      <c r="F13" s="67">
        <v>16</v>
      </c>
      <c r="G13" s="67">
        <v>1.3333333333333333</v>
      </c>
      <c r="H13" s="69">
        <v>0</v>
      </c>
      <c r="I13" s="67">
        <v>30</v>
      </c>
      <c r="J13" s="67">
        <v>49</v>
      </c>
      <c r="K13" s="67">
        <v>79</v>
      </c>
      <c r="L13" s="71">
        <v>6.583333333333333</v>
      </c>
      <c r="M13" s="27">
        <v>95</v>
      </c>
      <c r="N13" s="69">
        <v>7.916666666666667</v>
      </c>
    </row>
    <row r="14" spans="1:14" ht="18.75" customHeight="1" x14ac:dyDescent="0.2">
      <c r="A14" s="22"/>
      <c r="B14" s="4" t="s">
        <v>122</v>
      </c>
      <c r="C14" s="67">
        <v>59</v>
      </c>
      <c r="D14" s="67">
        <v>52</v>
      </c>
      <c r="E14" s="67">
        <v>50</v>
      </c>
      <c r="F14" s="67">
        <v>161</v>
      </c>
      <c r="G14" s="67">
        <v>13.416666666666666</v>
      </c>
      <c r="H14" s="69">
        <v>18</v>
      </c>
      <c r="I14" s="67">
        <v>79</v>
      </c>
      <c r="J14" s="67">
        <v>230</v>
      </c>
      <c r="K14" s="67">
        <v>327</v>
      </c>
      <c r="L14" s="71">
        <v>27.25</v>
      </c>
      <c r="M14" s="27">
        <v>488</v>
      </c>
      <c r="N14" s="69">
        <v>40.666666666666664</v>
      </c>
    </row>
    <row r="15" spans="1:14" ht="18.75" customHeight="1" x14ac:dyDescent="0.2">
      <c r="A15" s="22"/>
      <c r="B15" s="24"/>
      <c r="C15" s="67"/>
      <c r="D15" s="67"/>
      <c r="E15" s="67"/>
      <c r="F15" s="67"/>
      <c r="G15" s="67"/>
      <c r="H15" s="69"/>
      <c r="I15" s="67"/>
      <c r="J15" s="67"/>
      <c r="K15" s="67"/>
      <c r="L15" s="71"/>
      <c r="M15" s="27"/>
      <c r="N15" s="69"/>
    </row>
    <row r="16" spans="1:14" ht="18.75" customHeight="1" x14ac:dyDescent="0.2">
      <c r="A16" s="170" t="s">
        <v>7</v>
      </c>
      <c r="B16" s="185"/>
      <c r="C16" s="67">
        <v>720</v>
      </c>
      <c r="D16" s="67">
        <v>829</v>
      </c>
      <c r="E16" s="67">
        <v>1642</v>
      </c>
      <c r="F16" s="67">
        <v>3191</v>
      </c>
      <c r="G16" s="67">
        <v>265.91666666666669</v>
      </c>
      <c r="H16" s="69">
        <v>287</v>
      </c>
      <c r="I16" s="67">
        <v>315</v>
      </c>
      <c r="J16" s="67">
        <v>3636</v>
      </c>
      <c r="K16" s="67">
        <v>4238</v>
      </c>
      <c r="L16" s="71">
        <v>353.16666666666669</v>
      </c>
      <c r="M16" s="67">
        <v>7429</v>
      </c>
      <c r="N16" s="69">
        <v>619.08333333333337</v>
      </c>
    </row>
    <row r="17" spans="1:14" ht="18.75" customHeight="1" x14ac:dyDescent="0.2">
      <c r="A17" s="22"/>
      <c r="B17" s="5" t="s">
        <v>123</v>
      </c>
      <c r="C17" s="67">
        <v>159</v>
      </c>
      <c r="D17" s="67">
        <v>382</v>
      </c>
      <c r="E17" s="67">
        <v>313</v>
      </c>
      <c r="F17" s="67">
        <v>854</v>
      </c>
      <c r="G17" s="67">
        <v>71.166666666666671</v>
      </c>
      <c r="H17" s="69">
        <v>33</v>
      </c>
      <c r="I17" s="67">
        <v>116</v>
      </c>
      <c r="J17" s="67">
        <v>735</v>
      </c>
      <c r="K17" s="67">
        <v>884</v>
      </c>
      <c r="L17" s="71">
        <v>73.666666666666671</v>
      </c>
      <c r="M17" s="27">
        <v>1738</v>
      </c>
      <c r="N17" s="69">
        <v>144.83333333333334</v>
      </c>
    </row>
    <row r="18" spans="1:14" ht="18.75" customHeight="1" x14ac:dyDescent="0.2">
      <c r="A18" s="22"/>
      <c r="B18" s="5" t="s">
        <v>124</v>
      </c>
      <c r="C18" s="67">
        <v>189</v>
      </c>
      <c r="D18" s="67">
        <v>81</v>
      </c>
      <c r="E18" s="67">
        <v>558</v>
      </c>
      <c r="F18" s="67">
        <v>828</v>
      </c>
      <c r="G18" s="67">
        <v>69</v>
      </c>
      <c r="H18" s="69">
        <v>44</v>
      </c>
      <c r="I18" s="67">
        <v>1</v>
      </c>
      <c r="J18" s="67">
        <v>1071</v>
      </c>
      <c r="K18" s="67">
        <v>1116</v>
      </c>
      <c r="L18" s="71">
        <v>93</v>
      </c>
      <c r="M18" s="27">
        <v>1944</v>
      </c>
      <c r="N18" s="69">
        <v>162</v>
      </c>
    </row>
    <row r="19" spans="1:14" ht="18.75" customHeight="1" x14ac:dyDescent="0.2">
      <c r="A19" s="22"/>
      <c r="B19" s="5" t="s">
        <v>125</v>
      </c>
      <c r="C19" s="67">
        <v>71</v>
      </c>
      <c r="D19" s="67">
        <v>78</v>
      </c>
      <c r="E19" s="67">
        <v>44</v>
      </c>
      <c r="F19" s="67">
        <v>193</v>
      </c>
      <c r="G19" s="67">
        <v>16.083333333333332</v>
      </c>
      <c r="H19" s="69">
        <v>8</v>
      </c>
      <c r="I19" s="67">
        <v>52</v>
      </c>
      <c r="J19" s="67">
        <v>164</v>
      </c>
      <c r="K19" s="67">
        <v>224</v>
      </c>
      <c r="L19" s="71">
        <v>18.666666666666668</v>
      </c>
      <c r="M19" s="27">
        <v>417</v>
      </c>
      <c r="N19" s="69">
        <v>34.75</v>
      </c>
    </row>
    <row r="20" spans="1:14" ht="18.75" customHeight="1" x14ac:dyDescent="0.2">
      <c r="A20" s="22"/>
      <c r="B20" s="5" t="s">
        <v>126</v>
      </c>
      <c r="C20" s="67">
        <v>89</v>
      </c>
      <c r="D20" s="67">
        <v>0</v>
      </c>
      <c r="E20" s="67">
        <v>261</v>
      </c>
      <c r="F20" s="67">
        <v>350</v>
      </c>
      <c r="G20" s="67">
        <v>29.166666666666668</v>
      </c>
      <c r="H20" s="69">
        <v>55</v>
      </c>
      <c r="I20" s="67">
        <v>0</v>
      </c>
      <c r="J20" s="67">
        <v>484</v>
      </c>
      <c r="K20" s="67">
        <v>539</v>
      </c>
      <c r="L20" s="71">
        <v>44.916666666666664</v>
      </c>
      <c r="M20" s="27">
        <v>889</v>
      </c>
      <c r="N20" s="69">
        <v>74.083333333333329</v>
      </c>
    </row>
    <row r="21" spans="1:14" ht="18.75" customHeight="1" x14ac:dyDescent="0.2">
      <c r="A21" s="22"/>
      <c r="B21" s="5" t="s">
        <v>127</v>
      </c>
      <c r="C21" s="67">
        <v>45</v>
      </c>
      <c r="D21" s="67">
        <v>113</v>
      </c>
      <c r="E21" s="67">
        <v>120</v>
      </c>
      <c r="F21" s="67">
        <v>278</v>
      </c>
      <c r="G21" s="67">
        <v>23.166666666666668</v>
      </c>
      <c r="H21" s="69">
        <v>41</v>
      </c>
      <c r="I21" s="67">
        <v>100</v>
      </c>
      <c r="J21" s="67">
        <v>288</v>
      </c>
      <c r="K21" s="67">
        <v>429</v>
      </c>
      <c r="L21" s="71">
        <v>35.75</v>
      </c>
      <c r="M21" s="27">
        <v>707</v>
      </c>
      <c r="N21" s="69">
        <v>58.916666666666664</v>
      </c>
    </row>
    <row r="22" spans="1:14" ht="18.75" customHeight="1" x14ac:dyDescent="0.2">
      <c r="A22" s="22"/>
      <c r="B22" s="5" t="s">
        <v>128</v>
      </c>
      <c r="C22" s="67">
        <v>0</v>
      </c>
      <c r="D22" s="67">
        <v>12</v>
      </c>
      <c r="E22" s="67">
        <v>24</v>
      </c>
      <c r="F22" s="67">
        <v>36</v>
      </c>
      <c r="G22" s="67">
        <v>3</v>
      </c>
      <c r="H22" s="69">
        <v>10</v>
      </c>
      <c r="I22" s="67">
        <v>0</v>
      </c>
      <c r="J22" s="67">
        <v>207</v>
      </c>
      <c r="K22" s="67">
        <v>217</v>
      </c>
      <c r="L22" s="71">
        <v>18.083333333333332</v>
      </c>
      <c r="M22" s="27">
        <v>253</v>
      </c>
      <c r="N22" s="69">
        <v>21.083333333333332</v>
      </c>
    </row>
    <row r="23" spans="1:14" ht="18.75" customHeight="1" x14ac:dyDescent="0.2">
      <c r="A23" s="22"/>
      <c r="B23" s="5" t="s">
        <v>129</v>
      </c>
      <c r="C23" s="67">
        <v>14</v>
      </c>
      <c r="D23" s="67">
        <v>76</v>
      </c>
      <c r="E23" s="67">
        <v>12</v>
      </c>
      <c r="F23" s="67">
        <v>102</v>
      </c>
      <c r="G23" s="67">
        <v>8.5</v>
      </c>
      <c r="H23" s="69">
        <v>7</v>
      </c>
      <c r="I23" s="67">
        <v>12</v>
      </c>
      <c r="J23" s="67">
        <v>74</v>
      </c>
      <c r="K23" s="67">
        <v>93</v>
      </c>
      <c r="L23" s="71">
        <v>7.75</v>
      </c>
      <c r="M23" s="27">
        <v>195</v>
      </c>
      <c r="N23" s="69">
        <v>16.25</v>
      </c>
    </row>
    <row r="24" spans="1:14" ht="18.75" customHeight="1" x14ac:dyDescent="0.2">
      <c r="A24" s="22"/>
      <c r="B24" s="5" t="s">
        <v>130</v>
      </c>
      <c r="C24" s="67">
        <v>45</v>
      </c>
      <c r="D24" s="67">
        <v>24</v>
      </c>
      <c r="E24" s="67">
        <v>88</v>
      </c>
      <c r="F24" s="67">
        <v>157</v>
      </c>
      <c r="G24" s="67">
        <v>13.083333333333334</v>
      </c>
      <c r="H24" s="69">
        <v>58</v>
      </c>
      <c r="I24" s="67">
        <v>0</v>
      </c>
      <c r="J24" s="67">
        <v>197</v>
      </c>
      <c r="K24" s="67">
        <v>255</v>
      </c>
      <c r="L24" s="71">
        <v>21.25</v>
      </c>
      <c r="M24" s="27">
        <v>412</v>
      </c>
      <c r="N24" s="69">
        <v>34.333333333333336</v>
      </c>
    </row>
    <row r="25" spans="1:14" ht="18.75" customHeight="1" x14ac:dyDescent="0.2">
      <c r="A25" s="22"/>
      <c r="B25" s="5" t="s">
        <v>131</v>
      </c>
      <c r="C25" s="67">
        <v>3</v>
      </c>
      <c r="D25" s="67">
        <v>0</v>
      </c>
      <c r="E25" s="67">
        <v>48</v>
      </c>
      <c r="F25" s="67">
        <v>51</v>
      </c>
      <c r="G25" s="67">
        <v>4.25</v>
      </c>
      <c r="H25" s="69">
        <v>1</v>
      </c>
      <c r="I25" s="67">
        <v>0</v>
      </c>
      <c r="J25" s="67">
        <v>165</v>
      </c>
      <c r="K25" s="67">
        <v>166</v>
      </c>
      <c r="L25" s="71">
        <v>13.833333333333334</v>
      </c>
      <c r="M25" s="27">
        <v>217</v>
      </c>
      <c r="N25" s="69">
        <v>18.083333333333332</v>
      </c>
    </row>
    <row r="26" spans="1:14" ht="18.75" customHeight="1" x14ac:dyDescent="0.2">
      <c r="A26" s="22"/>
      <c r="B26" s="5" t="s">
        <v>132</v>
      </c>
      <c r="C26" s="67">
        <v>49</v>
      </c>
      <c r="D26" s="67">
        <v>0</v>
      </c>
      <c r="E26" s="67">
        <v>112</v>
      </c>
      <c r="F26" s="67">
        <v>161</v>
      </c>
      <c r="G26" s="67">
        <v>13.416666666666666</v>
      </c>
      <c r="H26" s="69">
        <v>5</v>
      </c>
      <c r="I26" s="67">
        <v>0</v>
      </c>
      <c r="J26" s="67">
        <v>71</v>
      </c>
      <c r="K26" s="67">
        <v>76</v>
      </c>
      <c r="L26" s="71">
        <v>6.333333333333333</v>
      </c>
      <c r="M26" s="27">
        <v>237</v>
      </c>
      <c r="N26" s="69">
        <v>19.75</v>
      </c>
    </row>
    <row r="27" spans="1:14" ht="18.75" customHeight="1" x14ac:dyDescent="0.2">
      <c r="A27" s="22"/>
      <c r="B27" s="5" t="s">
        <v>133</v>
      </c>
      <c r="C27" s="67">
        <v>38</v>
      </c>
      <c r="D27" s="67">
        <v>33</v>
      </c>
      <c r="E27" s="67">
        <v>35</v>
      </c>
      <c r="F27" s="67">
        <v>106</v>
      </c>
      <c r="G27" s="67">
        <v>8.8333333333333339</v>
      </c>
      <c r="H27" s="69">
        <v>17</v>
      </c>
      <c r="I27" s="67">
        <v>32</v>
      </c>
      <c r="J27" s="67">
        <v>91</v>
      </c>
      <c r="K27" s="67">
        <v>140</v>
      </c>
      <c r="L27" s="71">
        <v>11.666666666666666</v>
      </c>
      <c r="M27" s="27">
        <v>246</v>
      </c>
      <c r="N27" s="69">
        <v>20.5</v>
      </c>
    </row>
    <row r="28" spans="1:14" ht="18.75" customHeight="1" x14ac:dyDescent="0.2">
      <c r="A28" s="23"/>
      <c r="B28" s="6" t="s">
        <v>134</v>
      </c>
      <c r="C28" s="73">
        <v>18</v>
      </c>
      <c r="D28" s="73">
        <v>30</v>
      </c>
      <c r="E28" s="73">
        <v>27</v>
      </c>
      <c r="F28" s="73">
        <v>75</v>
      </c>
      <c r="G28" s="73">
        <v>6.25</v>
      </c>
      <c r="H28" s="74">
        <v>8</v>
      </c>
      <c r="I28" s="73">
        <v>2</v>
      </c>
      <c r="J28" s="73">
        <v>89</v>
      </c>
      <c r="K28" s="73">
        <v>99</v>
      </c>
      <c r="L28" s="75">
        <v>8.25</v>
      </c>
      <c r="M28" s="73">
        <v>174</v>
      </c>
      <c r="N28" s="74">
        <v>14.5</v>
      </c>
    </row>
    <row r="29" spans="1:14" ht="18.75" customHeight="1" x14ac:dyDescent="0.2"/>
    <row r="30" spans="1:14" ht="15" customHeight="1" x14ac:dyDescent="0.2"/>
    <row r="31" spans="1:14" ht="15" customHeight="1" thickBot="1" x14ac:dyDescent="0.25">
      <c r="A31" s="39" t="s">
        <v>106</v>
      </c>
      <c r="N31" s="59" t="s">
        <v>107</v>
      </c>
    </row>
    <row r="32" spans="1:14" ht="18" customHeight="1" thickTop="1" x14ac:dyDescent="0.2">
      <c r="A32" s="60"/>
      <c r="B32" s="76"/>
      <c r="C32" s="192" t="s">
        <v>145</v>
      </c>
      <c r="D32" s="186"/>
      <c r="E32" s="186"/>
      <c r="F32" s="186"/>
      <c r="G32" s="186"/>
      <c r="H32" s="192" t="s">
        <v>100</v>
      </c>
      <c r="I32" s="186"/>
      <c r="J32" s="186"/>
      <c r="K32" s="186"/>
      <c r="L32" s="193"/>
      <c r="M32" s="60"/>
      <c r="N32" s="61"/>
    </row>
    <row r="33" spans="1:14" ht="18" customHeight="1" x14ac:dyDescent="0.2">
      <c r="A33" s="187"/>
      <c r="B33" s="187"/>
      <c r="C33" s="62" t="s">
        <v>101</v>
      </c>
      <c r="D33" s="62" t="s">
        <v>102</v>
      </c>
      <c r="E33" s="62" t="s">
        <v>101</v>
      </c>
      <c r="F33" s="194" t="s">
        <v>91</v>
      </c>
      <c r="G33" s="195" t="s">
        <v>97</v>
      </c>
      <c r="H33" s="62" t="s">
        <v>101</v>
      </c>
      <c r="I33" s="62" t="s">
        <v>102</v>
      </c>
      <c r="J33" s="62" t="s">
        <v>101</v>
      </c>
      <c r="K33" s="194" t="s">
        <v>91</v>
      </c>
      <c r="L33" s="194" t="s">
        <v>97</v>
      </c>
      <c r="M33" s="46" t="s">
        <v>29</v>
      </c>
      <c r="N33" s="63" t="s">
        <v>92</v>
      </c>
    </row>
    <row r="34" spans="1:14" ht="18" customHeight="1" x14ac:dyDescent="0.2">
      <c r="A34" s="64"/>
      <c r="B34" s="64"/>
      <c r="C34" s="65" t="s">
        <v>103</v>
      </c>
      <c r="D34" s="65" t="s">
        <v>104</v>
      </c>
      <c r="E34" s="65" t="s">
        <v>105</v>
      </c>
      <c r="F34" s="182"/>
      <c r="G34" s="184"/>
      <c r="H34" s="65" t="s">
        <v>103</v>
      </c>
      <c r="I34" s="65" t="s">
        <v>104</v>
      </c>
      <c r="J34" s="65" t="s">
        <v>105</v>
      </c>
      <c r="K34" s="182"/>
      <c r="L34" s="182"/>
      <c r="M34" s="64"/>
      <c r="N34" s="66"/>
    </row>
    <row r="35" spans="1:14" ht="19.5" customHeight="1" x14ac:dyDescent="0.2">
      <c r="A35" s="190" t="s">
        <v>5</v>
      </c>
      <c r="B35" s="191"/>
      <c r="C35" s="67">
        <v>59</v>
      </c>
      <c r="D35" s="67">
        <v>2</v>
      </c>
      <c r="E35" s="67">
        <v>5554</v>
      </c>
      <c r="F35" s="67">
        <v>5615</v>
      </c>
      <c r="G35" s="68">
        <v>467.91666666666669</v>
      </c>
      <c r="H35" s="69">
        <v>1662</v>
      </c>
      <c r="I35" s="67">
        <v>117</v>
      </c>
      <c r="J35" s="67">
        <v>143712</v>
      </c>
      <c r="K35" s="67">
        <v>145491</v>
      </c>
      <c r="L35" s="70">
        <v>12124.25</v>
      </c>
      <c r="M35" s="27">
        <v>151106</v>
      </c>
      <c r="N35" s="69">
        <v>12592.166666666666</v>
      </c>
    </row>
    <row r="36" spans="1:14" ht="19.5" customHeight="1" x14ac:dyDescent="0.2">
      <c r="A36" s="46"/>
      <c r="B36" s="58"/>
      <c r="C36" s="67"/>
      <c r="D36" s="67"/>
      <c r="E36" s="67"/>
      <c r="F36" s="67"/>
      <c r="G36" s="67"/>
      <c r="H36" s="69"/>
      <c r="I36" s="67"/>
      <c r="J36" s="67"/>
      <c r="K36" s="67"/>
      <c r="L36" s="71"/>
      <c r="M36" s="27"/>
      <c r="N36" s="69"/>
    </row>
    <row r="37" spans="1:14" ht="19.5" customHeight="1" x14ac:dyDescent="0.2">
      <c r="A37" s="170" t="s">
        <v>6</v>
      </c>
      <c r="B37" s="185"/>
      <c r="C37" s="67">
        <v>7</v>
      </c>
      <c r="D37" s="67">
        <v>2</v>
      </c>
      <c r="E37" s="67">
        <v>549</v>
      </c>
      <c r="F37" s="67">
        <v>558</v>
      </c>
      <c r="G37" s="67">
        <v>46.5</v>
      </c>
      <c r="H37" s="69">
        <v>314</v>
      </c>
      <c r="I37" s="67">
        <v>12</v>
      </c>
      <c r="J37" s="67">
        <v>13486</v>
      </c>
      <c r="K37" s="67">
        <v>13812</v>
      </c>
      <c r="L37" s="71">
        <v>1151</v>
      </c>
      <c r="M37" s="27">
        <v>14370</v>
      </c>
      <c r="N37" s="69">
        <v>1197.5</v>
      </c>
    </row>
    <row r="38" spans="1:14" ht="19.5" customHeight="1" x14ac:dyDescent="0.2">
      <c r="A38" s="22"/>
      <c r="B38" s="4" t="s">
        <v>118</v>
      </c>
      <c r="C38" s="67">
        <v>0</v>
      </c>
      <c r="D38" s="67">
        <v>0</v>
      </c>
      <c r="E38" s="67">
        <v>201</v>
      </c>
      <c r="F38" s="67">
        <v>201</v>
      </c>
      <c r="G38" s="67">
        <v>16.75</v>
      </c>
      <c r="H38" s="69">
        <v>38</v>
      </c>
      <c r="I38" s="67">
        <v>3</v>
      </c>
      <c r="J38" s="67">
        <v>3467</v>
      </c>
      <c r="K38" s="67">
        <v>3508</v>
      </c>
      <c r="L38" s="71">
        <v>292.33333333333331</v>
      </c>
      <c r="M38" s="27">
        <v>3709</v>
      </c>
      <c r="N38" s="69">
        <v>309.08333333333331</v>
      </c>
    </row>
    <row r="39" spans="1:14" ht="19.5" customHeight="1" x14ac:dyDescent="0.2">
      <c r="A39" s="22"/>
      <c r="B39" s="4" t="s">
        <v>119</v>
      </c>
      <c r="C39" s="67">
        <v>0</v>
      </c>
      <c r="D39" s="67">
        <v>0</v>
      </c>
      <c r="E39" s="67">
        <v>67</v>
      </c>
      <c r="F39" s="67">
        <v>67</v>
      </c>
      <c r="G39" s="67">
        <v>5.583333333333333</v>
      </c>
      <c r="H39" s="69">
        <v>50</v>
      </c>
      <c r="I39" s="67">
        <v>0</v>
      </c>
      <c r="J39" s="67">
        <v>1031</v>
      </c>
      <c r="K39" s="67">
        <v>1081</v>
      </c>
      <c r="L39" s="71">
        <v>90.083333333333329</v>
      </c>
      <c r="M39" s="27">
        <v>1148</v>
      </c>
      <c r="N39" s="69">
        <v>95.666666666666671</v>
      </c>
    </row>
    <row r="40" spans="1:14" ht="19.5" customHeight="1" x14ac:dyDescent="0.2">
      <c r="A40" s="22"/>
      <c r="B40" s="4" t="s">
        <v>120</v>
      </c>
      <c r="C40" s="67">
        <v>0</v>
      </c>
      <c r="D40" s="67">
        <v>0</v>
      </c>
      <c r="E40" s="67">
        <v>74</v>
      </c>
      <c r="F40" s="67">
        <v>74</v>
      </c>
      <c r="G40" s="67">
        <v>6.166666666666667</v>
      </c>
      <c r="H40" s="69">
        <v>53</v>
      </c>
      <c r="I40" s="67">
        <v>1</v>
      </c>
      <c r="J40" s="67">
        <v>1822</v>
      </c>
      <c r="K40" s="67">
        <v>1876</v>
      </c>
      <c r="L40" s="71">
        <v>156.33333333333334</v>
      </c>
      <c r="M40" s="27">
        <v>1950</v>
      </c>
      <c r="N40" s="69">
        <v>162.5</v>
      </c>
    </row>
    <row r="41" spans="1:14" ht="19.5" customHeight="1" x14ac:dyDescent="0.2">
      <c r="A41" s="22"/>
      <c r="B41" s="4" t="s">
        <v>121</v>
      </c>
      <c r="C41" s="67">
        <v>0</v>
      </c>
      <c r="D41" s="67">
        <v>0</v>
      </c>
      <c r="E41" s="72">
        <v>17</v>
      </c>
      <c r="F41" s="67">
        <v>17</v>
      </c>
      <c r="G41" s="67">
        <v>1.4166666666666667</v>
      </c>
      <c r="H41" s="69">
        <v>13</v>
      </c>
      <c r="I41" s="67">
        <v>0</v>
      </c>
      <c r="J41" s="67">
        <v>1326</v>
      </c>
      <c r="K41" s="67">
        <v>1339</v>
      </c>
      <c r="L41" s="71">
        <v>111.58333333333333</v>
      </c>
      <c r="M41" s="27">
        <v>1356</v>
      </c>
      <c r="N41" s="69">
        <v>113</v>
      </c>
    </row>
    <row r="42" spans="1:14" ht="19.5" customHeight="1" x14ac:dyDescent="0.2">
      <c r="A42" s="22"/>
      <c r="B42" s="4" t="s">
        <v>122</v>
      </c>
      <c r="C42" s="67">
        <v>7</v>
      </c>
      <c r="D42" s="67">
        <v>2</v>
      </c>
      <c r="E42" s="67">
        <v>190</v>
      </c>
      <c r="F42" s="67">
        <v>199</v>
      </c>
      <c r="G42" s="67">
        <v>16.583333333333332</v>
      </c>
      <c r="H42" s="69">
        <v>160</v>
      </c>
      <c r="I42" s="67">
        <v>8</v>
      </c>
      <c r="J42" s="67">
        <v>5840</v>
      </c>
      <c r="K42" s="67">
        <v>6008</v>
      </c>
      <c r="L42" s="71">
        <v>500.66666666666669</v>
      </c>
      <c r="M42" s="27">
        <v>6207</v>
      </c>
      <c r="N42" s="69">
        <v>517.25</v>
      </c>
    </row>
    <row r="43" spans="1:14" ht="19.5" customHeight="1" x14ac:dyDescent="0.2">
      <c r="A43" s="22"/>
      <c r="B43" s="24"/>
      <c r="C43" s="67"/>
      <c r="D43" s="67"/>
      <c r="E43" s="67"/>
      <c r="F43" s="67"/>
      <c r="G43" s="67"/>
      <c r="H43" s="69"/>
      <c r="I43" s="67"/>
      <c r="J43" s="67"/>
      <c r="K43" s="67"/>
      <c r="L43" s="71"/>
      <c r="M43" s="27"/>
      <c r="N43" s="69"/>
    </row>
    <row r="44" spans="1:14" ht="19.5" customHeight="1" x14ac:dyDescent="0.2">
      <c r="A44" s="170" t="s">
        <v>7</v>
      </c>
      <c r="B44" s="185"/>
      <c r="C44" s="67">
        <v>52</v>
      </c>
      <c r="D44" s="67">
        <v>0</v>
      </c>
      <c r="E44" s="67">
        <v>5005</v>
      </c>
      <c r="F44" s="67">
        <v>5057</v>
      </c>
      <c r="G44" s="67">
        <v>421.41666666666669</v>
      </c>
      <c r="H44" s="69">
        <v>1348</v>
      </c>
      <c r="I44" s="67">
        <v>105</v>
      </c>
      <c r="J44" s="67">
        <v>130226</v>
      </c>
      <c r="K44" s="67">
        <v>131679</v>
      </c>
      <c r="L44" s="71">
        <v>10973.25</v>
      </c>
      <c r="M44" s="67">
        <v>136736</v>
      </c>
      <c r="N44" s="69">
        <v>11394.666666666666</v>
      </c>
    </row>
    <row r="45" spans="1:14" ht="19.5" customHeight="1" x14ac:dyDescent="0.2">
      <c r="A45" s="22"/>
      <c r="B45" s="5" t="s">
        <v>123</v>
      </c>
      <c r="C45" s="67">
        <v>0</v>
      </c>
      <c r="D45" s="67">
        <v>0</v>
      </c>
      <c r="E45" s="67">
        <v>40</v>
      </c>
      <c r="F45" s="67">
        <v>40</v>
      </c>
      <c r="G45" s="67">
        <v>3.3333333333333335</v>
      </c>
      <c r="H45" s="69">
        <v>369</v>
      </c>
      <c r="I45" s="67">
        <v>44</v>
      </c>
      <c r="J45" s="67">
        <v>42975</v>
      </c>
      <c r="K45" s="67">
        <v>43388</v>
      </c>
      <c r="L45" s="71">
        <v>3615.6666666666665</v>
      </c>
      <c r="M45" s="27">
        <v>43428</v>
      </c>
      <c r="N45" s="69">
        <v>3619</v>
      </c>
    </row>
    <row r="46" spans="1:14" ht="19.5" customHeight="1" x14ac:dyDescent="0.2">
      <c r="A46" s="22"/>
      <c r="B46" s="5" t="s">
        <v>124</v>
      </c>
      <c r="C46" s="67">
        <v>38</v>
      </c>
      <c r="D46" s="67">
        <v>0</v>
      </c>
      <c r="E46" s="67">
        <v>3624</v>
      </c>
      <c r="F46" s="67">
        <v>3662</v>
      </c>
      <c r="G46" s="67">
        <v>305.16666666666669</v>
      </c>
      <c r="H46" s="69">
        <v>191</v>
      </c>
      <c r="I46" s="67">
        <v>28</v>
      </c>
      <c r="J46" s="67">
        <v>32181</v>
      </c>
      <c r="K46" s="67">
        <v>32400</v>
      </c>
      <c r="L46" s="71">
        <v>2700</v>
      </c>
      <c r="M46" s="27">
        <v>36062</v>
      </c>
      <c r="N46" s="69">
        <v>3005.1666666666665</v>
      </c>
    </row>
    <row r="47" spans="1:14" ht="19.5" customHeight="1" x14ac:dyDescent="0.2">
      <c r="A47" s="22"/>
      <c r="B47" s="5" t="s">
        <v>125</v>
      </c>
      <c r="C47" s="67">
        <v>0</v>
      </c>
      <c r="D47" s="67">
        <v>0</v>
      </c>
      <c r="E47" s="67">
        <v>581</v>
      </c>
      <c r="F47" s="67">
        <v>581</v>
      </c>
      <c r="G47" s="67">
        <v>48.416666666666664</v>
      </c>
      <c r="H47" s="69">
        <v>40</v>
      </c>
      <c r="I47" s="67">
        <v>1</v>
      </c>
      <c r="J47" s="67">
        <v>5352</v>
      </c>
      <c r="K47" s="67">
        <v>5393</v>
      </c>
      <c r="L47" s="71">
        <v>449.41666666666669</v>
      </c>
      <c r="M47" s="27">
        <v>5974</v>
      </c>
      <c r="N47" s="69">
        <v>497.83333333333331</v>
      </c>
    </row>
    <row r="48" spans="1:14" ht="19.5" customHeight="1" x14ac:dyDescent="0.2">
      <c r="A48" s="22"/>
      <c r="B48" s="5" t="s">
        <v>126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9">
        <v>150</v>
      </c>
      <c r="I48" s="67">
        <v>12</v>
      </c>
      <c r="J48" s="67">
        <v>14997</v>
      </c>
      <c r="K48" s="67">
        <v>15159</v>
      </c>
      <c r="L48" s="71">
        <v>1263.25</v>
      </c>
      <c r="M48" s="27">
        <v>15159</v>
      </c>
      <c r="N48" s="69">
        <v>1263.25</v>
      </c>
    </row>
    <row r="49" spans="1:14" ht="19.5" customHeight="1" x14ac:dyDescent="0.2">
      <c r="A49" s="22"/>
      <c r="B49" s="5" t="s">
        <v>127</v>
      </c>
      <c r="C49" s="67">
        <v>0</v>
      </c>
      <c r="D49" s="67">
        <v>0</v>
      </c>
      <c r="E49" s="67">
        <v>60</v>
      </c>
      <c r="F49" s="67">
        <v>60</v>
      </c>
      <c r="G49" s="67">
        <v>5</v>
      </c>
      <c r="H49" s="69">
        <v>94</v>
      </c>
      <c r="I49" s="67">
        <v>17</v>
      </c>
      <c r="J49" s="67">
        <v>11489</v>
      </c>
      <c r="K49" s="67">
        <v>11600</v>
      </c>
      <c r="L49" s="71">
        <v>966.66666666666663</v>
      </c>
      <c r="M49" s="27">
        <v>11660</v>
      </c>
      <c r="N49" s="69">
        <v>971.66666666666663</v>
      </c>
    </row>
    <row r="50" spans="1:14" ht="19.5" customHeight="1" x14ac:dyDescent="0.2">
      <c r="A50" s="22"/>
      <c r="B50" s="5" t="s">
        <v>128</v>
      </c>
      <c r="C50" s="67">
        <v>12</v>
      </c>
      <c r="D50" s="67">
        <v>0</v>
      </c>
      <c r="E50" s="67">
        <v>457</v>
      </c>
      <c r="F50" s="67">
        <v>469</v>
      </c>
      <c r="G50" s="67">
        <v>39.083333333333336</v>
      </c>
      <c r="H50" s="69">
        <v>13</v>
      </c>
      <c r="I50" s="67">
        <v>0</v>
      </c>
      <c r="J50" s="67">
        <v>2606</v>
      </c>
      <c r="K50" s="67">
        <v>2619</v>
      </c>
      <c r="L50" s="71">
        <v>218.25</v>
      </c>
      <c r="M50" s="27">
        <v>3088</v>
      </c>
      <c r="N50" s="69">
        <v>257.33333333333331</v>
      </c>
    </row>
    <row r="51" spans="1:14" ht="19.5" customHeight="1" x14ac:dyDescent="0.2">
      <c r="A51" s="22"/>
      <c r="B51" s="5" t="s">
        <v>129</v>
      </c>
      <c r="C51" s="67">
        <v>0</v>
      </c>
      <c r="D51" s="67">
        <v>0</v>
      </c>
      <c r="E51" s="67">
        <v>44</v>
      </c>
      <c r="F51" s="67">
        <v>44</v>
      </c>
      <c r="G51" s="67">
        <v>3.6666666666666665</v>
      </c>
      <c r="H51" s="69">
        <v>32</v>
      </c>
      <c r="I51" s="67">
        <v>0</v>
      </c>
      <c r="J51" s="67">
        <v>4644</v>
      </c>
      <c r="K51" s="67">
        <v>4676</v>
      </c>
      <c r="L51" s="71">
        <v>389.66666666666669</v>
      </c>
      <c r="M51" s="27">
        <v>4720</v>
      </c>
      <c r="N51" s="69">
        <v>393.33333333333331</v>
      </c>
    </row>
    <row r="52" spans="1:14" ht="19.5" customHeight="1" x14ac:dyDescent="0.2">
      <c r="A52" s="22"/>
      <c r="B52" s="5" t="s">
        <v>130</v>
      </c>
      <c r="C52" s="67">
        <v>1</v>
      </c>
      <c r="D52" s="67">
        <v>0</v>
      </c>
      <c r="E52" s="67">
        <v>152</v>
      </c>
      <c r="F52" s="67">
        <v>153</v>
      </c>
      <c r="G52" s="67">
        <v>12.75</v>
      </c>
      <c r="H52" s="69">
        <v>191</v>
      </c>
      <c r="I52" s="67">
        <v>0</v>
      </c>
      <c r="J52" s="67">
        <v>4387</v>
      </c>
      <c r="K52" s="67">
        <v>4578</v>
      </c>
      <c r="L52" s="71">
        <v>381.5</v>
      </c>
      <c r="M52" s="27">
        <v>4731</v>
      </c>
      <c r="N52" s="69">
        <v>394.25</v>
      </c>
    </row>
    <row r="53" spans="1:14" ht="19.5" customHeight="1" x14ac:dyDescent="0.2">
      <c r="A53" s="22"/>
      <c r="B53" s="5" t="s">
        <v>131</v>
      </c>
      <c r="C53" s="67">
        <v>0</v>
      </c>
      <c r="D53" s="67">
        <v>0</v>
      </c>
      <c r="E53" s="67">
        <v>6</v>
      </c>
      <c r="F53" s="67">
        <v>6</v>
      </c>
      <c r="G53" s="67">
        <v>0.5</v>
      </c>
      <c r="H53" s="69">
        <v>0</v>
      </c>
      <c r="I53" s="67">
        <v>0</v>
      </c>
      <c r="J53" s="67">
        <v>3549</v>
      </c>
      <c r="K53" s="67">
        <v>3549</v>
      </c>
      <c r="L53" s="71">
        <v>295.75</v>
      </c>
      <c r="M53" s="27">
        <v>3555</v>
      </c>
      <c r="N53" s="69">
        <v>296.25</v>
      </c>
    </row>
    <row r="54" spans="1:14" ht="19.5" customHeight="1" x14ac:dyDescent="0.2">
      <c r="A54" s="22"/>
      <c r="B54" s="5" t="s">
        <v>132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9">
        <v>138</v>
      </c>
      <c r="I54" s="67">
        <v>0</v>
      </c>
      <c r="J54" s="67">
        <v>2098</v>
      </c>
      <c r="K54" s="67">
        <v>2236</v>
      </c>
      <c r="L54" s="71">
        <v>186.33333333333334</v>
      </c>
      <c r="M54" s="27">
        <v>2236</v>
      </c>
      <c r="N54" s="69">
        <v>186.33333333333334</v>
      </c>
    </row>
    <row r="55" spans="1:14" ht="19.5" customHeight="1" x14ac:dyDescent="0.2">
      <c r="A55" s="22"/>
      <c r="B55" s="5" t="s">
        <v>133</v>
      </c>
      <c r="C55" s="67">
        <v>1</v>
      </c>
      <c r="D55" s="67">
        <v>0</v>
      </c>
      <c r="E55" s="67">
        <v>12</v>
      </c>
      <c r="F55" s="67">
        <v>13</v>
      </c>
      <c r="G55" s="67">
        <v>1.0833333333333333</v>
      </c>
      <c r="H55" s="69">
        <v>56</v>
      </c>
      <c r="I55" s="67">
        <v>2</v>
      </c>
      <c r="J55" s="67">
        <v>3427</v>
      </c>
      <c r="K55" s="67">
        <v>3485</v>
      </c>
      <c r="L55" s="71">
        <v>290.41666666666669</v>
      </c>
      <c r="M55" s="27">
        <v>3498</v>
      </c>
      <c r="N55" s="69">
        <v>291.5</v>
      </c>
    </row>
    <row r="56" spans="1:14" ht="19.5" customHeight="1" x14ac:dyDescent="0.2">
      <c r="A56" s="23"/>
      <c r="B56" s="6" t="s">
        <v>134</v>
      </c>
      <c r="C56" s="73">
        <v>0</v>
      </c>
      <c r="D56" s="73">
        <v>0</v>
      </c>
      <c r="E56" s="73">
        <v>29</v>
      </c>
      <c r="F56" s="73">
        <v>29</v>
      </c>
      <c r="G56" s="73">
        <v>2.4166666666666665</v>
      </c>
      <c r="H56" s="74">
        <v>74</v>
      </c>
      <c r="I56" s="73">
        <v>1</v>
      </c>
      <c r="J56" s="73">
        <v>2521</v>
      </c>
      <c r="K56" s="73">
        <v>2596</v>
      </c>
      <c r="L56" s="75">
        <v>216.33333333333334</v>
      </c>
      <c r="M56" s="73">
        <v>2625</v>
      </c>
      <c r="N56" s="74">
        <v>218.75</v>
      </c>
    </row>
    <row r="57" spans="1:14" ht="19.5" customHeight="1" x14ac:dyDescent="0.2">
      <c r="A57" s="39" t="s">
        <v>15</v>
      </c>
    </row>
  </sheetData>
  <mergeCells count="20">
    <mergeCell ref="A35:B35"/>
    <mergeCell ref="A37:B37"/>
    <mergeCell ref="A44:B44"/>
    <mergeCell ref="A7:B7"/>
    <mergeCell ref="A9:B9"/>
    <mergeCell ref="A16:B16"/>
    <mergeCell ref="C32:G32"/>
    <mergeCell ref="H32:L32"/>
    <mergeCell ref="A33:B33"/>
    <mergeCell ref="F33:F34"/>
    <mergeCell ref="G33:G34"/>
    <mergeCell ref="K33:K34"/>
    <mergeCell ref="L33:L34"/>
    <mergeCell ref="C4:G4"/>
    <mergeCell ref="H4:L4"/>
    <mergeCell ref="A5:B5"/>
    <mergeCell ref="F5:F6"/>
    <mergeCell ref="G5:G6"/>
    <mergeCell ref="K5:K6"/>
    <mergeCell ref="L5:L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6"/>
  <sheetViews>
    <sheetView zoomScale="85" zoomScaleNormal="85" zoomScaleSheetLayoutView="80" workbookViewId="0">
      <pane xSplit="2" ySplit="3" topLeftCell="C4" activePane="bottomRight" state="frozen"/>
      <selection activeCell="G19" sqref="G19"/>
      <selection pane="topRight" activeCell="G19" sqref="G19"/>
      <selection pane="bottomLeft" activeCell="G19" sqref="G19"/>
      <selection pane="bottomRight" activeCell="H3" sqref="H3"/>
    </sheetView>
  </sheetViews>
  <sheetFormatPr defaultColWidth="9" defaultRowHeight="18.75" customHeight="1" x14ac:dyDescent="0.2"/>
  <cols>
    <col min="1" max="1" width="5.453125" style="39" customWidth="1"/>
    <col min="2" max="2" width="12.1796875" style="39" customWidth="1"/>
    <col min="3" max="12" width="10" style="39" bestFit="1" customWidth="1"/>
    <col min="13" max="16" width="8.90625" style="39" customWidth="1"/>
    <col min="17" max="16384" width="9" style="39"/>
  </cols>
  <sheetData>
    <row r="1" spans="1:17" ht="18.75" customHeight="1" x14ac:dyDescent="0.2">
      <c r="A1" s="38" t="s">
        <v>83</v>
      </c>
    </row>
    <row r="3" spans="1:17" ht="18.75" customHeight="1" thickBo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 t="s">
        <v>152</v>
      </c>
    </row>
    <row r="4" spans="1:17" ht="18.75" customHeight="1" thickTop="1" x14ac:dyDescent="0.2">
      <c r="A4" s="79"/>
      <c r="B4" s="79"/>
      <c r="C4" s="192" t="s">
        <v>84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79"/>
    </row>
    <row r="5" spans="1:17" ht="18.75" customHeight="1" x14ac:dyDescent="0.2">
      <c r="A5" s="187"/>
      <c r="B5" s="187"/>
      <c r="C5" s="196" t="s">
        <v>85</v>
      </c>
      <c r="D5" s="196"/>
      <c r="E5" s="196" t="s">
        <v>86</v>
      </c>
      <c r="F5" s="196"/>
      <c r="G5" s="196" t="s">
        <v>87</v>
      </c>
      <c r="H5" s="196"/>
      <c r="I5" s="199" t="s">
        <v>135</v>
      </c>
      <c r="J5" s="200"/>
      <c r="K5" s="197" t="s">
        <v>88</v>
      </c>
      <c r="L5" s="198"/>
      <c r="M5" s="80" t="s">
        <v>89</v>
      </c>
      <c r="N5" s="80" t="s">
        <v>90</v>
      </c>
      <c r="O5" s="196" t="s">
        <v>91</v>
      </c>
      <c r="P5" s="199" t="s">
        <v>92</v>
      </c>
      <c r="Q5" s="79"/>
    </row>
    <row r="6" spans="1:17" ht="18.75" customHeight="1" x14ac:dyDescent="0.2">
      <c r="A6" s="64"/>
      <c r="B6" s="64"/>
      <c r="C6" s="55" t="s">
        <v>93</v>
      </c>
      <c r="D6" s="55" t="s">
        <v>94</v>
      </c>
      <c r="E6" s="55" t="s">
        <v>93</v>
      </c>
      <c r="F6" s="55" t="s">
        <v>94</v>
      </c>
      <c r="G6" s="55" t="s">
        <v>93</v>
      </c>
      <c r="H6" s="55" t="s">
        <v>94</v>
      </c>
      <c r="I6" s="55" t="s">
        <v>93</v>
      </c>
      <c r="J6" s="55" t="s">
        <v>94</v>
      </c>
      <c r="K6" s="55" t="s">
        <v>93</v>
      </c>
      <c r="L6" s="55" t="s">
        <v>94</v>
      </c>
      <c r="M6" s="81" t="s">
        <v>91</v>
      </c>
      <c r="N6" s="81" t="s">
        <v>91</v>
      </c>
      <c r="O6" s="196"/>
      <c r="P6" s="199"/>
      <c r="Q6" s="79"/>
    </row>
    <row r="7" spans="1:17" ht="18.75" customHeight="1" x14ac:dyDescent="0.2">
      <c r="A7" s="190" t="s">
        <v>5</v>
      </c>
      <c r="B7" s="190"/>
      <c r="C7" s="69">
        <f>SUM(C9,C16)</f>
        <v>88</v>
      </c>
      <c r="D7" s="67">
        <f>SUM(D9,D16)</f>
        <v>2000</v>
      </c>
      <c r="E7" s="67">
        <f t="shared" ref="E7:J7" si="0">SUM(E9,E16)</f>
        <v>310</v>
      </c>
      <c r="F7" s="67">
        <f t="shared" si="0"/>
        <v>1070</v>
      </c>
      <c r="G7" s="67">
        <f t="shared" si="0"/>
        <v>0</v>
      </c>
      <c r="H7" s="27">
        <f t="shared" si="0"/>
        <v>1</v>
      </c>
      <c r="I7" s="67">
        <f t="shared" si="0"/>
        <v>74</v>
      </c>
      <c r="J7" s="27">
        <f t="shared" si="0"/>
        <v>104</v>
      </c>
      <c r="K7" s="67">
        <f>SUM(K9:K14)</f>
        <v>0</v>
      </c>
      <c r="L7" s="27">
        <f>SUM(L9,L16)</f>
        <v>32</v>
      </c>
      <c r="M7" s="27">
        <f t="shared" ref="M7:P7" si="1">SUM(M9,M16)</f>
        <v>472</v>
      </c>
      <c r="N7" s="27">
        <f t="shared" si="1"/>
        <v>3207</v>
      </c>
      <c r="O7" s="27">
        <f t="shared" si="1"/>
        <v>3679</v>
      </c>
      <c r="P7" s="27">
        <f t="shared" si="1"/>
        <v>306.58333333333337</v>
      </c>
    </row>
    <row r="8" spans="1:17" ht="18.75" customHeight="1" x14ac:dyDescent="0.2">
      <c r="A8" s="46"/>
      <c r="B8" s="46"/>
      <c r="C8" s="69"/>
      <c r="D8" s="67"/>
      <c r="E8" s="67"/>
      <c r="F8" s="67"/>
      <c r="G8" s="67"/>
      <c r="H8" s="27"/>
      <c r="I8" s="67"/>
      <c r="J8" s="27"/>
      <c r="K8" s="67"/>
      <c r="L8" s="27"/>
      <c r="M8" s="27"/>
      <c r="N8" s="27"/>
      <c r="O8" s="27"/>
      <c r="P8" s="27"/>
    </row>
    <row r="9" spans="1:17" ht="18.75" customHeight="1" x14ac:dyDescent="0.2">
      <c r="A9" s="170" t="s">
        <v>6</v>
      </c>
      <c r="B9" s="170"/>
      <c r="C9" s="69">
        <f>SUM(C10:C14)</f>
        <v>0</v>
      </c>
      <c r="D9" s="67">
        <f>SUM(D10:D14)</f>
        <v>324</v>
      </c>
      <c r="E9" s="67">
        <f>SUM(E10:E14)</f>
        <v>32</v>
      </c>
      <c r="F9" s="67">
        <f>SUM(F10:F14)</f>
        <v>95</v>
      </c>
      <c r="G9" s="67">
        <v>0</v>
      </c>
      <c r="H9" s="67">
        <v>0</v>
      </c>
      <c r="I9" s="67">
        <f t="shared" ref="I9:P9" si="2">SUM(I10:I14)</f>
        <v>5</v>
      </c>
      <c r="J9" s="67">
        <f t="shared" si="2"/>
        <v>16</v>
      </c>
      <c r="K9" s="67">
        <f t="shared" si="2"/>
        <v>0</v>
      </c>
      <c r="L9" s="67">
        <f t="shared" si="2"/>
        <v>1</v>
      </c>
      <c r="M9" s="67">
        <f t="shared" si="2"/>
        <v>37</v>
      </c>
      <c r="N9" s="67">
        <f t="shared" si="2"/>
        <v>436</v>
      </c>
      <c r="O9" s="67">
        <f t="shared" si="2"/>
        <v>473</v>
      </c>
      <c r="P9" s="67">
        <f t="shared" si="2"/>
        <v>39.416666666666664</v>
      </c>
      <c r="Q9" s="79"/>
    </row>
    <row r="10" spans="1:17" ht="18.75" customHeight="1" x14ac:dyDescent="0.2">
      <c r="A10" s="22"/>
      <c r="B10" s="1" t="s">
        <v>118</v>
      </c>
      <c r="C10" s="69">
        <v>0</v>
      </c>
      <c r="D10" s="67">
        <v>75</v>
      </c>
      <c r="E10" s="67">
        <v>20</v>
      </c>
      <c r="F10" s="67">
        <v>33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27">
        <v>20</v>
      </c>
      <c r="N10" s="27">
        <v>108</v>
      </c>
      <c r="O10" s="27">
        <v>128</v>
      </c>
      <c r="P10" s="27">
        <v>10.666666666666666</v>
      </c>
    </row>
    <row r="11" spans="1:17" ht="18.75" customHeight="1" x14ac:dyDescent="0.2">
      <c r="A11" s="22"/>
      <c r="B11" s="1" t="s">
        <v>119</v>
      </c>
      <c r="C11" s="69">
        <v>0</v>
      </c>
      <c r="D11" s="67">
        <v>70</v>
      </c>
      <c r="E11" s="67">
        <v>1</v>
      </c>
      <c r="F11" s="67">
        <v>10</v>
      </c>
      <c r="G11" s="67">
        <v>0</v>
      </c>
      <c r="H11" s="67">
        <v>0</v>
      </c>
      <c r="I11" s="67">
        <v>5</v>
      </c>
      <c r="J11" s="67">
        <v>1</v>
      </c>
      <c r="K11" s="67">
        <v>0</v>
      </c>
      <c r="L11" s="67">
        <v>0</v>
      </c>
      <c r="M11" s="27">
        <v>6</v>
      </c>
      <c r="N11" s="27">
        <v>81</v>
      </c>
      <c r="O11" s="27">
        <v>87</v>
      </c>
      <c r="P11" s="27">
        <v>7.25</v>
      </c>
    </row>
    <row r="12" spans="1:17" ht="18.75" customHeight="1" x14ac:dyDescent="0.2">
      <c r="A12" s="22"/>
      <c r="B12" s="1" t="s">
        <v>120</v>
      </c>
      <c r="C12" s="69">
        <v>0</v>
      </c>
      <c r="D12" s="67">
        <v>58</v>
      </c>
      <c r="E12" s="67">
        <v>11</v>
      </c>
      <c r="F12" s="67">
        <v>19</v>
      </c>
      <c r="G12" s="67">
        <v>0</v>
      </c>
      <c r="H12" s="67">
        <v>0</v>
      </c>
      <c r="I12" s="67">
        <v>0</v>
      </c>
      <c r="J12" s="67">
        <v>13</v>
      </c>
      <c r="K12" s="67">
        <v>0</v>
      </c>
      <c r="L12" s="67">
        <v>0</v>
      </c>
      <c r="M12" s="27">
        <v>11</v>
      </c>
      <c r="N12" s="27">
        <v>90</v>
      </c>
      <c r="O12" s="27">
        <v>101</v>
      </c>
      <c r="P12" s="27">
        <v>8.4166666666666661</v>
      </c>
    </row>
    <row r="13" spans="1:17" ht="18.75" customHeight="1" x14ac:dyDescent="0.2">
      <c r="A13" s="22"/>
      <c r="B13" s="1" t="s">
        <v>121</v>
      </c>
      <c r="C13" s="69">
        <v>0</v>
      </c>
      <c r="D13" s="72">
        <v>12</v>
      </c>
      <c r="E13" s="67">
        <v>0</v>
      </c>
      <c r="F13" s="67">
        <v>15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27">
        <v>0</v>
      </c>
      <c r="N13" s="27">
        <v>27</v>
      </c>
      <c r="O13" s="27">
        <v>27</v>
      </c>
      <c r="P13" s="27">
        <v>2.25</v>
      </c>
    </row>
    <row r="14" spans="1:17" ht="18.75" customHeight="1" x14ac:dyDescent="0.2">
      <c r="A14" s="22"/>
      <c r="B14" s="1" t="s">
        <v>122</v>
      </c>
      <c r="C14" s="69">
        <v>0</v>
      </c>
      <c r="D14" s="67">
        <v>109</v>
      </c>
      <c r="E14" s="67">
        <v>0</v>
      </c>
      <c r="F14" s="67">
        <v>18</v>
      </c>
      <c r="G14" s="67">
        <v>0</v>
      </c>
      <c r="H14" s="67">
        <v>0</v>
      </c>
      <c r="I14" s="67">
        <v>0</v>
      </c>
      <c r="J14" s="67">
        <v>2</v>
      </c>
      <c r="K14" s="67">
        <v>0</v>
      </c>
      <c r="L14" s="67">
        <v>1</v>
      </c>
      <c r="M14" s="27">
        <v>0</v>
      </c>
      <c r="N14" s="27">
        <v>130</v>
      </c>
      <c r="O14" s="27">
        <v>130</v>
      </c>
      <c r="P14" s="27">
        <v>10.833333333333334</v>
      </c>
    </row>
    <row r="15" spans="1:17" ht="18.75" customHeight="1" x14ac:dyDescent="0.2">
      <c r="A15" s="22"/>
      <c r="B15" s="22"/>
      <c r="C15" s="69"/>
      <c r="D15" s="67"/>
      <c r="E15" s="67"/>
      <c r="F15" s="67"/>
      <c r="G15" s="67"/>
      <c r="H15" s="27"/>
      <c r="I15" s="67"/>
      <c r="J15" s="27"/>
      <c r="K15" s="67"/>
      <c r="L15" s="27"/>
      <c r="M15" s="27"/>
      <c r="N15" s="27"/>
      <c r="O15" s="27"/>
      <c r="P15" s="27"/>
    </row>
    <row r="16" spans="1:17" ht="18.75" customHeight="1" x14ac:dyDescent="0.2">
      <c r="A16" s="170" t="s">
        <v>7</v>
      </c>
      <c r="B16" s="170"/>
      <c r="C16" s="69">
        <f t="shared" ref="C16:P16" si="3">SUM(C17:C28)</f>
        <v>88</v>
      </c>
      <c r="D16" s="67">
        <f t="shared" si="3"/>
        <v>1676</v>
      </c>
      <c r="E16" s="67">
        <f t="shared" si="3"/>
        <v>278</v>
      </c>
      <c r="F16" s="67">
        <f t="shared" si="3"/>
        <v>975</v>
      </c>
      <c r="G16" s="67">
        <f t="shared" si="3"/>
        <v>0</v>
      </c>
      <c r="H16" s="67">
        <f t="shared" si="3"/>
        <v>1</v>
      </c>
      <c r="I16" s="67">
        <f t="shared" si="3"/>
        <v>69</v>
      </c>
      <c r="J16" s="67">
        <f t="shared" si="3"/>
        <v>88</v>
      </c>
      <c r="K16" s="67">
        <f t="shared" si="3"/>
        <v>0</v>
      </c>
      <c r="L16" s="67">
        <f t="shared" si="3"/>
        <v>31</v>
      </c>
      <c r="M16" s="67">
        <f t="shared" si="3"/>
        <v>435</v>
      </c>
      <c r="N16" s="67">
        <f t="shared" si="3"/>
        <v>2771</v>
      </c>
      <c r="O16" s="67">
        <f t="shared" si="3"/>
        <v>3206</v>
      </c>
      <c r="P16" s="67">
        <f t="shared" si="3"/>
        <v>267.16666666666669</v>
      </c>
      <c r="Q16" s="79"/>
    </row>
    <row r="17" spans="1:16" ht="18.75" customHeight="1" x14ac:dyDescent="0.2">
      <c r="A17" s="22"/>
      <c r="B17" s="2" t="s">
        <v>123</v>
      </c>
      <c r="C17" s="69">
        <v>1</v>
      </c>
      <c r="D17" s="67">
        <v>410</v>
      </c>
      <c r="E17" s="67">
        <v>14</v>
      </c>
      <c r="F17" s="67">
        <v>314</v>
      </c>
      <c r="G17" s="67">
        <v>0</v>
      </c>
      <c r="H17" s="27">
        <v>1</v>
      </c>
      <c r="I17" s="67">
        <v>22</v>
      </c>
      <c r="J17" s="27">
        <v>0</v>
      </c>
      <c r="K17" s="67">
        <v>0</v>
      </c>
      <c r="L17" s="27">
        <v>10</v>
      </c>
      <c r="M17" s="27">
        <v>37</v>
      </c>
      <c r="N17" s="27">
        <v>735</v>
      </c>
      <c r="O17" s="27">
        <v>772</v>
      </c>
      <c r="P17" s="27">
        <v>64.333333333333329</v>
      </c>
    </row>
    <row r="18" spans="1:16" ht="18.75" customHeight="1" x14ac:dyDescent="0.2">
      <c r="A18" s="22"/>
      <c r="B18" s="2" t="s">
        <v>124</v>
      </c>
      <c r="C18" s="69">
        <v>52</v>
      </c>
      <c r="D18" s="67">
        <v>337</v>
      </c>
      <c r="E18" s="67">
        <v>13</v>
      </c>
      <c r="F18" s="67">
        <v>224</v>
      </c>
      <c r="G18" s="67">
        <v>0</v>
      </c>
      <c r="H18" s="27">
        <v>0</v>
      </c>
      <c r="I18" s="67">
        <v>0</v>
      </c>
      <c r="J18" s="27">
        <v>9</v>
      </c>
      <c r="K18" s="67">
        <v>0</v>
      </c>
      <c r="L18" s="27">
        <v>21</v>
      </c>
      <c r="M18" s="27">
        <v>65</v>
      </c>
      <c r="N18" s="27">
        <v>591</v>
      </c>
      <c r="O18" s="27">
        <v>656</v>
      </c>
      <c r="P18" s="27">
        <v>54.666666666666664</v>
      </c>
    </row>
    <row r="19" spans="1:16" ht="18.75" customHeight="1" x14ac:dyDescent="0.2">
      <c r="A19" s="22"/>
      <c r="B19" s="2" t="s">
        <v>125</v>
      </c>
      <c r="C19" s="69">
        <v>1</v>
      </c>
      <c r="D19" s="67">
        <v>210</v>
      </c>
      <c r="E19" s="67">
        <v>86</v>
      </c>
      <c r="F19" s="67">
        <v>128</v>
      </c>
      <c r="G19" s="67">
        <v>0</v>
      </c>
      <c r="H19" s="27">
        <v>0</v>
      </c>
      <c r="I19" s="67">
        <v>6</v>
      </c>
      <c r="J19" s="27">
        <v>6</v>
      </c>
      <c r="K19" s="67">
        <v>0</v>
      </c>
      <c r="L19" s="27">
        <v>0</v>
      </c>
      <c r="M19" s="27">
        <v>93</v>
      </c>
      <c r="N19" s="27">
        <v>344</v>
      </c>
      <c r="O19" s="27">
        <v>437</v>
      </c>
      <c r="P19" s="27">
        <v>36.416666666666664</v>
      </c>
    </row>
    <row r="20" spans="1:16" ht="18.75" customHeight="1" x14ac:dyDescent="0.2">
      <c r="A20" s="22"/>
      <c r="B20" s="2" t="s">
        <v>126</v>
      </c>
      <c r="C20" s="69">
        <v>15</v>
      </c>
      <c r="D20" s="67">
        <v>72</v>
      </c>
      <c r="E20" s="67">
        <v>17</v>
      </c>
      <c r="F20" s="67">
        <v>20</v>
      </c>
      <c r="G20" s="67">
        <v>0</v>
      </c>
      <c r="H20" s="27">
        <v>0</v>
      </c>
      <c r="I20" s="67">
        <v>0</v>
      </c>
      <c r="J20" s="27">
        <v>0</v>
      </c>
      <c r="K20" s="67">
        <v>0</v>
      </c>
      <c r="L20" s="27">
        <v>0</v>
      </c>
      <c r="M20" s="27">
        <v>32</v>
      </c>
      <c r="N20" s="27">
        <v>92</v>
      </c>
      <c r="O20" s="27">
        <v>124</v>
      </c>
      <c r="P20" s="27">
        <v>10.333333333333334</v>
      </c>
    </row>
    <row r="21" spans="1:16" ht="18.75" customHeight="1" x14ac:dyDescent="0.2">
      <c r="A21" s="22"/>
      <c r="B21" s="2" t="s">
        <v>127</v>
      </c>
      <c r="C21" s="69">
        <v>1</v>
      </c>
      <c r="D21" s="67">
        <v>189</v>
      </c>
      <c r="E21" s="67">
        <v>48</v>
      </c>
      <c r="F21" s="67">
        <v>71</v>
      </c>
      <c r="G21" s="67">
        <v>0</v>
      </c>
      <c r="H21" s="27">
        <v>0</v>
      </c>
      <c r="I21" s="67">
        <v>22</v>
      </c>
      <c r="J21" s="27">
        <v>36</v>
      </c>
      <c r="K21" s="67">
        <v>0</v>
      </c>
      <c r="L21" s="27">
        <v>0</v>
      </c>
      <c r="M21" s="27">
        <v>71</v>
      </c>
      <c r="N21" s="27">
        <v>296</v>
      </c>
      <c r="O21" s="27">
        <v>367</v>
      </c>
      <c r="P21" s="27">
        <v>30.583333333333332</v>
      </c>
    </row>
    <row r="22" spans="1:16" ht="18.75" customHeight="1" x14ac:dyDescent="0.2">
      <c r="A22" s="22"/>
      <c r="B22" s="2" t="s">
        <v>128</v>
      </c>
      <c r="C22" s="69">
        <v>0</v>
      </c>
      <c r="D22" s="67">
        <v>57</v>
      </c>
      <c r="E22" s="67">
        <v>0</v>
      </c>
      <c r="F22" s="67">
        <v>35</v>
      </c>
      <c r="G22" s="67">
        <v>0</v>
      </c>
      <c r="H22" s="27">
        <v>0</v>
      </c>
      <c r="I22" s="67">
        <v>0</v>
      </c>
      <c r="J22" s="27">
        <v>0</v>
      </c>
      <c r="K22" s="67">
        <v>0</v>
      </c>
      <c r="L22" s="27">
        <v>0</v>
      </c>
      <c r="M22" s="27">
        <v>0</v>
      </c>
      <c r="N22" s="27">
        <v>92</v>
      </c>
      <c r="O22" s="27">
        <v>92</v>
      </c>
      <c r="P22" s="27">
        <v>7.666666666666667</v>
      </c>
    </row>
    <row r="23" spans="1:16" ht="18.75" customHeight="1" x14ac:dyDescent="0.2">
      <c r="A23" s="22"/>
      <c r="B23" s="2" t="s">
        <v>129</v>
      </c>
      <c r="C23" s="69">
        <v>0</v>
      </c>
      <c r="D23" s="67">
        <v>46</v>
      </c>
      <c r="E23" s="67">
        <v>0</v>
      </c>
      <c r="F23" s="67">
        <v>3</v>
      </c>
      <c r="G23" s="67">
        <v>0</v>
      </c>
      <c r="H23" s="27">
        <v>0</v>
      </c>
      <c r="I23" s="67">
        <v>0</v>
      </c>
      <c r="J23" s="27">
        <v>0</v>
      </c>
      <c r="K23" s="67">
        <v>0</v>
      </c>
      <c r="L23" s="27">
        <v>0</v>
      </c>
      <c r="M23" s="27">
        <v>0</v>
      </c>
      <c r="N23" s="27">
        <v>49</v>
      </c>
      <c r="O23" s="27">
        <v>49</v>
      </c>
      <c r="P23" s="27">
        <v>4.083333333333333</v>
      </c>
    </row>
    <row r="24" spans="1:16" ht="18.75" customHeight="1" x14ac:dyDescent="0.2">
      <c r="A24" s="22"/>
      <c r="B24" s="2" t="s">
        <v>130</v>
      </c>
      <c r="C24" s="69">
        <v>16</v>
      </c>
      <c r="D24" s="67">
        <v>95</v>
      </c>
      <c r="E24" s="67">
        <v>36</v>
      </c>
      <c r="F24" s="67">
        <v>102</v>
      </c>
      <c r="G24" s="67">
        <v>0</v>
      </c>
      <c r="H24" s="27">
        <v>0</v>
      </c>
      <c r="I24" s="67">
        <v>0</v>
      </c>
      <c r="J24" s="27">
        <v>0</v>
      </c>
      <c r="K24" s="67">
        <v>0</v>
      </c>
      <c r="L24" s="27">
        <v>0</v>
      </c>
      <c r="M24" s="27">
        <v>52</v>
      </c>
      <c r="N24" s="27">
        <v>197</v>
      </c>
      <c r="O24" s="27">
        <v>249</v>
      </c>
      <c r="P24" s="27">
        <v>20.75</v>
      </c>
    </row>
    <row r="25" spans="1:16" ht="18.75" customHeight="1" x14ac:dyDescent="0.2">
      <c r="A25" s="22"/>
      <c r="B25" s="2" t="s">
        <v>131</v>
      </c>
      <c r="C25" s="69">
        <v>0</v>
      </c>
      <c r="D25" s="67">
        <v>60</v>
      </c>
      <c r="E25" s="67">
        <v>0</v>
      </c>
      <c r="F25" s="67">
        <v>12</v>
      </c>
      <c r="G25" s="67">
        <v>0</v>
      </c>
      <c r="H25" s="27">
        <v>0</v>
      </c>
      <c r="I25" s="67">
        <v>0</v>
      </c>
      <c r="J25" s="27">
        <v>0</v>
      </c>
      <c r="K25" s="67">
        <v>0</v>
      </c>
      <c r="L25" s="27">
        <v>0</v>
      </c>
      <c r="M25" s="27">
        <v>0</v>
      </c>
      <c r="N25" s="27">
        <v>72</v>
      </c>
      <c r="O25" s="27">
        <v>72</v>
      </c>
      <c r="P25" s="27">
        <v>6</v>
      </c>
    </row>
    <row r="26" spans="1:16" ht="18.75" customHeight="1" x14ac:dyDescent="0.2">
      <c r="A26" s="22"/>
      <c r="B26" s="2" t="s">
        <v>132</v>
      </c>
      <c r="C26" s="69">
        <v>2</v>
      </c>
      <c r="D26" s="67">
        <v>62</v>
      </c>
      <c r="E26" s="67">
        <v>10</v>
      </c>
      <c r="F26" s="67">
        <v>35</v>
      </c>
      <c r="G26" s="67">
        <v>0</v>
      </c>
      <c r="H26" s="27">
        <v>0</v>
      </c>
      <c r="I26" s="67">
        <v>19</v>
      </c>
      <c r="J26" s="27">
        <v>30</v>
      </c>
      <c r="K26" s="67">
        <v>0</v>
      </c>
      <c r="L26" s="27">
        <v>0</v>
      </c>
      <c r="M26" s="27">
        <v>31</v>
      </c>
      <c r="N26" s="27">
        <v>127</v>
      </c>
      <c r="O26" s="27">
        <v>158</v>
      </c>
      <c r="P26" s="27">
        <v>13.166666666666666</v>
      </c>
    </row>
    <row r="27" spans="1:16" ht="18.75" customHeight="1" x14ac:dyDescent="0.2">
      <c r="A27" s="22"/>
      <c r="B27" s="2" t="s">
        <v>133</v>
      </c>
      <c r="C27" s="69">
        <v>0</v>
      </c>
      <c r="D27" s="67">
        <v>112</v>
      </c>
      <c r="E27" s="67">
        <v>23</v>
      </c>
      <c r="F27" s="67">
        <v>13</v>
      </c>
      <c r="G27" s="67">
        <v>0</v>
      </c>
      <c r="H27" s="67">
        <v>0</v>
      </c>
      <c r="I27" s="67">
        <v>0</v>
      </c>
      <c r="J27" s="67">
        <v>7</v>
      </c>
      <c r="K27" s="67">
        <v>0</v>
      </c>
      <c r="L27" s="67">
        <v>0</v>
      </c>
      <c r="M27" s="67">
        <v>23</v>
      </c>
      <c r="N27" s="67">
        <v>132</v>
      </c>
      <c r="O27" s="67">
        <v>155</v>
      </c>
      <c r="P27" s="67">
        <v>12.916666666666666</v>
      </c>
    </row>
    <row r="28" spans="1:16" ht="18.75" customHeight="1" x14ac:dyDescent="0.2">
      <c r="A28" s="23"/>
      <c r="B28" s="3" t="s">
        <v>134</v>
      </c>
      <c r="C28" s="74">
        <v>0</v>
      </c>
      <c r="D28" s="73">
        <v>26</v>
      </c>
      <c r="E28" s="73">
        <v>31</v>
      </c>
      <c r="F28" s="73">
        <v>18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31</v>
      </c>
      <c r="N28" s="73">
        <v>44</v>
      </c>
      <c r="O28" s="73">
        <v>75</v>
      </c>
      <c r="P28" s="73">
        <v>6.25</v>
      </c>
    </row>
    <row r="30" spans="1:16" ht="18.75" customHeight="1" thickBot="1" x14ac:dyDescent="0.25">
      <c r="A30" s="77"/>
      <c r="B30" s="77"/>
      <c r="C30" s="77"/>
      <c r="D30" s="77"/>
      <c r="E30" s="77"/>
      <c r="F30" s="77"/>
      <c r="G30" s="79"/>
      <c r="H30" s="79"/>
      <c r="I30" s="79"/>
      <c r="J30" s="79"/>
    </row>
    <row r="31" spans="1:16" ht="18.75" customHeight="1" thickTop="1" x14ac:dyDescent="0.2">
      <c r="A31" s="79"/>
      <c r="B31" s="79"/>
      <c r="C31" s="182" t="s">
        <v>95</v>
      </c>
      <c r="D31" s="182"/>
      <c r="E31" s="182"/>
      <c r="F31" s="184"/>
      <c r="G31" s="192" t="s">
        <v>96</v>
      </c>
      <c r="H31" s="186"/>
      <c r="I31" s="186"/>
      <c r="J31" s="193"/>
      <c r="K31" s="181" t="s">
        <v>29</v>
      </c>
      <c r="L31" s="183" t="s">
        <v>92</v>
      </c>
    </row>
    <row r="32" spans="1:16" ht="18.75" customHeight="1" x14ac:dyDescent="0.2">
      <c r="A32" s="187"/>
      <c r="B32" s="187"/>
      <c r="C32" s="196" t="s">
        <v>93</v>
      </c>
      <c r="D32" s="196" t="s">
        <v>94</v>
      </c>
      <c r="E32" s="196" t="s">
        <v>91</v>
      </c>
      <c r="F32" s="199" t="s">
        <v>97</v>
      </c>
      <c r="G32" s="196" t="s">
        <v>93</v>
      </c>
      <c r="H32" s="196" t="s">
        <v>94</v>
      </c>
      <c r="I32" s="196" t="s">
        <v>91</v>
      </c>
      <c r="J32" s="196" t="s">
        <v>97</v>
      </c>
      <c r="K32" s="202"/>
      <c r="L32" s="201"/>
    </row>
    <row r="33" spans="1:12" ht="18.75" customHeight="1" x14ac:dyDescent="0.2">
      <c r="A33" s="64"/>
      <c r="B33" s="64"/>
      <c r="C33" s="196"/>
      <c r="D33" s="196"/>
      <c r="E33" s="196"/>
      <c r="F33" s="199"/>
      <c r="G33" s="196"/>
      <c r="H33" s="196"/>
      <c r="I33" s="196"/>
      <c r="J33" s="196"/>
      <c r="K33" s="182"/>
      <c r="L33" s="184"/>
    </row>
    <row r="34" spans="1:12" ht="18.75" customHeight="1" x14ac:dyDescent="0.2">
      <c r="A34" s="190" t="s">
        <v>5</v>
      </c>
      <c r="B34" s="190"/>
      <c r="C34" s="69">
        <f>SUM(C36,C43)</f>
        <v>200</v>
      </c>
      <c r="D34" s="82">
        <f t="shared" ref="D34:L34" si="4">SUM(D36,D43)</f>
        <v>35061</v>
      </c>
      <c r="E34" s="82">
        <f t="shared" si="4"/>
        <v>35261</v>
      </c>
      <c r="F34" s="67">
        <f t="shared" si="4"/>
        <v>2938.4166666666665</v>
      </c>
      <c r="G34" s="83">
        <f t="shared" si="4"/>
        <v>28</v>
      </c>
      <c r="H34" s="67">
        <f t="shared" si="4"/>
        <v>8030</v>
      </c>
      <c r="I34" s="82">
        <f t="shared" si="4"/>
        <v>8058</v>
      </c>
      <c r="J34" s="84">
        <f t="shared" si="4"/>
        <v>671.5</v>
      </c>
      <c r="K34" s="69">
        <f t="shared" si="4"/>
        <v>46998</v>
      </c>
      <c r="L34" s="69">
        <f t="shared" si="4"/>
        <v>3916.5000000000005</v>
      </c>
    </row>
    <row r="35" spans="1:12" ht="18.75" customHeight="1" x14ac:dyDescent="0.2">
      <c r="A35" s="46"/>
      <c r="B35" s="46"/>
      <c r="C35" s="69"/>
      <c r="D35" s="27"/>
      <c r="E35" s="27"/>
      <c r="F35" s="27"/>
      <c r="G35" s="69"/>
      <c r="H35" s="67"/>
      <c r="I35" s="67"/>
      <c r="J35" s="71"/>
      <c r="K35" s="27"/>
      <c r="L35" s="69"/>
    </row>
    <row r="36" spans="1:12" ht="18.75" customHeight="1" x14ac:dyDescent="0.2">
      <c r="A36" s="170" t="s">
        <v>6</v>
      </c>
      <c r="B36" s="170"/>
      <c r="C36" s="69">
        <f>SUM(C37:C41)</f>
        <v>0</v>
      </c>
      <c r="D36" s="67">
        <f t="shared" ref="D36:F36" si="5">SUM(D37:D41)</f>
        <v>3744</v>
      </c>
      <c r="E36" s="67">
        <f t="shared" si="5"/>
        <v>3744</v>
      </c>
      <c r="F36" s="71">
        <f t="shared" si="5"/>
        <v>312</v>
      </c>
      <c r="G36" s="69">
        <f t="shared" ref="G36" si="6">SUM(G37:G41)</f>
        <v>0</v>
      </c>
      <c r="H36" s="67">
        <f t="shared" ref="H36" si="7">SUM(H37:H41)</f>
        <v>628</v>
      </c>
      <c r="I36" s="67">
        <f t="shared" ref="I36" si="8">SUM(I37:I41)</f>
        <v>628</v>
      </c>
      <c r="J36" s="71">
        <f t="shared" ref="J36" si="9">SUM(J37:J41)</f>
        <v>52.333333333333336</v>
      </c>
      <c r="K36" s="71">
        <f>SUM(K37:K41)</f>
        <v>4845</v>
      </c>
      <c r="L36" s="69">
        <f t="shared" ref="L36" si="10">SUM(L37:L41)</f>
        <v>403.75</v>
      </c>
    </row>
    <row r="37" spans="1:12" ht="18.75" customHeight="1" x14ac:dyDescent="0.2">
      <c r="A37" s="22"/>
      <c r="B37" s="1" t="s">
        <v>118</v>
      </c>
      <c r="C37" s="69">
        <v>0</v>
      </c>
      <c r="D37" s="27">
        <v>1050</v>
      </c>
      <c r="E37" s="27">
        <v>1050</v>
      </c>
      <c r="F37" s="27">
        <v>87.5</v>
      </c>
      <c r="G37" s="69">
        <v>0</v>
      </c>
      <c r="H37" s="67">
        <v>114</v>
      </c>
      <c r="I37" s="67">
        <v>114</v>
      </c>
      <c r="J37" s="71">
        <v>9.5</v>
      </c>
      <c r="K37" s="27">
        <v>1292</v>
      </c>
      <c r="L37" s="69">
        <v>107.66666666666667</v>
      </c>
    </row>
    <row r="38" spans="1:12" ht="18.75" customHeight="1" x14ac:dyDescent="0.2">
      <c r="A38" s="22"/>
      <c r="B38" s="1" t="s">
        <v>119</v>
      </c>
      <c r="C38" s="69">
        <v>0</v>
      </c>
      <c r="D38" s="27">
        <v>306</v>
      </c>
      <c r="E38" s="27">
        <v>306</v>
      </c>
      <c r="F38" s="27">
        <v>25.5</v>
      </c>
      <c r="G38" s="69">
        <v>0</v>
      </c>
      <c r="H38" s="67">
        <v>21</v>
      </c>
      <c r="I38" s="67">
        <v>21</v>
      </c>
      <c r="J38" s="71">
        <v>1.75</v>
      </c>
      <c r="K38" s="27">
        <v>414</v>
      </c>
      <c r="L38" s="69">
        <v>34.5</v>
      </c>
    </row>
    <row r="39" spans="1:12" ht="18.75" customHeight="1" x14ac:dyDescent="0.2">
      <c r="A39" s="22"/>
      <c r="B39" s="1" t="s">
        <v>120</v>
      </c>
      <c r="C39" s="69">
        <v>0</v>
      </c>
      <c r="D39" s="27">
        <v>429</v>
      </c>
      <c r="E39" s="27">
        <v>429</v>
      </c>
      <c r="F39" s="27">
        <v>35.75</v>
      </c>
      <c r="G39" s="69">
        <v>0</v>
      </c>
      <c r="H39" s="67">
        <v>80</v>
      </c>
      <c r="I39" s="67">
        <v>80</v>
      </c>
      <c r="J39" s="71">
        <v>6.666666666666667</v>
      </c>
      <c r="K39" s="27">
        <v>610</v>
      </c>
      <c r="L39" s="69">
        <v>50.833333333333336</v>
      </c>
    </row>
    <row r="40" spans="1:12" ht="18.75" customHeight="1" x14ac:dyDescent="0.2">
      <c r="A40" s="22"/>
      <c r="B40" s="1" t="s">
        <v>121</v>
      </c>
      <c r="C40" s="69">
        <v>0</v>
      </c>
      <c r="D40" s="27">
        <v>352</v>
      </c>
      <c r="E40" s="27">
        <v>352</v>
      </c>
      <c r="F40" s="27">
        <v>29.333333333333332</v>
      </c>
      <c r="G40" s="69">
        <v>0</v>
      </c>
      <c r="H40" s="67">
        <v>161</v>
      </c>
      <c r="I40" s="67">
        <v>161</v>
      </c>
      <c r="J40" s="71">
        <v>13.416666666666666</v>
      </c>
      <c r="K40" s="27">
        <v>540</v>
      </c>
      <c r="L40" s="69">
        <v>45</v>
      </c>
    </row>
    <row r="41" spans="1:12" ht="18.75" customHeight="1" x14ac:dyDescent="0.2">
      <c r="A41" s="22"/>
      <c r="B41" s="1" t="s">
        <v>122</v>
      </c>
      <c r="C41" s="69">
        <v>0</v>
      </c>
      <c r="D41" s="27">
        <v>1607</v>
      </c>
      <c r="E41" s="27">
        <v>1607</v>
      </c>
      <c r="F41" s="27">
        <v>133.91666666666666</v>
      </c>
      <c r="G41" s="69">
        <v>0</v>
      </c>
      <c r="H41" s="67">
        <v>252</v>
      </c>
      <c r="I41" s="67">
        <v>252</v>
      </c>
      <c r="J41" s="71">
        <v>21</v>
      </c>
      <c r="K41" s="27">
        <v>1989</v>
      </c>
      <c r="L41" s="69">
        <v>165.75</v>
      </c>
    </row>
    <row r="42" spans="1:12" ht="18.75" customHeight="1" x14ac:dyDescent="0.2">
      <c r="A42" s="22"/>
      <c r="B42" s="22"/>
      <c r="C42" s="69"/>
      <c r="D42" s="27"/>
      <c r="E42" s="27"/>
      <c r="F42" s="27"/>
      <c r="G42" s="69"/>
      <c r="H42" s="67"/>
      <c r="I42" s="67"/>
      <c r="J42" s="71"/>
      <c r="K42" s="27"/>
      <c r="L42" s="69"/>
    </row>
    <row r="43" spans="1:12" ht="18.75" customHeight="1" x14ac:dyDescent="0.2">
      <c r="A43" s="170" t="s">
        <v>7</v>
      </c>
      <c r="B43" s="170"/>
      <c r="C43" s="69">
        <f>SUM(C44:C55)</f>
        <v>200</v>
      </c>
      <c r="D43" s="67">
        <f t="shared" ref="D43:F43" si="11">SUM(D44:D55)</f>
        <v>31317</v>
      </c>
      <c r="E43" s="67">
        <f t="shared" si="11"/>
        <v>31517</v>
      </c>
      <c r="F43" s="71">
        <f t="shared" si="11"/>
        <v>2626.4166666666665</v>
      </c>
      <c r="G43" s="67">
        <f t="shared" ref="G43" si="12">SUM(G44:G55)</f>
        <v>28</v>
      </c>
      <c r="H43" s="67">
        <f t="shared" ref="H43" si="13">SUM(H44:H55)</f>
        <v>7402</v>
      </c>
      <c r="I43" s="67">
        <f t="shared" ref="I43" si="14">SUM(I44:I55)</f>
        <v>7430</v>
      </c>
      <c r="J43" s="71">
        <f t="shared" ref="J43" si="15">SUM(J44:J55)</f>
        <v>619.16666666666663</v>
      </c>
      <c r="K43" s="71">
        <f t="shared" ref="K43" si="16">SUM(K44:K55)</f>
        <v>42153</v>
      </c>
      <c r="L43" s="69">
        <f t="shared" ref="L43" si="17">SUM(L44:L55)</f>
        <v>3512.7500000000005</v>
      </c>
    </row>
    <row r="44" spans="1:12" ht="18.75" customHeight="1" x14ac:dyDescent="0.2">
      <c r="A44" s="22"/>
      <c r="B44" s="2" t="s">
        <v>123</v>
      </c>
      <c r="C44" s="69">
        <v>0</v>
      </c>
      <c r="D44" s="27">
        <v>8720</v>
      </c>
      <c r="E44" s="27">
        <v>8720</v>
      </c>
      <c r="F44" s="27">
        <v>726.66666666666663</v>
      </c>
      <c r="G44" s="69">
        <v>0</v>
      </c>
      <c r="H44" s="67">
        <v>2480</v>
      </c>
      <c r="I44" s="67">
        <v>2480</v>
      </c>
      <c r="J44" s="71">
        <v>206.66666666666666</v>
      </c>
      <c r="K44" s="27">
        <v>11972</v>
      </c>
      <c r="L44" s="69">
        <v>997.66666666666663</v>
      </c>
    </row>
    <row r="45" spans="1:12" ht="18.75" customHeight="1" x14ac:dyDescent="0.2">
      <c r="A45" s="22"/>
      <c r="B45" s="2" t="s">
        <v>124</v>
      </c>
      <c r="C45" s="69">
        <v>81</v>
      </c>
      <c r="D45" s="27">
        <v>9499</v>
      </c>
      <c r="E45" s="27">
        <v>9580</v>
      </c>
      <c r="F45" s="27">
        <v>798.33333333333337</v>
      </c>
      <c r="G45" s="69">
        <v>0</v>
      </c>
      <c r="H45" s="67">
        <v>1702</v>
      </c>
      <c r="I45" s="67">
        <v>1702</v>
      </c>
      <c r="J45" s="71">
        <v>141.83333333333334</v>
      </c>
      <c r="K45" s="27">
        <v>11938</v>
      </c>
      <c r="L45" s="69">
        <v>994.83333333333337</v>
      </c>
    </row>
    <row r="46" spans="1:12" ht="18.75" customHeight="1" x14ac:dyDescent="0.2">
      <c r="A46" s="22"/>
      <c r="B46" s="2" t="s">
        <v>125</v>
      </c>
      <c r="C46" s="69">
        <v>0</v>
      </c>
      <c r="D46" s="27">
        <v>997</v>
      </c>
      <c r="E46" s="27">
        <v>997</v>
      </c>
      <c r="F46" s="27">
        <v>83.083333333333329</v>
      </c>
      <c r="G46" s="69">
        <v>0</v>
      </c>
      <c r="H46" s="67">
        <v>372</v>
      </c>
      <c r="I46" s="67">
        <v>372</v>
      </c>
      <c r="J46" s="71">
        <v>31</v>
      </c>
      <c r="K46" s="27">
        <v>1806</v>
      </c>
      <c r="L46" s="69">
        <v>150.5</v>
      </c>
    </row>
    <row r="47" spans="1:12" ht="18.75" customHeight="1" x14ac:dyDescent="0.2">
      <c r="A47" s="22"/>
      <c r="B47" s="2" t="s">
        <v>126</v>
      </c>
      <c r="C47" s="69">
        <v>51</v>
      </c>
      <c r="D47" s="27">
        <v>3233</v>
      </c>
      <c r="E47" s="27">
        <v>3284</v>
      </c>
      <c r="F47" s="27">
        <v>273.66666666666669</v>
      </c>
      <c r="G47" s="69">
        <v>25</v>
      </c>
      <c r="H47" s="67">
        <v>726</v>
      </c>
      <c r="I47" s="67">
        <v>751</v>
      </c>
      <c r="J47" s="71">
        <v>62.583333333333336</v>
      </c>
      <c r="K47" s="27">
        <v>4159</v>
      </c>
      <c r="L47" s="69">
        <v>346.58333333333331</v>
      </c>
    </row>
    <row r="48" spans="1:12" ht="18.75" customHeight="1" x14ac:dyDescent="0.2">
      <c r="A48" s="22"/>
      <c r="B48" s="2" t="s">
        <v>127</v>
      </c>
      <c r="C48" s="69">
        <v>0</v>
      </c>
      <c r="D48" s="27">
        <v>2899</v>
      </c>
      <c r="E48" s="27">
        <v>2899</v>
      </c>
      <c r="F48" s="27">
        <v>241.58333333333334</v>
      </c>
      <c r="G48" s="69">
        <v>0</v>
      </c>
      <c r="H48" s="67">
        <v>500</v>
      </c>
      <c r="I48" s="67">
        <v>500</v>
      </c>
      <c r="J48" s="71">
        <v>41.666666666666664</v>
      </c>
      <c r="K48" s="27">
        <v>3766</v>
      </c>
      <c r="L48" s="69">
        <v>313.83333333333331</v>
      </c>
    </row>
    <row r="49" spans="1:12" ht="18.75" customHeight="1" x14ac:dyDescent="0.2">
      <c r="A49" s="22"/>
      <c r="B49" s="2" t="s">
        <v>128</v>
      </c>
      <c r="C49" s="69">
        <v>4</v>
      </c>
      <c r="D49" s="27">
        <v>690</v>
      </c>
      <c r="E49" s="27">
        <v>694</v>
      </c>
      <c r="F49" s="27">
        <v>57.833333333333336</v>
      </c>
      <c r="G49" s="69">
        <v>0</v>
      </c>
      <c r="H49" s="67">
        <v>356</v>
      </c>
      <c r="I49" s="67">
        <v>356</v>
      </c>
      <c r="J49" s="71">
        <v>29.666666666666668</v>
      </c>
      <c r="K49" s="27">
        <v>1142</v>
      </c>
      <c r="L49" s="69">
        <v>95.166666666666671</v>
      </c>
    </row>
    <row r="50" spans="1:12" ht="18.75" customHeight="1" x14ac:dyDescent="0.2">
      <c r="A50" s="22"/>
      <c r="B50" s="2" t="s">
        <v>129</v>
      </c>
      <c r="C50" s="69">
        <v>0</v>
      </c>
      <c r="D50" s="27">
        <v>1319</v>
      </c>
      <c r="E50" s="27">
        <v>1319</v>
      </c>
      <c r="F50" s="27">
        <v>109.91666666666667</v>
      </c>
      <c r="G50" s="69">
        <v>0</v>
      </c>
      <c r="H50" s="67">
        <v>372</v>
      </c>
      <c r="I50" s="67">
        <v>372</v>
      </c>
      <c r="J50" s="71">
        <v>31</v>
      </c>
      <c r="K50" s="27">
        <v>1740</v>
      </c>
      <c r="L50" s="69">
        <v>145</v>
      </c>
    </row>
    <row r="51" spans="1:12" ht="18.75" customHeight="1" x14ac:dyDescent="0.2">
      <c r="A51" s="22"/>
      <c r="B51" s="2" t="s">
        <v>130</v>
      </c>
      <c r="C51" s="69">
        <v>58</v>
      </c>
      <c r="D51" s="27">
        <v>1270</v>
      </c>
      <c r="E51" s="27">
        <v>1328</v>
      </c>
      <c r="F51" s="27">
        <v>110.66666666666667</v>
      </c>
      <c r="G51" s="69">
        <v>2</v>
      </c>
      <c r="H51" s="67">
        <v>312</v>
      </c>
      <c r="I51" s="67">
        <v>314</v>
      </c>
      <c r="J51" s="71">
        <v>26.166666666666668</v>
      </c>
      <c r="K51" s="27">
        <v>1891</v>
      </c>
      <c r="L51" s="69">
        <v>157.58333333333334</v>
      </c>
    </row>
    <row r="52" spans="1:12" ht="18.75" customHeight="1" x14ac:dyDescent="0.2">
      <c r="A52" s="22"/>
      <c r="B52" s="2" t="s">
        <v>131</v>
      </c>
      <c r="C52" s="69">
        <v>0</v>
      </c>
      <c r="D52" s="27">
        <v>597</v>
      </c>
      <c r="E52" s="27">
        <v>597</v>
      </c>
      <c r="F52" s="27">
        <v>49.75</v>
      </c>
      <c r="G52" s="69">
        <v>0</v>
      </c>
      <c r="H52" s="67">
        <v>127</v>
      </c>
      <c r="I52" s="67">
        <v>127</v>
      </c>
      <c r="J52" s="71">
        <v>10.583333333333334</v>
      </c>
      <c r="K52" s="27">
        <v>796</v>
      </c>
      <c r="L52" s="69">
        <v>66.333333333333329</v>
      </c>
    </row>
    <row r="53" spans="1:12" ht="18.75" customHeight="1" x14ac:dyDescent="0.2">
      <c r="A53" s="22"/>
      <c r="B53" s="2" t="s">
        <v>132</v>
      </c>
      <c r="C53" s="69">
        <v>6</v>
      </c>
      <c r="D53" s="27">
        <v>486</v>
      </c>
      <c r="E53" s="27">
        <v>492</v>
      </c>
      <c r="F53" s="27">
        <v>41</v>
      </c>
      <c r="G53" s="69">
        <v>1</v>
      </c>
      <c r="H53" s="67">
        <v>222</v>
      </c>
      <c r="I53" s="67">
        <v>223</v>
      </c>
      <c r="J53" s="71">
        <v>18.583333333333332</v>
      </c>
      <c r="K53" s="27">
        <v>873</v>
      </c>
      <c r="L53" s="69">
        <v>72.75</v>
      </c>
    </row>
    <row r="54" spans="1:12" ht="18.75" customHeight="1" x14ac:dyDescent="0.2">
      <c r="A54" s="22"/>
      <c r="B54" s="2" t="s">
        <v>133</v>
      </c>
      <c r="C54" s="69">
        <v>0</v>
      </c>
      <c r="D54" s="67">
        <v>1085</v>
      </c>
      <c r="E54" s="27">
        <v>1085</v>
      </c>
      <c r="F54" s="27">
        <v>90.416666666666671</v>
      </c>
      <c r="G54" s="69">
        <v>0</v>
      </c>
      <c r="H54" s="67">
        <v>57</v>
      </c>
      <c r="I54" s="67">
        <v>57</v>
      </c>
      <c r="J54" s="71">
        <v>4.75</v>
      </c>
      <c r="K54" s="27">
        <v>1297</v>
      </c>
      <c r="L54" s="69">
        <v>108.08333333333333</v>
      </c>
    </row>
    <row r="55" spans="1:12" ht="18.75" customHeight="1" x14ac:dyDescent="0.2">
      <c r="A55" s="23"/>
      <c r="B55" s="3" t="s">
        <v>134</v>
      </c>
      <c r="C55" s="74">
        <v>0</v>
      </c>
      <c r="D55" s="73">
        <v>522</v>
      </c>
      <c r="E55" s="73">
        <v>522</v>
      </c>
      <c r="F55" s="73">
        <v>43.5</v>
      </c>
      <c r="G55" s="74">
        <v>0</v>
      </c>
      <c r="H55" s="73">
        <v>176</v>
      </c>
      <c r="I55" s="73">
        <v>176</v>
      </c>
      <c r="J55" s="75">
        <v>14.666666666666666</v>
      </c>
      <c r="K55" s="73">
        <v>773</v>
      </c>
      <c r="L55" s="74">
        <v>64.416666666666671</v>
      </c>
    </row>
    <row r="56" spans="1:12" ht="18.75" customHeight="1" x14ac:dyDescent="0.2">
      <c r="A56" s="39" t="s">
        <v>15</v>
      </c>
    </row>
  </sheetData>
  <mergeCells count="28">
    <mergeCell ref="F32:F33"/>
    <mergeCell ref="G32:G33"/>
    <mergeCell ref="H32:H33"/>
    <mergeCell ref="I32:I33"/>
    <mergeCell ref="J32:J33"/>
    <mergeCell ref="A43:B43"/>
    <mergeCell ref="A32:B32"/>
    <mergeCell ref="C32:C33"/>
    <mergeCell ref="D32:D33"/>
    <mergeCell ref="E32:E33"/>
    <mergeCell ref="A34:B34"/>
    <mergeCell ref="A36:B36"/>
    <mergeCell ref="A7:B7"/>
    <mergeCell ref="A9:B9"/>
    <mergeCell ref="A16:B16"/>
    <mergeCell ref="C31:F31"/>
    <mergeCell ref="C4:P4"/>
    <mergeCell ref="A5:B5"/>
    <mergeCell ref="C5:D5"/>
    <mergeCell ref="E5:F5"/>
    <mergeCell ref="G5:H5"/>
    <mergeCell ref="K5:L5"/>
    <mergeCell ref="O5:O6"/>
    <mergeCell ref="P5:P6"/>
    <mergeCell ref="I5:J5"/>
    <mergeCell ref="L31:L33"/>
    <mergeCell ref="K31:K33"/>
    <mergeCell ref="G31:J31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80" zoomScaleNormal="80" zoomScaleSheetLayoutView="80" workbookViewId="0">
      <pane ySplit="3" topLeftCell="A4" activePane="bottomLeft" state="frozen"/>
      <selection pane="bottomLeft" activeCell="F23" sqref="F23"/>
    </sheetView>
  </sheetViews>
  <sheetFormatPr defaultColWidth="9" defaultRowHeight="13.5" customHeight="1" x14ac:dyDescent="0.2"/>
  <cols>
    <col min="1" max="1" width="5.6328125" style="39" customWidth="1"/>
    <col min="2" max="2" width="14.81640625" style="39" customWidth="1"/>
    <col min="3" max="9" width="13.81640625" style="39" customWidth="1"/>
    <col min="10" max="16384" width="9" style="39"/>
  </cols>
  <sheetData>
    <row r="1" spans="1:9" ht="16.5" x14ac:dyDescent="0.2">
      <c r="A1" s="38" t="s">
        <v>71</v>
      </c>
      <c r="H1" s="39" t="s">
        <v>72</v>
      </c>
    </row>
    <row r="3" spans="1:9" ht="13.5" customHeight="1" thickBot="1" x14ac:dyDescent="0.25">
      <c r="I3" s="59" t="s">
        <v>153</v>
      </c>
    </row>
    <row r="4" spans="1:9" ht="18" customHeight="1" thickTop="1" x14ac:dyDescent="0.2">
      <c r="A4" s="60"/>
      <c r="B4" s="60"/>
      <c r="C4" s="85" t="s">
        <v>73</v>
      </c>
      <c r="D4" s="192" t="s">
        <v>74</v>
      </c>
      <c r="E4" s="186"/>
      <c r="F4" s="186"/>
      <c r="G4" s="186"/>
      <c r="H4" s="186"/>
      <c r="I4" s="186"/>
    </row>
    <row r="5" spans="1:9" ht="18" customHeight="1" x14ac:dyDescent="0.2">
      <c r="A5" s="187"/>
      <c r="B5" s="187"/>
      <c r="C5" s="86"/>
      <c r="D5" s="58" t="s">
        <v>29</v>
      </c>
      <c r="E5" s="62" t="s">
        <v>30</v>
      </c>
      <c r="F5" s="62" t="s">
        <v>31</v>
      </c>
      <c r="G5" s="62" t="s">
        <v>32</v>
      </c>
      <c r="H5" s="87" t="s">
        <v>33</v>
      </c>
      <c r="I5" s="88" t="s">
        <v>34</v>
      </c>
    </row>
    <row r="6" spans="1:9" ht="18" customHeight="1" x14ac:dyDescent="0.2">
      <c r="A6" s="187"/>
      <c r="B6" s="187"/>
      <c r="C6" s="89" t="s">
        <v>75</v>
      </c>
      <c r="D6" s="90" t="s">
        <v>65</v>
      </c>
      <c r="E6" s="89" t="s">
        <v>37</v>
      </c>
      <c r="F6" s="89" t="s">
        <v>38</v>
      </c>
      <c r="G6" s="89" t="s">
        <v>39</v>
      </c>
      <c r="H6" s="89" t="s">
        <v>76</v>
      </c>
      <c r="I6" s="91" t="s">
        <v>77</v>
      </c>
    </row>
    <row r="7" spans="1:9" ht="18" customHeight="1" x14ac:dyDescent="0.2">
      <c r="A7" s="190" t="s">
        <v>5</v>
      </c>
      <c r="B7" s="190"/>
      <c r="C7" s="92">
        <f>D7+C34</f>
        <v>150770</v>
      </c>
      <c r="D7" s="72">
        <f>SUM(E7:H7)</f>
        <v>130808</v>
      </c>
      <c r="E7" s="27">
        <v>85854</v>
      </c>
      <c r="F7" s="27">
        <v>17638</v>
      </c>
      <c r="G7" s="27">
        <v>16294</v>
      </c>
      <c r="H7" s="27">
        <v>11022</v>
      </c>
      <c r="I7" s="27">
        <v>4271</v>
      </c>
    </row>
    <row r="8" spans="1:9" ht="18" customHeight="1" x14ac:dyDescent="0.2">
      <c r="A8" s="46"/>
      <c r="B8" s="46"/>
      <c r="C8" s="92"/>
      <c r="D8" s="72"/>
      <c r="E8" s="27"/>
      <c r="F8" s="27"/>
      <c r="G8" s="27"/>
      <c r="H8" s="27"/>
      <c r="I8" s="27"/>
    </row>
    <row r="9" spans="1:9" ht="18" customHeight="1" x14ac:dyDescent="0.2">
      <c r="A9" s="170" t="s">
        <v>6</v>
      </c>
      <c r="B9" s="170"/>
      <c r="C9" s="92">
        <f>D9+C36</f>
        <v>15161</v>
      </c>
      <c r="D9" s="72">
        <f>SUM(E9:H9)</f>
        <v>13324</v>
      </c>
      <c r="E9" s="27">
        <v>8827</v>
      </c>
      <c r="F9" s="27">
        <v>1720</v>
      </c>
      <c r="G9" s="27">
        <v>1726</v>
      </c>
      <c r="H9" s="27">
        <v>1051</v>
      </c>
      <c r="I9" s="27">
        <v>890</v>
      </c>
    </row>
    <row r="10" spans="1:9" ht="18" customHeight="1" x14ac:dyDescent="0.2">
      <c r="A10" s="22"/>
      <c r="B10" s="1" t="s">
        <v>118</v>
      </c>
      <c r="C10" s="92">
        <f t="shared" ref="C10:C14" si="0">D10+C37</f>
        <v>3869</v>
      </c>
      <c r="D10" s="72">
        <f>SUM(E10:H10)</f>
        <v>3345</v>
      </c>
      <c r="E10" s="28">
        <v>1978</v>
      </c>
      <c r="F10" s="28">
        <v>376</v>
      </c>
      <c r="G10" s="28">
        <v>536</v>
      </c>
      <c r="H10" s="28">
        <v>455</v>
      </c>
      <c r="I10" s="28">
        <v>168</v>
      </c>
    </row>
    <row r="11" spans="1:9" ht="18" customHeight="1" x14ac:dyDescent="0.2">
      <c r="A11" s="22"/>
      <c r="B11" s="1" t="s">
        <v>119</v>
      </c>
      <c r="C11" s="92">
        <f t="shared" si="0"/>
        <v>1214</v>
      </c>
      <c r="D11" s="72">
        <f>SUM(E11:H11)</f>
        <v>1094</v>
      </c>
      <c r="E11" s="28">
        <v>783</v>
      </c>
      <c r="F11" s="28">
        <v>122</v>
      </c>
      <c r="G11" s="28">
        <v>109</v>
      </c>
      <c r="H11" s="28">
        <v>80</v>
      </c>
      <c r="I11" s="28">
        <v>70</v>
      </c>
    </row>
    <row r="12" spans="1:9" ht="18" customHeight="1" x14ac:dyDescent="0.2">
      <c r="A12" s="22"/>
      <c r="B12" s="1" t="s">
        <v>120</v>
      </c>
      <c r="C12" s="92">
        <f t="shared" si="0"/>
        <v>2412</v>
      </c>
      <c r="D12" s="72">
        <f>SUM(E12:H12)</f>
        <v>2182</v>
      </c>
      <c r="E12" s="28">
        <v>1597</v>
      </c>
      <c r="F12" s="28">
        <v>191</v>
      </c>
      <c r="G12" s="28">
        <v>247</v>
      </c>
      <c r="H12" s="28">
        <v>147</v>
      </c>
      <c r="I12" s="28">
        <v>227</v>
      </c>
    </row>
    <row r="13" spans="1:9" ht="18" customHeight="1" x14ac:dyDescent="0.2">
      <c r="A13" s="22"/>
      <c r="B13" s="1" t="s">
        <v>121</v>
      </c>
      <c r="C13" s="92">
        <f t="shared" si="0"/>
        <v>1394</v>
      </c>
      <c r="D13" s="72">
        <f t="shared" ref="D13:D14" si="1">SUM(E13:H13)</f>
        <v>1260</v>
      </c>
      <c r="E13" s="28">
        <v>976</v>
      </c>
      <c r="F13" s="28">
        <v>137</v>
      </c>
      <c r="G13" s="28">
        <v>87</v>
      </c>
      <c r="H13" s="28">
        <v>60</v>
      </c>
      <c r="I13" s="28">
        <v>49</v>
      </c>
    </row>
    <row r="14" spans="1:9" ht="18" customHeight="1" x14ac:dyDescent="0.2">
      <c r="A14" s="22"/>
      <c r="B14" s="1" t="s">
        <v>122</v>
      </c>
      <c r="C14" s="92">
        <f t="shared" si="0"/>
        <v>6272</v>
      </c>
      <c r="D14" s="72">
        <f t="shared" si="1"/>
        <v>5443</v>
      </c>
      <c r="E14" s="28">
        <v>3493</v>
      </c>
      <c r="F14" s="28">
        <v>894</v>
      </c>
      <c r="G14" s="28">
        <v>747</v>
      </c>
      <c r="H14" s="28">
        <v>309</v>
      </c>
      <c r="I14" s="28">
        <v>376</v>
      </c>
    </row>
    <row r="15" spans="1:9" ht="18" customHeight="1" x14ac:dyDescent="0.2">
      <c r="A15" s="22"/>
      <c r="B15" s="22"/>
      <c r="C15" s="92"/>
      <c r="D15" s="72"/>
      <c r="E15" s="27"/>
      <c r="F15" s="27"/>
      <c r="G15" s="27"/>
      <c r="H15" s="27"/>
      <c r="I15" s="27"/>
    </row>
    <row r="16" spans="1:9" ht="18" customHeight="1" x14ac:dyDescent="0.2">
      <c r="A16" s="170" t="s">
        <v>7</v>
      </c>
      <c r="B16" s="170"/>
      <c r="C16" s="92">
        <f>D16+C43</f>
        <v>135609</v>
      </c>
      <c r="D16" s="72">
        <f>SUM(E16:H16)</f>
        <v>117484</v>
      </c>
      <c r="E16" s="27">
        <v>77027</v>
      </c>
      <c r="F16" s="27">
        <v>15918</v>
      </c>
      <c r="G16" s="27">
        <v>14568</v>
      </c>
      <c r="H16" s="27">
        <v>9971</v>
      </c>
      <c r="I16" s="27">
        <v>3381</v>
      </c>
    </row>
    <row r="17" spans="1:9" ht="18" customHeight="1" x14ac:dyDescent="0.2">
      <c r="A17" s="22"/>
      <c r="B17" s="2" t="s">
        <v>123</v>
      </c>
      <c r="C17" s="92">
        <f t="shared" ref="C17:C27" si="2">D17+C44</f>
        <v>40774</v>
      </c>
      <c r="D17" s="72">
        <f t="shared" ref="D17:D28" si="3">SUM(E17:H17)</f>
        <v>34872</v>
      </c>
      <c r="E17" s="28">
        <v>22680</v>
      </c>
      <c r="F17" s="28">
        <v>5003</v>
      </c>
      <c r="G17" s="28">
        <v>3716</v>
      </c>
      <c r="H17" s="28">
        <v>3473</v>
      </c>
      <c r="I17" s="28">
        <v>966</v>
      </c>
    </row>
    <row r="18" spans="1:9" ht="18" customHeight="1" x14ac:dyDescent="0.2">
      <c r="A18" s="22"/>
      <c r="B18" s="2" t="s">
        <v>124</v>
      </c>
      <c r="C18" s="92">
        <f t="shared" si="2"/>
        <v>34930</v>
      </c>
      <c r="D18" s="72">
        <f t="shared" si="3"/>
        <v>30457</v>
      </c>
      <c r="E18" s="28">
        <v>20029</v>
      </c>
      <c r="F18" s="28">
        <v>4088</v>
      </c>
      <c r="G18" s="28">
        <v>3467</v>
      </c>
      <c r="H18" s="28">
        <v>2873</v>
      </c>
      <c r="I18" s="28">
        <v>517</v>
      </c>
    </row>
    <row r="19" spans="1:9" ht="18" customHeight="1" x14ac:dyDescent="0.2">
      <c r="A19" s="22"/>
      <c r="B19" s="2" t="s">
        <v>125</v>
      </c>
      <c r="C19" s="92">
        <f t="shared" si="2"/>
        <v>6324</v>
      </c>
      <c r="D19" s="72">
        <f t="shared" si="3"/>
        <v>5667</v>
      </c>
      <c r="E19" s="28">
        <v>4059</v>
      </c>
      <c r="F19" s="28">
        <v>743</v>
      </c>
      <c r="G19" s="28">
        <v>716</v>
      </c>
      <c r="H19" s="28">
        <v>149</v>
      </c>
      <c r="I19" s="28">
        <v>250</v>
      </c>
    </row>
    <row r="20" spans="1:9" ht="18" customHeight="1" x14ac:dyDescent="0.2">
      <c r="A20" s="22"/>
      <c r="B20" s="2" t="s">
        <v>126</v>
      </c>
      <c r="C20" s="92">
        <f t="shared" si="2"/>
        <v>15868</v>
      </c>
      <c r="D20" s="72">
        <f t="shared" si="3"/>
        <v>13477</v>
      </c>
      <c r="E20" s="28">
        <v>7352</v>
      </c>
      <c r="F20" s="28">
        <v>1905</v>
      </c>
      <c r="G20" s="28">
        <v>2619</v>
      </c>
      <c r="H20" s="28">
        <v>1601</v>
      </c>
      <c r="I20" s="28">
        <v>268</v>
      </c>
    </row>
    <row r="21" spans="1:9" ht="18" customHeight="1" x14ac:dyDescent="0.2">
      <c r="A21" s="22"/>
      <c r="B21" s="2" t="s">
        <v>127</v>
      </c>
      <c r="C21" s="92">
        <f t="shared" si="2"/>
        <v>12167</v>
      </c>
      <c r="D21" s="72">
        <f t="shared" si="3"/>
        <v>10579</v>
      </c>
      <c r="E21" s="28">
        <v>7125</v>
      </c>
      <c r="F21" s="28">
        <v>1476</v>
      </c>
      <c r="G21" s="28">
        <v>1431</v>
      </c>
      <c r="H21" s="28">
        <v>547</v>
      </c>
      <c r="I21" s="28">
        <v>404</v>
      </c>
    </row>
    <row r="22" spans="1:9" ht="18" customHeight="1" x14ac:dyDescent="0.2">
      <c r="A22" s="22"/>
      <c r="B22" s="2" t="s">
        <v>128</v>
      </c>
      <c r="C22" s="92">
        <f t="shared" si="2"/>
        <v>3039</v>
      </c>
      <c r="D22" s="72">
        <f t="shared" si="3"/>
        <v>2658</v>
      </c>
      <c r="E22" s="28">
        <v>1983</v>
      </c>
      <c r="F22" s="28">
        <v>344</v>
      </c>
      <c r="G22" s="28">
        <v>214</v>
      </c>
      <c r="H22" s="28">
        <v>117</v>
      </c>
      <c r="I22" s="28">
        <v>47</v>
      </c>
    </row>
    <row r="23" spans="1:9" ht="18" customHeight="1" x14ac:dyDescent="0.2">
      <c r="A23" s="22"/>
      <c r="B23" s="2" t="s">
        <v>129</v>
      </c>
      <c r="C23" s="92">
        <f t="shared" si="2"/>
        <v>4682</v>
      </c>
      <c r="D23" s="72">
        <f t="shared" si="3"/>
        <v>4087</v>
      </c>
      <c r="E23" s="28">
        <v>2971</v>
      </c>
      <c r="F23" s="28">
        <v>452</v>
      </c>
      <c r="G23" s="28">
        <v>357</v>
      </c>
      <c r="H23" s="28">
        <v>307</v>
      </c>
      <c r="I23" s="28">
        <v>141</v>
      </c>
    </row>
    <row r="24" spans="1:9" ht="18" customHeight="1" x14ac:dyDescent="0.2">
      <c r="A24" s="22"/>
      <c r="B24" s="2" t="s">
        <v>130</v>
      </c>
      <c r="C24" s="92">
        <f t="shared" si="2"/>
        <v>5263</v>
      </c>
      <c r="D24" s="72">
        <f t="shared" si="3"/>
        <v>4713</v>
      </c>
      <c r="E24" s="28">
        <v>3552</v>
      </c>
      <c r="F24" s="28">
        <v>549</v>
      </c>
      <c r="G24" s="28">
        <v>360</v>
      </c>
      <c r="H24" s="28">
        <v>252</v>
      </c>
      <c r="I24" s="28">
        <v>309</v>
      </c>
    </row>
    <row r="25" spans="1:9" ht="18" customHeight="1" x14ac:dyDescent="0.2">
      <c r="A25" s="22"/>
      <c r="B25" s="2" t="s">
        <v>131</v>
      </c>
      <c r="C25" s="92">
        <f t="shared" si="2"/>
        <v>3363</v>
      </c>
      <c r="D25" s="72">
        <f t="shared" si="3"/>
        <v>2930</v>
      </c>
      <c r="E25" s="28">
        <v>1820</v>
      </c>
      <c r="F25" s="28">
        <v>463</v>
      </c>
      <c r="G25" s="28">
        <v>470</v>
      </c>
      <c r="H25" s="28">
        <v>177</v>
      </c>
      <c r="I25" s="28">
        <v>4</v>
      </c>
    </row>
    <row r="26" spans="1:9" ht="18" customHeight="1" x14ac:dyDescent="0.2">
      <c r="A26" s="22"/>
      <c r="B26" s="2" t="s">
        <v>132</v>
      </c>
      <c r="C26" s="92">
        <f t="shared" si="2"/>
        <v>2479</v>
      </c>
      <c r="D26" s="72">
        <f t="shared" si="3"/>
        <v>2169</v>
      </c>
      <c r="E26" s="28">
        <v>1498</v>
      </c>
      <c r="F26" s="28">
        <v>324</v>
      </c>
      <c r="G26" s="28">
        <v>205</v>
      </c>
      <c r="H26" s="28">
        <v>142</v>
      </c>
      <c r="I26" s="28">
        <v>177</v>
      </c>
    </row>
    <row r="27" spans="1:9" ht="18" customHeight="1" x14ac:dyDescent="0.2">
      <c r="A27" s="22"/>
      <c r="B27" s="2" t="s">
        <v>133</v>
      </c>
      <c r="C27" s="92">
        <f t="shared" si="2"/>
        <v>3740</v>
      </c>
      <c r="D27" s="72">
        <f t="shared" si="3"/>
        <v>3219</v>
      </c>
      <c r="E27" s="28">
        <v>2207</v>
      </c>
      <c r="F27" s="28">
        <v>329</v>
      </c>
      <c r="G27" s="28">
        <v>442</v>
      </c>
      <c r="H27" s="28">
        <v>241</v>
      </c>
      <c r="I27" s="28">
        <v>165</v>
      </c>
    </row>
    <row r="28" spans="1:9" ht="18" customHeight="1" x14ac:dyDescent="0.2">
      <c r="A28" s="23"/>
      <c r="B28" s="3" t="s">
        <v>134</v>
      </c>
      <c r="C28" s="93">
        <f>D28+C55</f>
        <v>2980</v>
      </c>
      <c r="D28" s="94">
        <f t="shared" si="3"/>
        <v>2656</v>
      </c>
      <c r="E28" s="30">
        <v>1751</v>
      </c>
      <c r="F28" s="30">
        <v>242</v>
      </c>
      <c r="G28" s="30">
        <v>571</v>
      </c>
      <c r="H28" s="30">
        <v>92</v>
      </c>
      <c r="I28" s="30">
        <v>133</v>
      </c>
    </row>
    <row r="29" spans="1:9" ht="13.5" customHeight="1" x14ac:dyDescent="0.2">
      <c r="C29" s="95"/>
      <c r="D29" s="95"/>
      <c r="E29" s="95"/>
      <c r="F29" s="95"/>
      <c r="G29" s="95"/>
    </row>
    <row r="30" spans="1:9" ht="13.5" customHeight="1" thickBot="1" x14ac:dyDescent="0.25"/>
    <row r="31" spans="1:9" ht="18" customHeight="1" thickTop="1" x14ac:dyDescent="0.2">
      <c r="A31" s="60"/>
      <c r="B31" s="60"/>
      <c r="C31" s="192" t="s">
        <v>78</v>
      </c>
      <c r="D31" s="186"/>
      <c r="E31" s="186"/>
      <c r="F31" s="186"/>
      <c r="G31" s="186"/>
      <c r="H31" s="186"/>
      <c r="I31" s="186"/>
    </row>
    <row r="32" spans="1:9" ht="18" customHeight="1" x14ac:dyDescent="0.2">
      <c r="A32" s="187"/>
      <c r="B32" s="187"/>
      <c r="C32" s="62" t="s">
        <v>29</v>
      </c>
      <c r="D32" s="62" t="s">
        <v>30</v>
      </c>
      <c r="E32" s="62" t="s">
        <v>35</v>
      </c>
      <c r="F32" s="62" t="s">
        <v>31</v>
      </c>
      <c r="G32" s="62" t="s">
        <v>32</v>
      </c>
      <c r="H32" s="96" t="s">
        <v>33</v>
      </c>
      <c r="I32" s="97" t="s">
        <v>34</v>
      </c>
    </row>
    <row r="33" spans="1:9" ht="18" customHeight="1" x14ac:dyDescent="0.2">
      <c r="A33" s="64"/>
      <c r="B33" s="64"/>
      <c r="C33" s="98" t="s">
        <v>79</v>
      </c>
      <c r="D33" s="89" t="s">
        <v>43</v>
      </c>
      <c r="E33" s="89" t="s">
        <v>44</v>
      </c>
      <c r="F33" s="89" t="s">
        <v>45</v>
      </c>
      <c r="G33" s="89" t="s">
        <v>80</v>
      </c>
      <c r="H33" s="89" t="s">
        <v>81</v>
      </c>
      <c r="I33" s="99" t="s">
        <v>82</v>
      </c>
    </row>
    <row r="34" spans="1:9" ht="18" customHeight="1" x14ac:dyDescent="0.2">
      <c r="A34" s="190" t="s">
        <v>5</v>
      </c>
      <c r="B34" s="190"/>
      <c r="C34" s="92">
        <f>SUM(D34:H34)</f>
        <v>19962</v>
      </c>
      <c r="D34" s="67">
        <v>5986</v>
      </c>
      <c r="E34" s="67">
        <v>3748</v>
      </c>
      <c r="F34" s="67">
        <v>2224</v>
      </c>
      <c r="G34" s="67">
        <v>2402</v>
      </c>
      <c r="H34" s="67">
        <v>5602</v>
      </c>
      <c r="I34" s="67">
        <v>121</v>
      </c>
    </row>
    <row r="35" spans="1:9" ht="18" customHeight="1" x14ac:dyDescent="0.2">
      <c r="A35" s="46"/>
      <c r="B35" s="46"/>
      <c r="C35" s="92"/>
      <c r="D35" s="67"/>
      <c r="E35" s="67"/>
      <c r="F35" s="67"/>
      <c r="G35" s="67"/>
      <c r="H35" s="67"/>
      <c r="I35" s="67"/>
    </row>
    <row r="36" spans="1:9" ht="18" customHeight="1" x14ac:dyDescent="0.2">
      <c r="A36" s="170" t="s">
        <v>6</v>
      </c>
      <c r="B36" s="170"/>
      <c r="C36" s="92">
        <f>SUM(D36:H36)</f>
        <v>1837</v>
      </c>
      <c r="D36" s="67">
        <v>639</v>
      </c>
      <c r="E36" s="67">
        <v>234</v>
      </c>
      <c r="F36" s="67">
        <v>270</v>
      </c>
      <c r="G36" s="67">
        <v>380</v>
      </c>
      <c r="H36" s="67">
        <v>314</v>
      </c>
      <c r="I36" s="67">
        <v>9</v>
      </c>
    </row>
    <row r="37" spans="1:9" ht="18" customHeight="1" x14ac:dyDescent="0.2">
      <c r="A37" s="22"/>
      <c r="B37" s="1" t="s">
        <v>118</v>
      </c>
      <c r="C37" s="92">
        <f>SUM(D37:H37)</f>
        <v>524</v>
      </c>
      <c r="D37" s="28">
        <v>190</v>
      </c>
      <c r="E37" s="28">
        <v>76</v>
      </c>
      <c r="F37" s="28">
        <v>57</v>
      </c>
      <c r="G37" s="28">
        <v>115</v>
      </c>
      <c r="H37" s="28">
        <v>86</v>
      </c>
      <c r="I37" s="28">
        <v>3</v>
      </c>
    </row>
    <row r="38" spans="1:9" ht="18" customHeight="1" x14ac:dyDescent="0.2">
      <c r="A38" s="22"/>
      <c r="B38" s="1" t="s">
        <v>119</v>
      </c>
      <c r="C38" s="92">
        <f t="shared" ref="C38:C41" si="4">SUM(D38:H38)</f>
        <v>120</v>
      </c>
      <c r="D38" s="28">
        <v>16</v>
      </c>
      <c r="E38" s="28">
        <v>11</v>
      </c>
      <c r="F38" s="28">
        <v>33</v>
      </c>
      <c r="G38" s="28">
        <v>24</v>
      </c>
      <c r="H38" s="28">
        <v>36</v>
      </c>
      <c r="I38" s="28">
        <v>0</v>
      </c>
    </row>
    <row r="39" spans="1:9" ht="18" customHeight="1" x14ac:dyDescent="0.2">
      <c r="A39" s="22"/>
      <c r="B39" s="1" t="s">
        <v>120</v>
      </c>
      <c r="C39" s="92">
        <f t="shared" si="4"/>
        <v>230</v>
      </c>
      <c r="D39" s="28">
        <v>66</v>
      </c>
      <c r="E39" s="28">
        <v>0</v>
      </c>
      <c r="F39" s="28">
        <v>45</v>
      </c>
      <c r="G39" s="28">
        <v>64</v>
      </c>
      <c r="H39" s="28">
        <v>55</v>
      </c>
      <c r="I39" s="28">
        <v>0</v>
      </c>
    </row>
    <row r="40" spans="1:9" ht="18" customHeight="1" x14ac:dyDescent="0.2">
      <c r="A40" s="22"/>
      <c r="B40" s="1" t="s">
        <v>121</v>
      </c>
      <c r="C40" s="92">
        <f t="shared" si="4"/>
        <v>134</v>
      </c>
      <c r="D40" s="28">
        <v>60</v>
      </c>
      <c r="E40" s="28">
        <v>12</v>
      </c>
      <c r="F40" s="28">
        <v>24</v>
      </c>
      <c r="G40" s="28">
        <v>31</v>
      </c>
      <c r="H40" s="28">
        <v>7</v>
      </c>
      <c r="I40" s="28">
        <v>0</v>
      </c>
    </row>
    <row r="41" spans="1:9" ht="18" customHeight="1" x14ac:dyDescent="0.2">
      <c r="A41" s="22"/>
      <c r="B41" s="1" t="s">
        <v>122</v>
      </c>
      <c r="C41" s="92">
        <f t="shared" si="4"/>
        <v>829</v>
      </c>
      <c r="D41" s="28">
        <v>307</v>
      </c>
      <c r="E41" s="28">
        <v>135</v>
      </c>
      <c r="F41" s="28">
        <v>111</v>
      </c>
      <c r="G41" s="28">
        <v>146</v>
      </c>
      <c r="H41" s="28">
        <v>130</v>
      </c>
      <c r="I41" s="28">
        <v>6</v>
      </c>
    </row>
    <row r="42" spans="1:9" ht="18" customHeight="1" x14ac:dyDescent="0.2">
      <c r="A42" s="22"/>
      <c r="B42" s="22"/>
      <c r="C42" s="92"/>
      <c r="D42" s="67"/>
      <c r="E42" s="67"/>
      <c r="F42" s="67"/>
      <c r="G42" s="67"/>
      <c r="H42" s="67"/>
      <c r="I42" s="67"/>
    </row>
    <row r="43" spans="1:9" ht="18" customHeight="1" x14ac:dyDescent="0.2">
      <c r="A43" s="170" t="s">
        <v>7</v>
      </c>
      <c r="B43" s="170"/>
      <c r="C43" s="92">
        <f>SUM(D43:H43)</f>
        <v>18125</v>
      </c>
      <c r="D43" s="67">
        <v>5347</v>
      </c>
      <c r="E43" s="67">
        <v>3514</v>
      </c>
      <c r="F43" s="67">
        <v>1954</v>
      </c>
      <c r="G43" s="67">
        <v>2022</v>
      </c>
      <c r="H43" s="67">
        <v>5288</v>
      </c>
      <c r="I43" s="67">
        <v>112</v>
      </c>
    </row>
    <row r="44" spans="1:9" ht="18" customHeight="1" x14ac:dyDescent="0.2">
      <c r="A44" s="22"/>
      <c r="B44" s="2" t="s">
        <v>123</v>
      </c>
      <c r="C44" s="92">
        <f>SUM(D44:H44)</f>
        <v>5902</v>
      </c>
      <c r="D44" s="28">
        <v>1459</v>
      </c>
      <c r="E44" s="28">
        <v>1307</v>
      </c>
      <c r="F44" s="28">
        <v>719</v>
      </c>
      <c r="G44" s="28">
        <v>457</v>
      </c>
      <c r="H44" s="28">
        <v>1960</v>
      </c>
      <c r="I44" s="28">
        <v>53</v>
      </c>
    </row>
    <row r="45" spans="1:9" ht="18" customHeight="1" x14ac:dyDescent="0.2">
      <c r="A45" s="22"/>
      <c r="B45" s="2" t="s">
        <v>124</v>
      </c>
      <c r="C45" s="92">
        <f t="shared" ref="C45:C55" si="5">SUM(D45:H45)</f>
        <v>4473</v>
      </c>
      <c r="D45" s="28">
        <v>1260</v>
      </c>
      <c r="E45" s="28">
        <v>1046</v>
      </c>
      <c r="F45" s="28">
        <v>367</v>
      </c>
      <c r="G45" s="28">
        <v>432</v>
      </c>
      <c r="H45" s="28">
        <v>1368</v>
      </c>
      <c r="I45" s="28">
        <v>13</v>
      </c>
    </row>
    <row r="46" spans="1:9" ht="18" customHeight="1" x14ac:dyDescent="0.2">
      <c r="A46" s="22"/>
      <c r="B46" s="2" t="s">
        <v>125</v>
      </c>
      <c r="C46" s="92">
        <f t="shared" si="5"/>
        <v>657</v>
      </c>
      <c r="D46" s="28">
        <v>277</v>
      </c>
      <c r="E46" s="28">
        <v>23</v>
      </c>
      <c r="F46" s="28">
        <v>88</v>
      </c>
      <c r="G46" s="28">
        <v>85</v>
      </c>
      <c r="H46" s="28">
        <v>184</v>
      </c>
      <c r="I46" s="28">
        <v>0</v>
      </c>
    </row>
    <row r="47" spans="1:9" ht="18" customHeight="1" x14ac:dyDescent="0.2">
      <c r="A47" s="22"/>
      <c r="B47" s="2" t="s">
        <v>126</v>
      </c>
      <c r="C47" s="92">
        <f t="shared" si="5"/>
        <v>2391</v>
      </c>
      <c r="D47" s="28">
        <v>639</v>
      </c>
      <c r="E47" s="28">
        <v>366</v>
      </c>
      <c r="F47" s="28">
        <v>227</v>
      </c>
      <c r="G47" s="28">
        <v>448</v>
      </c>
      <c r="H47" s="28">
        <v>711</v>
      </c>
      <c r="I47" s="28">
        <v>16</v>
      </c>
    </row>
    <row r="48" spans="1:9" ht="18" customHeight="1" x14ac:dyDescent="0.2">
      <c r="A48" s="22"/>
      <c r="B48" s="2" t="s">
        <v>127</v>
      </c>
      <c r="C48" s="92">
        <f t="shared" si="5"/>
        <v>1588</v>
      </c>
      <c r="D48" s="28">
        <v>524</v>
      </c>
      <c r="E48" s="28">
        <v>322</v>
      </c>
      <c r="F48" s="28">
        <v>173</v>
      </c>
      <c r="G48" s="28">
        <v>224</v>
      </c>
      <c r="H48" s="28">
        <v>345</v>
      </c>
      <c r="I48" s="28">
        <v>3</v>
      </c>
    </row>
    <row r="49" spans="1:9" ht="18" customHeight="1" x14ac:dyDescent="0.2">
      <c r="A49" s="22"/>
      <c r="B49" s="2" t="s">
        <v>128</v>
      </c>
      <c r="C49" s="92">
        <f t="shared" si="5"/>
        <v>381</v>
      </c>
      <c r="D49" s="28">
        <v>174</v>
      </c>
      <c r="E49" s="28">
        <v>55</v>
      </c>
      <c r="F49" s="28">
        <v>13</v>
      </c>
      <c r="G49" s="28">
        <v>38</v>
      </c>
      <c r="H49" s="28">
        <v>101</v>
      </c>
      <c r="I49" s="28">
        <v>0</v>
      </c>
    </row>
    <row r="50" spans="1:9" ht="18" customHeight="1" x14ac:dyDescent="0.2">
      <c r="A50" s="22"/>
      <c r="B50" s="2" t="s">
        <v>129</v>
      </c>
      <c r="C50" s="92">
        <f t="shared" si="5"/>
        <v>595</v>
      </c>
      <c r="D50" s="28">
        <v>318</v>
      </c>
      <c r="E50" s="28">
        <v>64</v>
      </c>
      <c r="F50" s="28">
        <v>81</v>
      </c>
      <c r="G50" s="28">
        <v>45</v>
      </c>
      <c r="H50" s="28">
        <v>87</v>
      </c>
      <c r="I50" s="28">
        <v>0</v>
      </c>
    </row>
    <row r="51" spans="1:9" ht="18" customHeight="1" x14ac:dyDescent="0.2">
      <c r="A51" s="22"/>
      <c r="B51" s="2" t="s">
        <v>130</v>
      </c>
      <c r="C51" s="92">
        <f t="shared" si="5"/>
        <v>550</v>
      </c>
      <c r="D51" s="28">
        <v>252</v>
      </c>
      <c r="E51" s="28">
        <v>38</v>
      </c>
      <c r="F51" s="28">
        <v>83</v>
      </c>
      <c r="G51" s="28">
        <v>13</v>
      </c>
      <c r="H51" s="28">
        <v>164</v>
      </c>
      <c r="I51" s="28">
        <v>7</v>
      </c>
    </row>
    <row r="52" spans="1:9" ht="18" customHeight="1" x14ac:dyDescent="0.2">
      <c r="A52" s="22"/>
      <c r="B52" s="2" t="s">
        <v>131</v>
      </c>
      <c r="C52" s="92">
        <f t="shared" si="5"/>
        <v>433</v>
      </c>
      <c r="D52" s="28">
        <v>97</v>
      </c>
      <c r="E52" s="28">
        <v>86</v>
      </c>
      <c r="F52" s="28">
        <v>55</v>
      </c>
      <c r="G52" s="28">
        <v>61</v>
      </c>
      <c r="H52" s="28">
        <v>134</v>
      </c>
      <c r="I52" s="28">
        <v>0</v>
      </c>
    </row>
    <row r="53" spans="1:9" ht="18" customHeight="1" x14ac:dyDescent="0.2">
      <c r="A53" s="22"/>
      <c r="B53" s="2" t="s">
        <v>132</v>
      </c>
      <c r="C53" s="92">
        <f t="shared" si="5"/>
        <v>310</v>
      </c>
      <c r="D53" s="28">
        <v>82</v>
      </c>
      <c r="E53" s="28">
        <v>58</v>
      </c>
      <c r="F53" s="28">
        <v>39</v>
      </c>
      <c r="G53" s="28">
        <v>20</v>
      </c>
      <c r="H53" s="28">
        <v>111</v>
      </c>
      <c r="I53" s="28">
        <v>12</v>
      </c>
    </row>
    <row r="54" spans="1:9" ht="18" customHeight="1" x14ac:dyDescent="0.2">
      <c r="A54" s="22"/>
      <c r="B54" s="2" t="s">
        <v>133</v>
      </c>
      <c r="C54" s="92">
        <f t="shared" si="5"/>
        <v>521</v>
      </c>
      <c r="D54" s="28">
        <v>163</v>
      </c>
      <c r="E54" s="28">
        <v>93</v>
      </c>
      <c r="F54" s="28">
        <v>56</v>
      </c>
      <c r="G54" s="28">
        <v>122</v>
      </c>
      <c r="H54" s="28">
        <v>87</v>
      </c>
      <c r="I54" s="28">
        <v>8</v>
      </c>
    </row>
    <row r="55" spans="1:9" ht="18" customHeight="1" x14ac:dyDescent="0.2">
      <c r="A55" s="23"/>
      <c r="B55" s="3" t="s">
        <v>134</v>
      </c>
      <c r="C55" s="93">
        <f t="shared" si="5"/>
        <v>324</v>
      </c>
      <c r="D55" s="30">
        <v>102</v>
      </c>
      <c r="E55" s="30">
        <v>56</v>
      </c>
      <c r="F55" s="30">
        <v>53</v>
      </c>
      <c r="G55" s="30">
        <v>77</v>
      </c>
      <c r="H55" s="30">
        <v>36</v>
      </c>
      <c r="I55" s="30">
        <v>0</v>
      </c>
    </row>
    <row r="56" spans="1:9" ht="13.5" customHeight="1" x14ac:dyDescent="0.2">
      <c r="A56" s="39" t="s">
        <v>15</v>
      </c>
      <c r="B56" s="39" t="s">
        <v>15</v>
      </c>
    </row>
  </sheetData>
  <mergeCells count="11">
    <mergeCell ref="A43:B43"/>
    <mergeCell ref="D4:I4"/>
    <mergeCell ref="A5:B5"/>
    <mergeCell ref="A6:B6"/>
    <mergeCell ref="A7:B7"/>
    <mergeCell ref="A9:B9"/>
    <mergeCell ref="A16:B16"/>
    <mergeCell ref="C31:I31"/>
    <mergeCell ref="A32:B32"/>
    <mergeCell ref="A34:B34"/>
    <mergeCell ref="A36:B3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74" orientation="portrait" r:id="rId1"/>
  <headerFooter alignWithMargins="0"/>
  <ignoredErrors>
    <ignoredError sqref="D7:D15 D16:D26 D27:D28" formulaRange="1"/>
    <ignoredError sqref="E6 F6:H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9"/>
  <sheetViews>
    <sheetView zoomScale="80" zoomScaleNormal="80" zoomScaleSheetLayoutView="80" workbookViewId="0">
      <pane xSplit="2" ySplit="6" topLeftCell="C7" activePane="bottomRight" state="frozen"/>
      <selection activeCell="D24" sqref="D24"/>
      <selection pane="topRight" activeCell="D24" sqref="D24"/>
      <selection pane="bottomLeft" activeCell="D24" sqref="D24"/>
      <selection pane="bottomRight" activeCell="F24" sqref="F24"/>
    </sheetView>
  </sheetViews>
  <sheetFormatPr defaultColWidth="9" defaultRowHeight="13.5" customHeight="1" x14ac:dyDescent="0.2"/>
  <cols>
    <col min="1" max="1" width="5.6328125" style="39" customWidth="1"/>
    <col min="2" max="2" width="13" style="39" customWidth="1"/>
    <col min="3" max="8" width="13.81640625" style="39" customWidth="1"/>
    <col min="9" max="9" width="15.90625" style="39" bestFit="1" customWidth="1"/>
    <col min="10" max="10" width="15" style="39" bestFit="1" customWidth="1"/>
    <col min="11" max="16384" width="9" style="39"/>
  </cols>
  <sheetData>
    <row r="1" spans="1:10" ht="16.5" x14ac:dyDescent="0.2">
      <c r="A1" s="38" t="s">
        <v>58</v>
      </c>
    </row>
    <row r="3" spans="1:10" ht="13.5" customHeight="1" thickBot="1" x14ac:dyDescent="0.25">
      <c r="J3" s="59" t="s">
        <v>154</v>
      </c>
    </row>
    <row r="4" spans="1:10" ht="18" customHeight="1" thickTop="1" x14ac:dyDescent="0.2">
      <c r="A4" s="60"/>
      <c r="B4" s="60"/>
      <c r="C4" s="100" t="s">
        <v>59</v>
      </c>
      <c r="D4" s="41"/>
      <c r="E4" s="101"/>
      <c r="F4" s="41" t="s">
        <v>60</v>
      </c>
      <c r="G4" s="101"/>
      <c r="H4" s="101"/>
      <c r="I4" s="102" t="s">
        <v>66</v>
      </c>
      <c r="J4" s="103" t="s">
        <v>67</v>
      </c>
    </row>
    <row r="5" spans="1:10" ht="18" customHeight="1" x14ac:dyDescent="0.2">
      <c r="A5" s="187"/>
      <c r="B5" s="187"/>
      <c r="C5" s="63"/>
      <c r="D5" s="62" t="s">
        <v>29</v>
      </c>
      <c r="E5" s="62" t="s">
        <v>61</v>
      </c>
      <c r="F5" s="62" t="s">
        <v>62</v>
      </c>
      <c r="G5" s="104" t="s">
        <v>63</v>
      </c>
      <c r="H5" s="105" t="s">
        <v>64</v>
      </c>
      <c r="I5" s="106" t="s">
        <v>68</v>
      </c>
      <c r="J5" s="107" t="s">
        <v>69</v>
      </c>
    </row>
    <row r="6" spans="1:10" ht="18" customHeight="1" x14ac:dyDescent="0.2">
      <c r="A6" s="64"/>
      <c r="B6" s="64"/>
      <c r="C6" s="66" t="s">
        <v>117</v>
      </c>
      <c r="D6" s="90" t="s">
        <v>116</v>
      </c>
      <c r="E6" s="89" t="s">
        <v>115</v>
      </c>
      <c r="F6" s="89" t="s">
        <v>114</v>
      </c>
      <c r="G6" s="89" t="s">
        <v>113</v>
      </c>
      <c r="H6" s="99" t="s">
        <v>112</v>
      </c>
      <c r="I6" s="108" t="s">
        <v>70</v>
      </c>
      <c r="J6" s="109" t="s">
        <v>146</v>
      </c>
    </row>
    <row r="7" spans="1:10" ht="18" customHeight="1" x14ac:dyDescent="0.2">
      <c r="A7" s="190" t="s">
        <v>5</v>
      </c>
      <c r="B7" s="190"/>
      <c r="C7" s="69">
        <f>SUM(D7,I7,J7)</f>
        <v>150770</v>
      </c>
      <c r="D7" s="92">
        <f>SUM(D9,D16)</f>
        <v>14339</v>
      </c>
      <c r="E7" s="72">
        <f>SUM(E9,E16)</f>
        <v>8982</v>
      </c>
      <c r="F7" s="72">
        <f t="shared" ref="F7:J7" si="0">SUM(F9,F16)</f>
        <v>2232</v>
      </c>
      <c r="G7" s="72">
        <f t="shared" si="0"/>
        <v>1167</v>
      </c>
      <c r="H7" s="110">
        <f t="shared" si="0"/>
        <v>1958</v>
      </c>
      <c r="I7" s="72">
        <f t="shared" si="0"/>
        <v>2070</v>
      </c>
      <c r="J7" s="72">
        <f t="shared" si="0"/>
        <v>134361</v>
      </c>
    </row>
    <row r="8" spans="1:10" ht="18" customHeight="1" x14ac:dyDescent="0.2">
      <c r="A8" s="46"/>
      <c r="B8" s="46"/>
      <c r="C8" s="69"/>
      <c r="D8" s="92"/>
      <c r="E8" s="27"/>
      <c r="F8" s="27"/>
      <c r="G8" s="27"/>
      <c r="H8" s="27"/>
      <c r="I8" s="69"/>
      <c r="J8" s="27"/>
    </row>
    <row r="9" spans="1:10" ht="18" customHeight="1" x14ac:dyDescent="0.2">
      <c r="A9" s="170" t="s">
        <v>6</v>
      </c>
      <c r="B9" s="170"/>
      <c r="C9" s="69">
        <f>SUM(D9,I9,J9)</f>
        <v>15161</v>
      </c>
      <c r="D9" s="92">
        <f>SUM(E9:H9)</f>
        <v>1223</v>
      </c>
      <c r="E9" s="111">
        <f>SUM(E10:E14)</f>
        <v>308</v>
      </c>
      <c r="F9" s="112">
        <f t="shared" ref="F9:H9" si="1">SUM(F10:F14)</f>
        <v>606</v>
      </c>
      <c r="G9" s="112">
        <f t="shared" si="1"/>
        <v>187</v>
      </c>
      <c r="H9" s="113">
        <f t="shared" si="1"/>
        <v>122</v>
      </c>
      <c r="I9" s="112">
        <f t="shared" ref="I9" si="2">SUM(I10:I14)</f>
        <v>242</v>
      </c>
      <c r="J9" s="112">
        <f t="shared" ref="J9" si="3">SUM(J10:J14)</f>
        <v>13696</v>
      </c>
    </row>
    <row r="10" spans="1:10" ht="18" customHeight="1" x14ac:dyDescent="0.2">
      <c r="A10" s="22"/>
      <c r="B10" s="1" t="s">
        <v>118</v>
      </c>
      <c r="C10" s="69">
        <f t="shared" ref="C10:C14" si="4">SUM(D10,I10,J10)</f>
        <v>3869</v>
      </c>
      <c r="D10" s="92">
        <f t="shared" ref="D10:D14" si="5">SUM(E10:H10)</f>
        <v>241</v>
      </c>
      <c r="E10" s="114">
        <v>88</v>
      </c>
      <c r="F10" s="115">
        <v>123</v>
      </c>
      <c r="G10" s="115">
        <v>5</v>
      </c>
      <c r="H10" s="115">
        <v>25</v>
      </c>
      <c r="I10" s="116">
        <v>58</v>
      </c>
      <c r="J10" s="115">
        <v>3570</v>
      </c>
    </row>
    <row r="11" spans="1:10" ht="18" customHeight="1" x14ac:dyDescent="0.2">
      <c r="A11" s="22"/>
      <c r="B11" s="1" t="s">
        <v>119</v>
      </c>
      <c r="C11" s="69">
        <f t="shared" si="4"/>
        <v>1214</v>
      </c>
      <c r="D11" s="92">
        <f t="shared" si="5"/>
        <v>154</v>
      </c>
      <c r="E11" s="115">
        <v>50</v>
      </c>
      <c r="F11" s="115">
        <v>20</v>
      </c>
      <c r="G11" s="115">
        <v>12</v>
      </c>
      <c r="H11" s="115">
        <v>72</v>
      </c>
      <c r="I11" s="116">
        <v>12</v>
      </c>
      <c r="J11" s="115">
        <v>1048</v>
      </c>
    </row>
    <row r="12" spans="1:10" ht="18" customHeight="1" x14ac:dyDescent="0.2">
      <c r="A12" s="22"/>
      <c r="B12" s="1" t="s">
        <v>120</v>
      </c>
      <c r="C12" s="69">
        <f t="shared" si="4"/>
        <v>2412</v>
      </c>
      <c r="D12" s="92">
        <f t="shared" si="5"/>
        <v>326</v>
      </c>
      <c r="E12" s="115">
        <v>92</v>
      </c>
      <c r="F12" s="115">
        <v>92</v>
      </c>
      <c r="G12" s="115">
        <v>133</v>
      </c>
      <c r="H12" s="115">
        <v>9</v>
      </c>
      <c r="I12" s="116">
        <v>49</v>
      </c>
      <c r="J12" s="115">
        <v>2037</v>
      </c>
    </row>
    <row r="13" spans="1:10" ht="18" customHeight="1" x14ac:dyDescent="0.2">
      <c r="A13" s="22"/>
      <c r="B13" s="1" t="s">
        <v>121</v>
      </c>
      <c r="C13" s="69">
        <f t="shared" si="4"/>
        <v>1394</v>
      </c>
      <c r="D13" s="92">
        <f t="shared" si="5"/>
        <v>98</v>
      </c>
      <c r="E13" s="115">
        <v>50</v>
      </c>
      <c r="F13" s="115">
        <v>36</v>
      </c>
      <c r="G13" s="115">
        <v>0</v>
      </c>
      <c r="H13" s="115">
        <v>12</v>
      </c>
      <c r="I13" s="116">
        <v>11</v>
      </c>
      <c r="J13" s="115">
        <v>1285</v>
      </c>
    </row>
    <row r="14" spans="1:10" ht="18" customHeight="1" x14ac:dyDescent="0.2">
      <c r="A14" s="22"/>
      <c r="B14" s="1" t="s">
        <v>122</v>
      </c>
      <c r="C14" s="69">
        <f t="shared" si="4"/>
        <v>6272</v>
      </c>
      <c r="D14" s="92">
        <f t="shared" si="5"/>
        <v>404</v>
      </c>
      <c r="E14" s="115">
        <v>28</v>
      </c>
      <c r="F14" s="115">
        <v>335</v>
      </c>
      <c r="G14" s="115">
        <v>37</v>
      </c>
      <c r="H14" s="115">
        <v>4</v>
      </c>
      <c r="I14" s="116">
        <v>112</v>
      </c>
      <c r="J14" s="115">
        <v>5756</v>
      </c>
    </row>
    <row r="15" spans="1:10" ht="18" customHeight="1" x14ac:dyDescent="0.2">
      <c r="A15" s="22"/>
      <c r="B15" s="22"/>
      <c r="C15" s="69"/>
      <c r="D15" s="92"/>
      <c r="E15" s="27"/>
      <c r="F15" s="27"/>
      <c r="G15" s="27"/>
      <c r="H15" s="27"/>
      <c r="I15" s="69"/>
      <c r="J15" s="27"/>
    </row>
    <row r="16" spans="1:10" ht="18" customHeight="1" x14ac:dyDescent="0.2">
      <c r="A16" s="170" t="s">
        <v>7</v>
      </c>
      <c r="B16" s="170"/>
      <c r="C16" s="69">
        <f>SUM(D16,I16,J16)</f>
        <v>135609</v>
      </c>
      <c r="D16" s="92">
        <f>SUM(E16:H16)</f>
        <v>13116</v>
      </c>
      <c r="E16" s="112">
        <f>SUM(E17:E28)</f>
        <v>8674</v>
      </c>
      <c r="F16" s="112">
        <f t="shared" ref="F16:H16" si="6">SUM(F17:F28)</f>
        <v>1626</v>
      </c>
      <c r="G16" s="112">
        <f t="shared" si="6"/>
        <v>980</v>
      </c>
      <c r="H16" s="112">
        <f t="shared" si="6"/>
        <v>1836</v>
      </c>
      <c r="I16" s="117">
        <f>SUM(I17:I28)</f>
        <v>1828</v>
      </c>
      <c r="J16" s="118">
        <f>SUM(J17:J28)</f>
        <v>120665</v>
      </c>
    </row>
    <row r="17" spans="1:10" ht="18" customHeight="1" x14ac:dyDescent="0.2">
      <c r="A17" s="22"/>
      <c r="B17" s="2" t="s">
        <v>123</v>
      </c>
      <c r="C17" s="69">
        <f t="shared" ref="C17:C28" si="7">SUM(D17,I17,J17)</f>
        <v>40774</v>
      </c>
      <c r="D17" s="92">
        <f>SUM(E17:H17)</f>
        <v>4743</v>
      </c>
      <c r="E17" s="115">
        <v>3289</v>
      </c>
      <c r="F17" s="115">
        <v>315</v>
      </c>
      <c r="G17" s="115">
        <v>483</v>
      </c>
      <c r="H17" s="115">
        <v>656</v>
      </c>
      <c r="I17" s="116">
        <v>624</v>
      </c>
      <c r="J17" s="115">
        <v>35407</v>
      </c>
    </row>
    <row r="18" spans="1:10" ht="18" customHeight="1" x14ac:dyDescent="0.2">
      <c r="A18" s="22"/>
      <c r="B18" s="2" t="s">
        <v>124</v>
      </c>
      <c r="C18" s="69">
        <f t="shared" si="7"/>
        <v>34930</v>
      </c>
      <c r="D18" s="92">
        <f t="shared" ref="D18:D28" si="8">SUM(E18:H18)</f>
        <v>3500</v>
      </c>
      <c r="E18" s="115">
        <v>3213</v>
      </c>
      <c r="F18" s="115">
        <v>140</v>
      </c>
      <c r="G18" s="115">
        <v>88</v>
      </c>
      <c r="H18" s="115">
        <v>59</v>
      </c>
      <c r="I18" s="116">
        <v>538</v>
      </c>
      <c r="J18" s="115">
        <v>30892</v>
      </c>
    </row>
    <row r="19" spans="1:10" ht="18" customHeight="1" x14ac:dyDescent="0.2">
      <c r="A19" s="22"/>
      <c r="B19" s="2" t="s">
        <v>125</v>
      </c>
      <c r="C19" s="69">
        <f t="shared" si="7"/>
        <v>6324</v>
      </c>
      <c r="D19" s="92">
        <f t="shared" si="8"/>
        <v>380</v>
      </c>
      <c r="E19" s="115">
        <v>0</v>
      </c>
      <c r="F19" s="115">
        <v>319</v>
      </c>
      <c r="G19" s="115">
        <v>12</v>
      </c>
      <c r="H19" s="115">
        <v>49</v>
      </c>
      <c r="I19" s="116">
        <v>41</v>
      </c>
      <c r="J19" s="115">
        <v>5903</v>
      </c>
    </row>
    <row r="20" spans="1:10" ht="18" customHeight="1" x14ac:dyDescent="0.2">
      <c r="A20" s="22"/>
      <c r="B20" s="2" t="s">
        <v>126</v>
      </c>
      <c r="C20" s="69">
        <f t="shared" si="7"/>
        <v>15868</v>
      </c>
      <c r="D20" s="92">
        <f t="shared" si="8"/>
        <v>1522</v>
      </c>
      <c r="E20" s="115">
        <v>709</v>
      </c>
      <c r="F20" s="115">
        <v>15</v>
      </c>
      <c r="G20" s="115">
        <v>61</v>
      </c>
      <c r="H20" s="115">
        <v>737</v>
      </c>
      <c r="I20" s="116">
        <v>267</v>
      </c>
      <c r="J20" s="115">
        <v>14079</v>
      </c>
    </row>
    <row r="21" spans="1:10" ht="18" customHeight="1" x14ac:dyDescent="0.2">
      <c r="A21" s="22"/>
      <c r="B21" s="2" t="s">
        <v>127</v>
      </c>
      <c r="C21" s="69">
        <f t="shared" si="7"/>
        <v>12167</v>
      </c>
      <c r="D21" s="92">
        <f t="shared" si="8"/>
        <v>752</v>
      </c>
      <c r="E21" s="115">
        <v>138</v>
      </c>
      <c r="F21" s="115">
        <v>495</v>
      </c>
      <c r="G21" s="115">
        <v>26</v>
      </c>
      <c r="H21" s="115">
        <v>93</v>
      </c>
      <c r="I21" s="116">
        <v>83</v>
      </c>
      <c r="J21" s="115">
        <v>11332</v>
      </c>
    </row>
    <row r="22" spans="1:10" ht="18" customHeight="1" x14ac:dyDescent="0.2">
      <c r="A22" s="22"/>
      <c r="B22" s="2" t="s">
        <v>128</v>
      </c>
      <c r="C22" s="69">
        <f t="shared" si="7"/>
        <v>3039</v>
      </c>
      <c r="D22" s="92">
        <f t="shared" si="8"/>
        <v>263</v>
      </c>
      <c r="E22" s="115">
        <v>20</v>
      </c>
      <c r="F22" s="115">
        <v>82</v>
      </c>
      <c r="G22" s="115">
        <v>1</v>
      </c>
      <c r="H22" s="115">
        <v>160</v>
      </c>
      <c r="I22" s="116">
        <v>38</v>
      </c>
      <c r="J22" s="115">
        <v>2738</v>
      </c>
    </row>
    <row r="23" spans="1:10" ht="18" customHeight="1" x14ac:dyDescent="0.2">
      <c r="A23" s="22"/>
      <c r="B23" s="2" t="s">
        <v>129</v>
      </c>
      <c r="C23" s="69">
        <f t="shared" si="7"/>
        <v>4682</v>
      </c>
      <c r="D23" s="92">
        <f t="shared" si="8"/>
        <v>412</v>
      </c>
      <c r="E23" s="115">
        <v>375</v>
      </c>
      <c r="F23" s="115">
        <v>7</v>
      </c>
      <c r="G23" s="115">
        <v>23</v>
      </c>
      <c r="H23" s="115">
        <v>7</v>
      </c>
      <c r="I23" s="116">
        <v>44</v>
      </c>
      <c r="J23" s="115">
        <v>4226</v>
      </c>
    </row>
    <row r="24" spans="1:10" ht="18" customHeight="1" x14ac:dyDescent="0.2">
      <c r="A24" s="22"/>
      <c r="B24" s="2" t="s">
        <v>130</v>
      </c>
      <c r="C24" s="69">
        <f t="shared" si="7"/>
        <v>5263</v>
      </c>
      <c r="D24" s="92">
        <f t="shared" si="8"/>
        <v>413</v>
      </c>
      <c r="E24" s="115">
        <v>189</v>
      </c>
      <c r="F24" s="115">
        <v>22</v>
      </c>
      <c r="G24" s="115">
        <v>202</v>
      </c>
      <c r="H24" s="115">
        <v>0</v>
      </c>
      <c r="I24" s="116">
        <v>68</v>
      </c>
      <c r="J24" s="115">
        <v>4782</v>
      </c>
    </row>
    <row r="25" spans="1:10" ht="18" customHeight="1" x14ac:dyDescent="0.2">
      <c r="A25" s="22"/>
      <c r="B25" s="2" t="s">
        <v>131</v>
      </c>
      <c r="C25" s="69">
        <f t="shared" si="7"/>
        <v>3363</v>
      </c>
      <c r="D25" s="92">
        <f t="shared" si="8"/>
        <v>317</v>
      </c>
      <c r="E25" s="115">
        <v>244</v>
      </c>
      <c r="F25" s="115">
        <v>37</v>
      </c>
      <c r="G25" s="115">
        <v>0</v>
      </c>
      <c r="H25" s="115">
        <v>36</v>
      </c>
      <c r="I25" s="116">
        <v>55</v>
      </c>
      <c r="J25" s="115">
        <v>2991</v>
      </c>
    </row>
    <row r="26" spans="1:10" ht="18" customHeight="1" x14ac:dyDescent="0.2">
      <c r="A26" s="22"/>
      <c r="B26" s="2" t="s">
        <v>132</v>
      </c>
      <c r="C26" s="69">
        <f t="shared" si="7"/>
        <v>2479</v>
      </c>
      <c r="D26" s="92">
        <f t="shared" si="8"/>
        <v>218</v>
      </c>
      <c r="E26" s="115">
        <v>106</v>
      </c>
      <c r="F26" s="115">
        <v>58</v>
      </c>
      <c r="G26" s="115">
        <v>54</v>
      </c>
      <c r="H26" s="115">
        <v>0</v>
      </c>
      <c r="I26" s="116">
        <v>20</v>
      </c>
      <c r="J26" s="115">
        <v>2241</v>
      </c>
    </row>
    <row r="27" spans="1:10" ht="18" customHeight="1" x14ac:dyDescent="0.2">
      <c r="A27" s="22"/>
      <c r="B27" s="2" t="s">
        <v>133</v>
      </c>
      <c r="C27" s="69">
        <f t="shared" si="7"/>
        <v>3740</v>
      </c>
      <c r="D27" s="92">
        <f t="shared" si="8"/>
        <v>315</v>
      </c>
      <c r="E27" s="115">
        <v>291</v>
      </c>
      <c r="F27" s="115">
        <v>9</v>
      </c>
      <c r="G27" s="115">
        <v>1</v>
      </c>
      <c r="H27" s="115">
        <v>14</v>
      </c>
      <c r="I27" s="116">
        <v>45</v>
      </c>
      <c r="J27" s="115">
        <v>3380</v>
      </c>
    </row>
    <row r="28" spans="1:10" ht="18" customHeight="1" x14ac:dyDescent="0.2">
      <c r="A28" s="23"/>
      <c r="B28" s="3" t="s">
        <v>134</v>
      </c>
      <c r="C28" s="119">
        <f t="shared" si="7"/>
        <v>2980</v>
      </c>
      <c r="D28" s="93">
        <f t="shared" si="8"/>
        <v>281</v>
      </c>
      <c r="E28" s="120">
        <v>100</v>
      </c>
      <c r="F28" s="120">
        <v>127</v>
      </c>
      <c r="G28" s="120">
        <v>29</v>
      </c>
      <c r="H28" s="120">
        <v>25</v>
      </c>
      <c r="I28" s="121">
        <v>5</v>
      </c>
      <c r="J28" s="120">
        <v>2694</v>
      </c>
    </row>
    <row r="29" spans="1:10" ht="13.5" customHeight="1" x14ac:dyDescent="0.2">
      <c r="A29" s="39" t="s">
        <v>15</v>
      </c>
      <c r="B29" s="46"/>
      <c r="C29" s="122"/>
      <c r="D29" s="123"/>
      <c r="E29" s="123"/>
      <c r="F29" s="122"/>
      <c r="G29" s="123"/>
    </row>
  </sheetData>
  <mergeCells count="4">
    <mergeCell ref="A5:B5"/>
    <mergeCell ref="A7:B7"/>
    <mergeCell ref="A9:B9"/>
    <mergeCell ref="A16:B1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9" orientation="landscape" r:id="rId1"/>
  <headerFooter alignWithMargins="0"/>
  <ignoredErrors>
    <ignoredError sqref="E6:H6" numberStoredAsText="1"/>
    <ignoredError sqref="D10:D14 D17:D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40"/>
  <sheetViews>
    <sheetView zoomScale="80" zoomScaleNormal="80" zoomScaleSheetLayoutView="100" workbookViewId="0">
      <pane xSplit="4" ySplit="6" topLeftCell="E7" activePane="bottomRight" state="frozen"/>
      <selection activeCell="D24" sqref="D24"/>
      <selection pane="topRight" activeCell="D24" sqref="D24"/>
      <selection pane="bottomLeft" activeCell="D24" sqref="D24"/>
      <selection pane="bottomRight" activeCell="H40" sqref="H40"/>
    </sheetView>
  </sheetViews>
  <sheetFormatPr defaultColWidth="9" defaultRowHeight="13.5" customHeight="1" x14ac:dyDescent="0.2"/>
  <cols>
    <col min="1" max="3" width="2.453125" style="39" customWidth="1"/>
    <col min="4" max="4" width="22.81640625" style="39" bestFit="1" customWidth="1"/>
    <col min="5" max="8" width="12.81640625" style="39" customWidth="1"/>
    <col min="9" max="9" width="14.08984375" style="39" bestFit="1" customWidth="1"/>
    <col min="10" max="14" width="12.81640625" style="39" customWidth="1"/>
    <col min="15" max="15" width="14.08984375" style="39" bestFit="1" customWidth="1"/>
    <col min="16" max="16" width="12.81640625" style="39" customWidth="1"/>
    <col min="17" max="16384" width="9" style="39"/>
  </cols>
  <sheetData>
    <row r="1" spans="1:16" ht="16.5" x14ac:dyDescent="0.2">
      <c r="A1" s="38" t="s">
        <v>24</v>
      </c>
    </row>
    <row r="2" spans="1:16" ht="13.5" customHeight="1" thickBot="1" x14ac:dyDescent="0.25">
      <c r="P2" s="59" t="s">
        <v>155</v>
      </c>
    </row>
    <row r="3" spans="1:16" ht="16.75" customHeight="1" thickTop="1" x14ac:dyDescent="0.2">
      <c r="A3" s="60"/>
      <c r="B3" s="60"/>
      <c r="C3" s="60"/>
      <c r="D3" s="76"/>
      <c r="E3" s="186" t="s">
        <v>25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24"/>
    </row>
    <row r="4" spans="1:16" ht="16.75" customHeight="1" x14ac:dyDescent="0.2">
      <c r="A4" s="203" t="s">
        <v>26</v>
      </c>
      <c r="B4" s="203"/>
      <c r="C4" s="203"/>
      <c r="D4" s="204"/>
      <c r="E4" s="205" t="s">
        <v>27</v>
      </c>
      <c r="F4" s="205"/>
      <c r="G4" s="205"/>
      <c r="H4" s="205"/>
      <c r="I4" s="205"/>
      <c r="J4" s="199" t="s">
        <v>28</v>
      </c>
      <c r="K4" s="205"/>
      <c r="L4" s="205"/>
      <c r="M4" s="205"/>
      <c r="N4" s="205"/>
      <c r="O4" s="200"/>
      <c r="P4" s="195" t="s">
        <v>29</v>
      </c>
    </row>
    <row r="5" spans="1:16" ht="16.75" customHeight="1" x14ac:dyDescent="0.2">
      <c r="A5" s="79"/>
      <c r="B5" s="79"/>
      <c r="C5" s="79"/>
      <c r="D5" s="125"/>
      <c r="E5" s="126" t="s">
        <v>30</v>
      </c>
      <c r="F5" s="104" t="s">
        <v>31</v>
      </c>
      <c r="G5" s="104" t="s">
        <v>32</v>
      </c>
      <c r="H5" s="127" t="s">
        <v>33</v>
      </c>
      <c r="I5" s="128" t="s">
        <v>34</v>
      </c>
      <c r="J5" s="104" t="s">
        <v>30</v>
      </c>
      <c r="K5" s="104" t="s">
        <v>35</v>
      </c>
      <c r="L5" s="104" t="s">
        <v>31</v>
      </c>
      <c r="M5" s="104" t="s">
        <v>32</v>
      </c>
      <c r="N5" s="127" t="s">
        <v>33</v>
      </c>
      <c r="O5" s="129" t="s">
        <v>34</v>
      </c>
      <c r="P5" s="201"/>
    </row>
    <row r="6" spans="1:16" ht="16.75" customHeight="1" x14ac:dyDescent="0.2">
      <c r="A6" s="130"/>
      <c r="B6" s="130"/>
      <c r="C6" s="130"/>
      <c r="D6" s="131"/>
      <c r="E6" s="132" t="s">
        <v>36</v>
      </c>
      <c r="F6" s="89" t="s">
        <v>37</v>
      </c>
      <c r="G6" s="89" t="s">
        <v>38</v>
      </c>
      <c r="H6" s="89" t="s">
        <v>39</v>
      </c>
      <c r="I6" s="99" t="s">
        <v>40</v>
      </c>
      <c r="J6" s="89" t="s">
        <v>41</v>
      </c>
      <c r="K6" s="89" t="s">
        <v>42</v>
      </c>
      <c r="L6" s="89" t="s">
        <v>43</v>
      </c>
      <c r="M6" s="89" t="s">
        <v>44</v>
      </c>
      <c r="N6" s="89" t="s">
        <v>45</v>
      </c>
      <c r="O6" s="89" t="s">
        <v>40</v>
      </c>
      <c r="P6" s="133" t="s">
        <v>46</v>
      </c>
    </row>
    <row r="7" spans="1:16" ht="16.75" customHeight="1" x14ac:dyDescent="0.2">
      <c r="A7" s="206" t="s">
        <v>47</v>
      </c>
      <c r="B7" s="206"/>
      <c r="C7" s="207"/>
      <c r="D7" s="134" t="s">
        <v>48</v>
      </c>
      <c r="E7" s="83">
        <v>1301</v>
      </c>
      <c r="F7" s="82">
        <v>2026</v>
      </c>
      <c r="G7" s="82">
        <v>625</v>
      </c>
      <c r="H7" s="82">
        <v>2938</v>
      </c>
      <c r="I7" s="82">
        <v>55</v>
      </c>
      <c r="J7" s="83">
        <v>43</v>
      </c>
      <c r="K7" s="82">
        <v>1053</v>
      </c>
      <c r="L7" s="82">
        <v>87</v>
      </c>
      <c r="M7" s="82">
        <v>18</v>
      </c>
      <c r="N7" s="82">
        <v>891</v>
      </c>
      <c r="O7" s="84">
        <v>17</v>
      </c>
      <c r="P7" s="83">
        <v>8982</v>
      </c>
    </row>
    <row r="8" spans="1:16" ht="16.75" customHeight="1" x14ac:dyDescent="0.2">
      <c r="A8" s="208" t="s">
        <v>49</v>
      </c>
      <c r="B8" s="208"/>
      <c r="C8" s="209"/>
      <c r="D8" s="134" t="s">
        <v>50</v>
      </c>
      <c r="E8" s="69">
        <v>532</v>
      </c>
      <c r="F8" s="67">
        <v>598</v>
      </c>
      <c r="G8" s="67">
        <v>266</v>
      </c>
      <c r="H8" s="67">
        <v>464</v>
      </c>
      <c r="I8" s="67">
        <v>27</v>
      </c>
      <c r="J8" s="69">
        <v>4</v>
      </c>
      <c r="K8" s="67">
        <v>202</v>
      </c>
      <c r="L8" s="67">
        <v>15</v>
      </c>
      <c r="M8" s="67">
        <v>18</v>
      </c>
      <c r="N8" s="67">
        <v>133</v>
      </c>
      <c r="O8" s="71">
        <v>0</v>
      </c>
      <c r="P8" s="69">
        <v>2232</v>
      </c>
    </row>
    <row r="9" spans="1:16" ht="16.75" customHeight="1" x14ac:dyDescent="0.2">
      <c r="A9" s="208" t="s">
        <v>51</v>
      </c>
      <c r="B9" s="208"/>
      <c r="C9" s="209"/>
      <c r="D9" s="134" t="s">
        <v>52</v>
      </c>
      <c r="E9" s="69">
        <v>309</v>
      </c>
      <c r="F9" s="67">
        <v>423</v>
      </c>
      <c r="G9" s="67">
        <v>87</v>
      </c>
      <c r="H9" s="67">
        <v>236</v>
      </c>
      <c r="I9" s="67">
        <v>22</v>
      </c>
      <c r="J9" s="69">
        <v>12</v>
      </c>
      <c r="K9" s="67">
        <v>16</v>
      </c>
      <c r="L9" s="67">
        <v>12</v>
      </c>
      <c r="M9" s="67">
        <v>2</v>
      </c>
      <c r="N9" s="67">
        <v>70</v>
      </c>
      <c r="O9" s="71">
        <v>0</v>
      </c>
      <c r="P9" s="69">
        <v>1167</v>
      </c>
    </row>
    <row r="10" spans="1:16" ht="16.75" customHeight="1" x14ac:dyDescent="0.2">
      <c r="A10" s="210" t="s">
        <v>53</v>
      </c>
      <c r="B10" s="210"/>
      <c r="C10" s="211"/>
      <c r="D10" s="135" t="s">
        <v>54</v>
      </c>
      <c r="E10" s="69">
        <v>264</v>
      </c>
      <c r="F10" s="67">
        <v>1024</v>
      </c>
      <c r="G10" s="67">
        <v>211</v>
      </c>
      <c r="H10" s="67">
        <v>302</v>
      </c>
      <c r="I10" s="67">
        <v>23</v>
      </c>
      <c r="J10" s="69">
        <v>2</v>
      </c>
      <c r="K10" s="67">
        <v>18</v>
      </c>
      <c r="L10" s="67">
        <v>28</v>
      </c>
      <c r="M10" s="67">
        <v>21</v>
      </c>
      <c r="N10" s="67">
        <v>88</v>
      </c>
      <c r="O10" s="71">
        <v>3</v>
      </c>
      <c r="P10" s="69">
        <v>1958</v>
      </c>
    </row>
    <row r="11" spans="1:16" ht="34.65" customHeight="1" x14ac:dyDescent="0.2">
      <c r="A11" s="212" t="s">
        <v>147</v>
      </c>
      <c r="B11" s="213"/>
      <c r="C11" s="213"/>
      <c r="D11" s="214"/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69">
        <v>176</v>
      </c>
      <c r="K11" s="67">
        <v>216</v>
      </c>
      <c r="L11" s="67">
        <v>284</v>
      </c>
      <c r="M11" s="67">
        <v>344</v>
      </c>
      <c r="N11" s="67">
        <v>1050</v>
      </c>
      <c r="O11" s="71">
        <v>25</v>
      </c>
      <c r="P11" s="69">
        <v>2070</v>
      </c>
    </row>
    <row r="12" spans="1:16" ht="16.75" customHeight="1" x14ac:dyDescent="0.2">
      <c r="A12" s="215" t="s">
        <v>55</v>
      </c>
      <c r="B12" s="215"/>
      <c r="C12" s="215"/>
      <c r="D12" s="216"/>
      <c r="E12" s="74">
        <v>83448</v>
      </c>
      <c r="F12" s="73">
        <v>13567</v>
      </c>
      <c r="G12" s="73">
        <v>15105</v>
      </c>
      <c r="H12" s="73">
        <v>7082</v>
      </c>
      <c r="I12" s="73">
        <v>4144</v>
      </c>
      <c r="J12" s="74">
        <v>5749</v>
      </c>
      <c r="K12" s="73">
        <v>2243</v>
      </c>
      <c r="L12" s="73">
        <v>1798</v>
      </c>
      <c r="M12" s="73">
        <v>1999</v>
      </c>
      <c r="N12" s="73">
        <v>3370</v>
      </c>
      <c r="O12" s="75">
        <v>76</v>
      </c>
      <c r="P12" s="74">
        <v>134361</v>
      </c>
    </row>
    <row r="13" spans="1:16" ht="32.9" customHeight="1" x14ac:dyDescent="0.2">
      <c r="A13" s="217" t="s">
        <v>148</v>
      </c>
      <c r="B13" s="189"/>
      <c r="C13" s="189"/>
      <c r="D13" s="218"/>
      <c r="E13" s="74">
        <v>85854</v>
      </c>
      <c r="F13" s="73">
        <v>17638</v>
      </c>
      <c r="G13" s="73">
        <v>16294</v>
      </c>
      <c r="H13" s="73">
        <v>11022</v>
      </c>
      <c r="I13" s="73">
        <v>4271</v>
      </c>
      <c r="J13" s="74">
        <v>5986</v>
      </c>
      <c r="K13" s="73">
        <v>3748</v>
      </c>
      <c r="L13" s="73">
        <v>2224</v>
      </c>
      <c r="M13" s="73">
        <v>2402</v>
      </c>
      <c r="N13" s="73">
        <v>5602</v>
      </c>
      <c r="O13" s="75">
        <v>121</v>
      </c>
      <c r="P13" s="74">
        <v>150770</v>
      </c>
    </row>
    <row r="14" spans="1:16" ht="13.5" customHeight="1" x14ac:dyDescent="0.2">
      <c r="A14" s="136"/>
      <c r="B14" s="136"/>
      <c r="C14" s="136"/>
      <c r="D14" s="136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3.5" customHeight="1" thickBot="1" x14ac:dyDescent="0.25">
      <c r="A15" s="79"/>
      <c r="B15" s="79"/>
      <c r="C15" s="79"/>
      <c r="D15" s="79"/>
    </row>
    <row r="16" spans="1:16" ht="16.75" customHeight="1" thickTop="1" x14ac:dyDescent="0.2">
      <c r="A16" s="60"/>
      <c r="B16" s="60"/>
      <c r="C16" s="60"/>
      <c r="D16" s="76"/>
      <c r="E16" s="186" t="s">
        <v>25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24"/>
    </row>
    <row r="17" spans="1:16" ht="16.75" customHeight="1" x14ac:dyDescent="0.2">
      <c r="A17" s="203" t="s">
        <v>56</v>
      </c>
      <c r="B17" s="203"/>
      <c r="C17" s="203"/>
      <c r="D17" s="204"/>
      <c r="E17" s="205" t="s">
        <v>27</v>
      </c>
      <c r="F17" s="205"/>
      <c r="G17" s="205"/>
      <c r="H17" s="205"/>
      <c r="I17" s="205"/>
      <c r="J17" s="199" t="s">
        <v>28</v>
      </c>
      <c r="K17" s="205"/>
      <c r="L17" s="205"/>
      <c r="M17" s="205"/>
      <c r="N17" s="205"/>
      <c r="O17" s="200"/>
      <c r="P17" s="195" t="s">
        <v>29</v>
      </c>
    </row>
    <row r="18" spans="1:16" ht="16.75" customHeight="1" x14ac:dyDescent="0.2">
      <c r="A18" s="79"/>
      <c r="B18" s="79"/>
      <c r="C18" s="79"/>
      <c r="D18" s="125"/>
      <c r="E18" s="126" t="s">
        <v>30</v>
      </c>
      <c r="F18" s="104" t="s">
        <v>31</v>
      </c>
      <c r="G18" s="104" t="s">
        <v>32</v>
      </c>
      <c r="H18" s="127" t="s">
        <v>33</v>
      </c>
      <c r="I18" s="137" t="s">
        <v>34</v>
      </c>
      <c r="J18" s="104" t="s">
        <v>30</v>
      </c>
      <c r="K18" s="104" t="s">
        <v>35</v>
      </c>
      <c r="L18" s="104" t="s">
        <v>31</v>
      </c>
      <c r="M18" s="104" t="s">
        <v>32</v>
      </c>
      <c r="N18" s="127" t="s">
        <v>33</v>
      </c>
      <c r="O18" s="104" t="s">
        <v>34</v>
      </c>
      <c r="P18" s="201"/>
    </row>
    <row r="19" spans="1:16" ht="16.75" customHeight="1" x14ac:dyDescent="0.2">
      <c r="A19" s="130"/>
      <c r="B19" s="130"/>
      <c r="C19" s="79"/>
      <c r="D19" s="131"/>
      <c r="E19" s="132" t="s">
        <v>36</v>
      </c>
      <c r="F19" s="89" t="s">
        <v>37</v>
      </c>
      <c r="G19" s="89" t="s">
        <v>38</v>
      </c>
      <c r="H19" s="89" t="s">
        <v>39</v>
      </c>
      <c r="I19" s="99" t="s">
        <v>40</v>
      </c>
      <c r="J19" s="89" t="s">
        <v>41</v>
      </c>
      <c r="K19" s="89" t="s">
        <v>42</v>
      </c>
      <c r="L19" s="89" t="s">
        <v>43</v>
      </c>
      <c r="M19" s="89" t="s">
        <v>44</v>
      </c>
      <c r="N19" s="89" t="s">
        <v>45</v>
      </c>
      <c r="O19" s="89" t="s">
        <v>40</v>
      </c>
      <c r="P19" s="133" t="s">
        <v>46</v>
      </c>
    </row>
    <row r="20" spans="1:16" ht="16.75" customHeight="1" x14ac:dyDescent="0.2">
      <c r="A20" s="206" t="s">
        <v>47</v>
      </c>
      <c r="B20" s="206"/>
      <c r="C20" s="207"/>
      <c r="D20" s="138" t="s">
        <v>48</v>
      </c>
      <c r="E20" s="25">
        <v>47</v>
      </c>
      <c r="F20" s="139">
        <v>80</v>
      </c>
      <c r="G20" s="139">
        <v>89</v>
      </c>
      <c r="H20" s="139">
        <v>58</v>
      </c>
      <c r="I20" s="139">
        <v>1</v>
      </c>
      <c r="J20" s="25">
        <v>0</v>
      </c>
      <c r="K20" s="139">
        <v>0</v>
      </c>
      <c r="L20" s="139">
        <v>9</v>
      </c>
      <c r="M20" s="139">
        <v>5</v>
      </c>
      <c r="N20" s="139">
        <v>20</v>
      </c>
      <c r="O20" s="140">
        <v>0</v>
      </c>
      <c r="P20" s="83">
        <v>308</v>
      </c>
    </row>
    <row r="21" spans="1:16" ht="16.75" customHeight="1" x14ac:dyDescent="0.2">
      <c r="A21" s="208" t="s">
        <v>49</v>
      </c>
      <c r="B21" s="208"/>
      <c r="C21" s="209"/>
      <c r="D21" s="138" t="s">
        <v>50</v>
      </c>
      <c r="E21" s="26">
        <v>118</v>
      </c>
      <c r="F21" s="28">
        <v>166</v>
      </c>
      <c r="G21" s="28">
        <v>95</v>
      </c>
      <c r="H21" s="28">
        <v>148</v>
      </c>
      <c r="I21" s="28">
        <v>18</v>
      </c>
      <c r="J21" s="26">
        <v>3</v>
      </c>
      <c r="K21" s="28">
        <v>43</v>
      </c>
      <c r="L21" s="28">
        <v>3</v>
      </c>
      <c r="M21" s="28">
        <v>4</v>
      </c>
      <c r="N21" s="28">
        <v>26</v>
      </c>
      <c r="O21" s="141">
        <v>0</v>
      </c>
      <c r="P21" s="69">
        <v>606</v>
      </c>
    </row>
    <row r="22" spans="1:16" ht="16.75" customHeight="1" x14ac:dyDescent="0.2">
      <c r="A22" s="208" t="s">
        <v>51</v>
      </c>
      <c r="B22" s="208"/>
      <c r="C22" s="209"/>
      <c r="D22" s="138" t="s">
        <v>52</v>
      </c>
      <c r="E22" s="26">
        <v>66</v>
      </c>
      <c r="F22" s="28">
        <v>53</v>
      </c>
      <c r="G22" s="28">
        <v>22</v>
      </c>
      <c r="H22" s="28">
        <v>46</v>
      </c>
      <c r="I22" s="28">
        <v>10</v>
      </c>
      <c r="J22" s="26">
        <v>0</v>
      </c>
      <c r="K22" s="28">
        <v>0</v>
      </c>
      <c r="L22" s="28">
        <v>0</v>
      </c>
      <c r="M22" s="28">
        <v>0</v>
      </c>
      <c r="N22" s="28">
        <v>0</v>
      </c>
      <c r="O22" s="141">
        <v>0</v>
      </c>
      <c r="P22" s="69">
        <v>187</v>
      </c>
    </row>
    <row r="23" spans="1:16" ht="16.75" customHeight="1" x14ac:dyDescent="0.2">
      <c r="A23" s="219" t="s">
        <v>53</v>
      </c>
      <c r="B23" s="219"/>
      <c r="C23" s="220"/>
      <c r="D23" s="135" t="s">
        <v>54</v>
      </c>
      <c r="E23" s="26">
        <v>32</v>
      </c>
      <c r="F23" s="28">
        <v>26</v>
      </c>
      <c r="G23" s="28">
        <v>19</v>
      </c>
      <c r="H23" s="28">
        <v>45</v>
      </c>
      <c r="I23" s="28">
        <v>0</v>
      </c>
      <c r="J23" s="26">
        <v>0</v>
      </c>
      <c r="K23" s="28">
        <v>0</v>
      </c>
      <c r="L23" s="28">
        <v>0</v>
      </c>
      <c r="M23" s="28">
        <v>0</v>
      </c>
      <c r="N23" s="28">
        <v>0</v>
      </c>
      <c r="O23" s="141">
        <v>0</v>
      </c>
      <c r="P23" s="69">
        <v>122</v>
      </c>
    </row>
    <row r="24" spans="1:16" ht="34" customHeight="1" x14ac:dyDescent="0.2">
      <c r="A24" s="212" t="s">
        <v>147</v>
      </c>
      <c r="B24" s="213"/>
      <c r="C24" s="213"/>
      <c r="D24" s="214"/>
      <c r="E24" s="26">
        <v>0</v>
      </c>
      <c r="F24" s="28">
        <v>0</v>
      </c>
      <c r="G24" s="28">
        <v>0</v>
      </c>
      <c r="H24" s="28">
        <v>0</v>
      </c>
      <c r="I24" s="28">
        <v>0</v>
      </c>
      <c r="J24" s="26">
        <v>26</v>
      </c>
      <c r="K24" s="28">
        <v>14</v>
      </c>
      <c r="L24" s="28">
        <v>36</v>
      </c>
      <c r="M24" s="28">
        <v>87</v>
      </c>
      <c r="N24" s="28">
        <v>79</v>
      </c>
      <c r="O24" s="141">
        <v>0</v>
      </c>
      <c r="P24" s="69">
        <v>242</v>
      </c>
    </row>
    <row r="25" spans="1:16" ht="16.75" customHeight="1" x14ac:dyDescent="0.2">
      <c r="A25" s="215" t="s">
        <v>55</v>
      </c>
      <c r="B25" s="215"/>
      <c r="C25" s="215"/>
      <c r="D25" s="215"/>
      <c r="E25" s="29">
        <v>8564</v>
      </c>
      <c r="F25" s="30">
        <v>1395</v>
      </c>
      <c r="G25" s="30">
        <v>1501</v>
      </c>
      <c r="H25" s="30">
        <v>754</v>
      </c>
      <c r="I25" s="30">
        <v>861</v>
      </c>
      <c r="J25" s="29">
        <v>610</v>
      </c>
      <c r="K25" s="30">
        <v>177</v>
      </c>
      <c r="L25" s="30">
        <v>222</v>
      </c>
      <c r="M25" s="30">
        <v>284</v>
      </c>
      <c r="N25" s="30">
        <v>189</v>
      </c>
      <c r="O25" s="142">
        <v>9</v>
      </c>
      <c r="P25" s="74">
        <v>13696</v>
      </c>
    </row>
    <row r="26" spans="1:16" ht="30" customHeight="1" x14ac:dyDescent="0.2">
      <c r="A26" s="217" t="s">
        <v>148</v>
      </c>
      <c r="B26" s="189"/>
      <c r="C26" s="189"/>
      <c r="D26" s="218"/>
      <c r="E26" s="74">
        <v>8827</v>
      </c>
      <c r="F26" s="73">
        <v>1720</v>
      </c>
      <c r="G26" s="73">
        <v>1726</v>
      </c>
      <c r="H26" s="73">
        <v>1051</v>
      </c>
      <c r="I26" s="73">
        <v>890</v>
      </c>
      <c r="J26" s="74">
        <v>639</v>
      </c>
      <c r="K26" s="73">
        <v>234</v>
      </c>
      <c r="L26" s="73">
        <v>270</v>
      </c>
      <c r="M26" s="73">
        <v>380</v>
      </c>
      <c r="N26" s="73">
        <v>314</v>
      </c>
      <c r="O26" s="75">
        <v>9</v>
      </c>
      <c r="P26" s="74">
        <v>15161</v>
      </c>
    </row>
    <row r="27" spans="1:16" ht="13.5" customHeight="1" x14ac:dyDescent="0.2">
      <c r="A27" s="136"/>
      <c r="B27" s="136"/>
      <c r="C27" s="136"/>
      <c r="D27" s="136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ht="13.5" customHeight="1" thickBot="1" x14ac:dyDescent="0.25">
      <c r="A28" s="79"/>
      <c r="B28" s="79"/>
      <c r="C28" s="79"/>
      <c r="D28" s="79"/>
    </row>
    <row r="29" spans="1:16" ht="16.75" customHeight="1" thickTop="1" x14ac:dyDescent="0.2">
      <c r="A29" s="188" t="s">
        <v>57</v>
      </c>
      <c r="B29" s="188"/>
      <c r="C29" s="188"/>
      <c r="D29" s="221"/>
      <c r="E29" s="186" t="s">
        <v>25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24"/>
    </row>
    <row r="30" spans="1:16" ht="16.75" customHeight="1" x14ac:dyDescent="0.2">
      <c r="A30" s="203"/>
      <c r="B30" s="203"/>
      <c r="C30" s="203"/>
      <c r="D30" s="204"/>
      <c r="E30" s="205" t="s">
        <v>27</v>
      </c>
      <c r="F30" s="205"/>
      <c r="G30" s="205"/>
      <c r="H30" s="205"/>
      <c r="I30" s="205"/>
      <c r="J30" s="199" t="s">
        <v>28</v>
      </c>
      <c r="K30" s="205"/>
      <c r="L30" s="205"/>
      <c r="M30" s="205"/>
      <c r="N30" s="205"/>
      <c r="O30" s="200"/>
      <c r="P30" s="195" t="s">
        <v>29</v>
      </c>
    </row>
    <row r="31" spans="1:16" ht="16.75" customHeight="1" x14ac:dyDescent="0.2">
      <c r="A31" s="203"/>
      <c r="B31" s="203"/>
      <c r="C31" s="203"/>
      <c r="D31" s="204"/>
      <c r="E31" s="126" t="s">
        <v>30</v>
      </c>
      <c r="F31" s="104" t="s">
        <v>31</v>
      </c>
      <c r="G31" s="104" t="s">
        <v>32</v>
      </c>
      <c r="H31" s="127" t="s">
        <v>33</v>
      </c>
      <c r="I31" s="128" t="s">
        <v>34</v>
      </c>
      <c r="J31" s="104" t="s">
        <v>30</v>
      </c>
      <c r="K31" s="104" t="s">
        <v>35</v>
      </c>
      <c r="L31" s="104" t="s">
        <v>31</v>
      </c>
      <c r="M31" s="104" t="s">
        <v>32</v>
      </c>
      <c r="N31" s="127" t="s">
        <v>33</v>
      </c>
      <c r="O31" s="129" t="s">
        <v>34</v>
      </c>
      <c r="P31" s="201"/>
    </row>
    <row r="32" spans="1:16" ht="16.75" customHeight="1" x14ac:dyDescent="0.2">
      <c r="A32" s="189"/>
      <c r="B32" s="189"/>
      <c r="C32" s="189"/>
      <c r="D32" s="218"/>
      <c r="E32" s="132" t="s">
        <v>36</v>
      </c>
      <c r="F32" s="89" t="s">
        <v>37</v>
      </c>
      <c r="G32" s="89" t="s">
        <v>38</v>
      </c>
      <c r="H32" s="89" t="s">
        <v>39</v>
      </c>
      <c r="I32" s="99" t="s">
        <v>40</v>
      </c>
      <c r="J32" s="89" t="s">
        <v>41</v>
      </c>
      <c r="K32" s="89" t="s">
        <v>42</v>
      </c>
      <c r="L32" s="89" t="s">
        <v>43</v>
      </c>
      <c r="M32" s="89" t="s">
        <v>44</v>
      </c>
      <c r="N32" s="89" t="s">
        <v>45</v>
      </c>
      <c r="O32" s="89" t="s">
        <v>40</v>
      </c>
      <c r="P32" s="133" t="s">
        <v>46</v>
      </c>
    </row>
    <row r="33" spans="1:16" ht="16.75" customHeight="1" x14ac:dyDescent="0.2">
      <c r="A33" s="206" t="s">
        <v>47</v>
      </c>
      <c r="B33" s="206"/>
      <c r="C33" s="207"/>
      <c r="D33" s="138" t="s">
        <v>48</v>
      </c>
      <c r="E33" s="25">
        <v>1254</v>
      </c>
      <c r="F33" s="139">
        <v>1946</v>
      </c>
      <c r="G33" s="139">
        <v>536</v>
      </c>
      <c r="H33" s="139">
        <v>2880</v>
      </c>
      <c r="I33" s="139">
        <v>54</v>
      </c>
      <c r="J33" s="25">
        <v>43</v>
      </c>
      <c r="K33" s="139">
        <v>1053</v>
      </c>
      <c r="L33" s="139">
        <v>78</v>
      </c>
      <c r="M33" s="139">
        <v>13</v>
      </c>
      <c r="N33" s="139">
        <v>871</v>
      </c>
      <c r="O33" s="140">
        <v>17</v>
      </c>
      <c r="P33" s="83">
        <v>8674</v>
      </c>
    </row>
    <row r="34" spans="1:16" ht="16.75" customHeight="1" x14ac:dyDescent="0.2">
      <c r="A34" s="208" t="s">
        <v>49</v>
      </c>
      <c r="B34" s="208"/>
      <c r="C34" s="209"/>
      <c r="D34" s="138" t="s">
        <v>50</v>
      </c>
      <c r="E34" s="26">
        <v>414</v>
      </c>
      <c r="F34" s="28">
        <v>432</v>
      </c>
      <c r="G34" s="28">
        <v>171</v>
      </c>
      <c r="H34" s="28">
        <v>316</v>
      </c>
      <c r="I34" s="28">
        <v>9</v>
      </c>
      <c r="J34" s="26">
        <v>1</v>
      </c>
      <c r="K34" s="28">
        <v>159</v>
      </c>
      <c r="L34" s="28">
        <v>12</v>
      </c>
      <c r="M34" s="28">
        <v>14</v>
      </c>
      <c r="N34" s="28">
        <v>107</v>
      </c>
      <c r="O34" s="141">
        <v>0</v>
      </c>
      <c r="P34" s="69">
        <v>1626</v>
      </c>
    </row>
    <row r="35" spans="1:16" ht="16.75" customHeight="1" x14ac:dyDescent="0.2">
      <c r="A35" s="208" t="s">
        <v>51</v>
      </c>
      <c r="B35" s="208"/>
      <c r="C35" s="209"/>
      <c r="D35" s="138" t="s">
        <v>52</v>
      </c>
      <c r="E35" s="26">
        <v>243</v>
      </c>
      <c r="F35" s="28">
        <v>370</v>
      </c>
      <c r="G35" s="28">
        <v>65</v>
      </c>
      <c r="H35" s="28">
        <v>190</v>
      </c>
      <c r="I35" s="28">
        <v>12</v>
      </c>
      <c r="J35" s="26">
        <v>12</v>
      </c>
      <c r="K35" s="28">
        <v>16</v>
      </c>
      <c r="L35" s="28">
        <v>12</v>
      </c>
      <c r="M35" s="28">
        <v>2</v>
      </c>
      <c r="N35" s="28">
        <v>70</v>
      </c>
      <c r="O35" s="141">
        <v>0</v>
      </c>
      <c r="P35" s="69">
        <v>980</v>
      </c>
    </row>
    <row r="36" spans="1:16" ht="16.75" customHeight="1" x14ac:dyDescent="0.2">
      <c r="A36" s="219" t="s">
        <v>53</v>
      </c>
      <c r="B36" s="219"/>
      <c r="C36" s="220"/>
      <c r="D36" s="135" t="s">
        <v>54</v>
      </c>
      <c r="E36" s="26">
        <v>232</v>
      </c>
      <c r="F36" s="28">
        <v>998</v>
      </c>
      <c r="G36" s="28">
        <v>192</v>
      </c>
      <c r="H36" s="28">
        <v>257</v>
      </c>
      <c r="I36" s="28">
        <v>23</v>
      </c>
      <c r="J36" s="26">
        <v>2</v>
      </c>
      <c r="K36" s="28">
        <v>18</v>
      </c>
      <c r="L36" s="28">
        <v>28</v>
      </c>
      <c r="M36" s="28">
        <v>21</v>
      </c>
      <c r="N36" s="28">
        <v>88</v>
      </c>
      <c r="O36" s="141">
        <v>3</v>
      </c>
      <c r="P36" s="69">
        <v>1836</v>
      </c>
    </row>
    <row r="37" spans="1:16" ht="34" customHeight="1" x14ac:dyDescent="0.2">
      <c r="A37" s="212" t="s">
        <v>147</v>
      </c>
      <c r="B37" s="213"/>
      <c r="C37" s="213"/>
      <c r="D37" s="214"/>
      <c r="E37" s="26">
        <v>0</v>
      </c>
      <c r="F37" s="28">
        <v>0</v>
      </c>
      <c r="G37" s="28">
        <v>0</v>
      </c>
      <c r="H37" s="28">
        <v>0</v>
      </c>
      <c r="I37" s="28">
        <v>0</v>
      </c>
      <c r="J37" s="26">
        <v>150</v>
      </c>
      <c r="K37" s="28">
        <v>202</v>
      </c>
      <c r="L37" s="28">
        <v>248</v>
      </c>
      <c r="M37" s="28">
        <v>257</v>
      </c>
      <c r="N37" s="28">
        <v>971</v>
      </c>
      <c r="O37" s="141">
        <v>25</v>
      </c>
      <c r="P37" s="69">
        <v>1828</v>
      </c>
    </row>
    <row r="38" spans="1:16" ht="16.75" customHeight="1" x14ac:dyDescent="0.2">
      <c r="A38" s="215" t="s">
        <v>55</v>
      </c>
      <c r="B38" s="215"/>
      <c r="C38" s="215"/>
      <c r="D38" s="215"/>
      <c r="E38" s="29">
        <v>74884</v>
      </c>
      <c r="F38" s="30">
        <v>12172</v>
      </c>
      <c r="G38" s="30">
        <v>13604</v>
      </c>
      <c r="H38" s="30">
        <v>6328</v>
      </c>
      <c r="I38" s="30">
        <v>3283</v>
      </c>
      <c r="J38" s="29">
        <v>5139</v>
      </c>
      <c r="K38" s="30">
        <v>2066</v>
      </c>
      <c r="L38" s="30">
        <v>1576</v>
      </c>
      <c r="M38" s="30">
        <v>1715</v>
      </c>
      <c r="N38" s="30">
        <v>3181</v>
      </c>
      <c r="O38" s="142">
        <v>67</v>
      </c>
      <c r="P38" s="74">
        <v>120665</v>
      </c>
    </row>
    <row r="39" spans="1:16" ht="31.75" customHeight="1" x14ac:dyDescent="0.2">
      <c r="A39" s="217" t="s">
        <v>148</v>
      </c>
      <c r="B39" s="189"/>
      <c r="C39" s="189"/>
      <c r="D39" s="218"/>
      <c r="E39" s="73">
        <v>77027</v>
      </c>
      <c r="F39" s="73">
        <v>15918</v>
      </c>
      <c r="G39" s="73">
        <v>14568</v>
      </c>
      <c r="H39" s="73">
        <v>9971</v>
      </c>
      <c r="I39" s="73">
        <v>3381</v>
      </c>
      <c r="J39" s="74">
        <v>5347</v>
      </c>
      <c r="K39" s="73">
        <v>3514</v>
      </c>
      <c r="L39" s="73">
        <v>1954</v>
      </c>
      <c r="M39" s="73">
        <v>2022</v>
      </c>
      <c r="N39" s="73">
        <v>5288</v>
      </c>
      <c r="O39" s="75">
        <v>112</v>
      </c>
      <c r="P39" s="74">
        <v>135609</v>
      </c>
    </row>
    <row r="40" spans="1:16" ht="13.5" customHeight="1" x14ac:dyDescent="0.2">
      <c r="A40" s="39" t="s">
        <v>15</v>
      </c>
    </row>
  </sheetData>
  <mergeCells count="36">
    <mergeCell ref="E30:I30"/>
    <mergeCell ref="J30:O30"/>
    <mergeCell ref="A29:D32"/>
    <mergeCell ref="A38:D38"/>
    <mergeCell ref="A39:D39"/>
    <mergeCell ref="A33:C33"/>
    <mergeCell ref="A34:C34"/>
    <mergeCell ref="A35:C35"/>
    <mergeCell ref="A36:C36"/>
    <mergeCell ref="A37:D37"/>
    <mergeCell ref="A22:C22"/>
    <mergeCell ref="A23:C23"/>
    <mergeCell ref="A24:D24"/>
    <mergeCell ref="A26:D26"/>
    <mergeCell ref="E29:O29"/>
    <mergeCell ref="A17:D17"/>
    <mergeCell ref="E17:I17"/>
    <mergeCell ref="J17:O17"/>
    <mergeCell ref="A20:C20"/>
    <mergeCell ref="A21:C21"/>
    <mergeCell ref="P30:P31"/>
    <mergeCell ref="P4:P5"/>
    <mergeCell ref="P17:P18"/>
    <mergeCell ref="E3:O3"/>
    <mergeCell ref="A4:D4"/>
    <mergeCell ref="E4:I4"/>
    <mergeCell ref="J4:O4"/>
    <mergeCell ref="A7:C7"/>
    <mergeCell ref="A8:C8"/>
    <mergeCell ref="A9:C9"/>
    <mergeCell ref="A10:C10"/>
    <mergeCell ref="A11:D11"/>
    <mergeCell ref="A12:D12"/>
    <mergeCell ref="A25:D25"/>
    <mergeCell ref="A13:D13"/>
    <mergeCell ref="E16:O16"/>
  </mergeCells>
  <phoneticPr fontId="2"/>
  <pageMargins left="0.78740157480314965" right="0.78740157480314965" top="0.78740157480314965" bottom="0.78740157480314965" header="0.51181102362204722" footer="0.51181102362204722"/>
  <pageSetup paperSize="9" scale="69" orientation="landscape" r:id="rId1"/>
  <headerFooter alignWithMargins="0"/>
  <ignoredErrors>
    <ignoredError sqref="E6:N6 E19:N19 E32:N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zoomScale="90" zoomScaleNormal="90" zoomScaleSheetLayoutView="100" workbookViewId="0">
      <pane xSplit="2" ySplit="5" topLeftCell="C6" activePane="bottomRight" state="frozen"/>
      <selection activeCell="D24" sqref="D24"/>
      <selection pane="topRight" activeCell="D24" sqref="D24"/>
      <selection pane="bottomLeft" activeCell="D24" sqref="D24"/>
      <selection pane="bottomRight" activeCell="I6" sqref="I6"/>
    </sheetView>
  </sheetViews>
  <sheetFormatPr defaultColWidth="9" defaultRowHeight="13.5" customHeight="1" x14ac:dyDescent="0.2"/>
  <cols>
    <col min="1" max="1" width="5" style="39" customWidth="1"/>
    <col min="2" max="2" width="14.08984375" style="39" customWidth="1"/>
    <col min="3" max="6" width="13.81640625" style="39" customWidth="1"/>
    <col min="7" max="7" width="11.36328125" style="39" customWidth="1"/>
    <col min="8" max="9" width="13.1796875" style="39" customWidth="1"/>
    <col min="10" max="11" width="12.08984375" style="39" bestFit="1" customWidth="1"/>
    <col min="12" max="13" width="13.08984375" style="39" bestFit="1" customWidth="1"/>
    <col min="14" max="16384" width="9" style="39"/>
  </cols>
  <sheetData>
    <row r="1" spans="1:13" ht="16.5" x14ac:dyDescent="0.2">
      <c r="A1" s="38" t="s">
        <v>16</v>
      </c>
    </row>
    <row r="3" spans="1:13" ht="13.5" customHeight="1" thickBot="1" x14ac:dyDescent="0.25">
      <c r="E3" s="59"/>
      <c r="I3" s="59" t="s">
        <v>156</v>
      </c>
    </row>
    <row r="4" spans="1:13" ht="14.25" customHeight="1" thickTop="1" x14ac:dyDescent="0.2">
      <c r="A4" s="230"/>
      <c r="B4" s="230"/>
      <c r="C4" s="222" t="s">
        <v>17</v>
      </c>
      <c r="D4" s="226" t="s">
        <v>18</v>
      </c>
      <c r="E4" s="228" t="s">
        <v>19</v>
      </c>
      <c r="F4" s="222" t="s">
        <v>20</v>
      </c>
      <c r="G4" s="223"/>
      <c r="H4" s="222" t="s">
        <v>23</v>
      </c>
      <c r="I4" s="224"/>
    </row>
    <row r="5" spans="1:13" ht="14.25" customHeight="1" x14ac:dyDescent="0.2">
      <c r="A5" s="231"/>
      <c r="B5" s="231"/>
      <c r="C5" s="225"/>
      <c r="D5" s="227"/>
      <c r="E5" s="229"/>
      <c r="F5" s="143" t="s">
        <v>21</v>
      </c>
      <c r="G5" s="144" t="s">
        <v>22</v>
      </c>
      <c r="H5" s="145" t="s">
        <v>21</v>
      </c>
      <c r="I5" s="146" t="s">
        <v>22</v>
      </c>
    </row>
    <row r="6" spans="1:13" ht="14.25" customHeight="1" x14ac:dyDescent="0.2">
      <c r="A6" s="190" t="s">
        <v>5</v>
      </c>
      <c r="B6" s="190"/>
      <c r="C6" s="147">
        <v>155.41666666666666</v>
      </c>
      <c r="D6" s="148">
        <v>7.916666666666667</v>
      </c>
      <c r="E6" s="149">
        <v>11.416666666666666</v>
      </c>
      <c r="F6" s="150">
        <v>136.25</v>
      </c>
      <c r="G6" s="151">
        <v>161.66666666666666</v>
      </c>
      <c r="H6" s="147">
        <v>126.58333333333333</v>
      </c>
      <c r="I6" s="152">
        <v>143.41666666666666</v>
      </c>
    </row>
    <row r="7" spans="1:13" ht="14.25" customHeight="1" x14ac:dyDescent="0.2">
      <c r="A7" s="46"/>
      <c r="B7" s="46"/>
      <c r="C7" s="147"/>
      <c r="D7" s="148"/>
      <c r="E7" s="153"/>
      <c r="F7" s="154"/>
      <c r="G7" s="155"/>
      <c r="H7" s="154"/>
      <c r="I7" s="156"/>
    </row>
    <row r="8" spans="1:13" ht="14.25" customHeight="1" x14ac:dyDescent="0.2">
      <c r="A8" s="170" t="s">
        <v>6</v>
      </c>
      <c r="B8" s="170"/>
      <c r="C8" s="147">
        <v>19.5</v>
      </c>
      <c r="D8" s="148">
        <v>1.1666666666666667</v>
      </c>
      <c r="E8" s="153">
        <v>1.1666666666666667</v>
      </c>
      <c r="F8" s="157">
        <v>17.25</v>
      </c>
      <c r="G8" s="158">
        <v>19.75</v>
      </c>
      <c r="H8" s="147">
        <v>15</v>
      </c>
      <c r="I8" s="152">
        <v>16.583333333333332</v>
      </c>
    </row>
    <row r="9" spans="1:13" ht="14.25" customHeight="1" x14ac:dyDescent="0.2">
      <c r="A9" s="22"/>
      <c r="B9" s="1" t="s">
        <v>118</v>
      </c>
      <c r="C9" s="147">
        <v>5.5</v>
      </c>
      <c r="D9" s="159">
        <v>0.16666666666666666</v>
      </c>
      <c r="E9" s="160">
        <v>0.16666666666666666</v>
      </c>
      <c r="F9" s="157">
        <v>4.916666666666667</v>
      </c>
      <c r="G9" s="158">
        <v>5.333333333333333</v>
      </c>
      <c r="H9" s="157">
        <v>3.1666666666666665</v>
      </c>
      <c r="I9" s="161">
        <v>3.6666666666666665</v>
      </c>
      <c r="J9" s="162"/>
      <c r="K9" s="162"/>
      <c r="L9" s="162"/>
      <c r="M9" s="162"/>
    </row>
    <row r="10" spans="1:13" ht="14.25" customHeight="1" x14ac:dyDescent="0.2">
      <c r="A10" s="22"/>
      <c r="B10" s="1" t="s">
        <v>119</v>
      </c>
      <c r="C10" s="147">
        <v>1.0833333333333333</v>
      </c>
      <c r="D10" s="159">
        <v>8.3333333333333329E-2</v>
      </c>
      <c r="E10" s="160">
        <v>0</v>
      </c>
      <c r="F10" s="157">
        <v>1</v>
      </c>
      <c r="G10" s="158">
        <v>1</v>
      </c>
      <c r="H10" s="157">
        <v>1</v>
      </c>
      <c r="I10" s="161">
        <v>1</v>
      </c>
      <c r="J10" s="162"/>
      <c r="K10" s="162"/>
      <c r="L10" s="162"/>
      <c r="M10" s="162"/>
    </row>
    <row r="11" spans="1:13" ht="14.25" customHeight="1" x14ac:dyDescent="0.2">
      <c r="A11" s="22"/>
      <c r="B11" s="1" t="s">
        <v>120</v>
      </c>
      <c r="C11" s="147">
        <v>3.0833333333333335</v>
      </c>
      <c r="D11" s="159">
        <v>0.16666666666666666</v>
      </c>
      <c r="E11" s="160">
        <v>0.25</v>
      </c>
      <c r="F11" s="157">
        <v>2.5833333333333335</v>
      </c>
      <c r="G11" s="158">
        <v>3</v>
      </c>
      <c r="H11" s="157">
        <v>1.9166666666666667</v>
      </c>
      <c r="I11" s="161">
        <v>2.3333333333333335</v>
      </c>
      <c r="J11" s="162"/>
      <c r="K11" s="162"/>
      <c r="L11" s="162"/>
      <c r="M11" s="162"/>
    </row>
    <row r="12" spans="1:13" ht="14.25" customHeight="1" x14ac:dyDescent="0.2">
      <c r="A12" s="22"/>
      <c r="B12" s="1" t="s">
        <v>121</v>
      </c>
      <c r="C12" s="147">
        <v>2</v>
      </c>
      <c r="D12" s="159">
        <v>8.3333333333333329E-2</v>
      </c>
      <c r="E12" s="160">
        <v>0.41666666666666669</v>
      </c>
      <c r="F12" s="157">
        <v>1.5833333333333333</v>
      </c>
      <c r="G12" s="158">
        <v>1.9166666666666667</v>
      </c>
      <c r="H12" s="157">
        <v>1.25</v>
      </c>
      <c r="I12" s="161">
        <v>1.3333333333333333</v>
      </c>
      <c r="J12" s="162"/>
      <c r="K12" s="162"/>
      <c r="L12" s="162"/>
      <c r="M12" s="162"/>
    </row>
    <row r="13" spans="1:13" ht="14.25" customHeight="1" x14ac:dyDescent="0.2">
      <c r="A13" s="22"/>
      <c r="B13" s="1" t="s">
        <v>122</v>
      </c>
      <c r="C13" s="147">
        <v>7.833333333333333</v>
      </c>
      <c r="D13" s="159">
        <v>0.66666666666666663</v>
      </c>
      <c r="E13" s="160">
        <v>0.33333333333333331</v>
      </c>
      <c r="F13" s="157">
        <v>7.166666666666667</v>
      </c>
      <c r="G13" s="158">
        <v>8.5</v>
      </c>
      <c r="H13" s="157">
        <v>7.666666666666667</v>
      </c>
      <c r="I13" s="161">
        <v>8.25</v>
      </c>
      <c r="J13" s="162"/>
      <c r="K13" s="162"/>
      <c r="L13" s="162"/>
      <c r="M13" s="162"/>
    </row>
    <row r="14" spans="1:13" ht="14.25" customHeight="1" x14ac:dyDescent="0.2">
      <c r="A14" s="22"/>
      <c r="B14" s="22"/>
      <c r="C14" s="147"/>
      <c r="D14" s="148"/>
      <c r="E14" s="153"/>
      <c r="F14" s="154"/>
      <c r="G14" s="163"/>
      <c r="H14" s="154"/>
      <c r="I14" s="156"/>
      <c r="J14" s="162"/>
      <c r="K14" s="162"/>
      <c r="L14" s="162"/>
      <c r="M14" s="162"/>
    </row>
    <row r="15" spans="1:13" ht="14.25" customHeight="1" x14ac:dyDescent="0.2">
      <c r="A15" s="170" t="s">
        <v>7</v>
      </c>
      <c r="B15" s="170"/>
      <c r="C15" s="147">
        <v>135.91666666666666</v>
      </c>
      <c r="D15" s="148">
        <v>6.75</v>
      </c>
      <c r="E15" s="160">
        <v>10.25</v>
      </c>
      <c r="F15" s="157">
        <v>119</v>
      </c>
      <c r="G15" s="158">
        <v>141.91666666666666</v>
      </c>
      <c r="H15" s="147">
        <v>111.58333333333333</v>
      </c>
      <c r="I15" s="152">
        <v>126.83333333333333</v>
      </c>
      <c r="J15" s="162"/>
      <c r="K15" s="162"/>
      <c r="L15" s="162"/>
      <c r="M15" s="162"/>
    </row>
    <row r="16" spans="1:13" ht="14.25" customHeight="1" x14ac:dyDescent="0.2">
      <c r="A16" s="22"/>
      <c r="B16" s="2" t="s">
        <v>123</v>
      </c>
      <c r="C16" s="147">
        <v>40.833333333333336</v>
      </c>
      <c r="D16" s="159">
        <v>2</v>
      </c>
      <c r="E16" s="160">
        <v>2.5833333333333335</v>
      </c>
      <c r="F16" s="157">
        <v>35.75</v>
      </c>
      <c r="G16" s="158">
        <v>44.666666666666664</v>
      </c>
      <c r="H16" s="157">
        <v>31.583333333333332</v>
      </c>
      <c r="I16" s="161">
        <v>37</v>
      </c>
      <c r="J16" s="162"/>
      <c r="K16" s="162"/>
      <c r="L16" s="162"/>
      <c r="M16" s="162"/>
    </row>
    <row r="17" spans="1:13" ht="14.25" customHeight="1" x14ac:dyDescent="0.2">
      <c r="A17" s="22"/>
      <c r="B17" s="2" t="s">
        <v>124</v>
      </c>
      <c r="C17" s="147">
        <v>33.75</v>
      </c>
      <c r="D17" s="159">
        <v>1.9166666666666667</v>
      </c>
      <c r="E17" s="160">
        <v>1.5</v>
      </c>
      <c r="F17" s="157">
        <v>30.583333333333332</v>
      </c>
      <c r="G17" s="158">
        <v>36.083333333333336</v>
      </c>
      <c r="H17" s="157">
        <v>30.166666666666668</v>
      </c>
      <c r="I17" s="161">
        <v>33.916666666666664</v>
      </c>
      <c r="J17" s="162"/>
      <c r="K17" s="162"/>
      <c r="L17" s="162"/>
      <c r="M17" s="162"/>
    </row>
    <row r="18" spans="1:13" ht="14.25" customHeight="1" x14ac:dyDescent="0.2">
      <c r="A18" s="22"/>
      <c r="B18" s="2" t="s">
        <v>125</v>
      </c>
      <c r="C18" s="147">
        <v>4.666666666666667</v>
      </c>
      <c r="D18" s="159">
        <v>0.41666666666666669</v>
      </c>
      <c r="E18" s="160">
        <v>2.25</v>
      </c>
      <c r="F18" s="157">
        <v>2.25</v>
      </c>
      <c r="G18" s="158">
        <v>2.3333333333333335</v>
      </c>
      <c r="H18" s="157">
        <v>5.666666666666667</v>
      </c>
      <c r="I18" s="161">
        <v>5.916666666666667</v>
      </c>
      <c r="J18" s="162"/>
      <c r="K18" s="162"/>
      <c r="L18" s="162"/>
      <c r="M18" s="162"/>
    </row>
    <row r="19" spans="1:13" ht="14.25" customHeight="1" x14ac:dyDescent="0.2">
      <c r="A19" s="22"/>
      <c r="B19" s="2" t="s">
        <v>126</v>
      </c>
      <c r="C19" s="147">
        <v>18.416666666666668</v>
      </c>
      <c r="D19" s="159">
        <v>1.1666666666666667</v>
      </c>
      <c r="E19" s="160">
        <v>0.91666666666666663</v>
      </c>
      <c r="F19" s="157">
        <v>16.416666666666668</v>
      </c>
      <c r="G19" s="158">
        <v>20</v>
      </c>
      <c r="H19" s="157">
        <v>12.75</v>
      </c>
      <c r="I19" s="161">
        <v>15</v>
      </c>
      <c r="J19" s="162"/>
      <c r="K19" s="162"/>
      <c r="L19" s="162"/>
      <c r="M19" s="162"/>
    </row>
    <row r="20" spans="1:13" ht="14.25" customHeight="1" x14ac:dyDescent="0.2">
      <c r="A20" s="22"/>
      <c r="B20" s="2" t="s">
        <v>127</v>
      </c>
      <c r="C20" s="147">
        <v>12</v>
      </c>
      <c r="D20" s="159">
        <v>0.41666666666666669</v>
      </c>
      <c r="E20" s="160">
        <v>8.3333333333333329E-2</v>
      </c>
      <c r="F20" s="157">
        <v>11.666666666666666</v>
      </c>
      <c r="G20" s="158">
        <v>13.083333333333334</v>
      </c>
      <c r="H20" s="157">
        <v>9.3333333333333339</v>
      </c>
      <c r="I20" s="161">
        <v>10.583333333333334</v>
      </c>
      <c r="J20" s="162"/>
      <c r="K20" s="162"/>
      <c r="L20" s="162"/>
      <c r="M20" s="162"/>
    </row>
    <row r="21" spans="1:13" ht="14.25" customHeight="1" x14ac:dyDescent="0.2">
      <c r="A21" s="22"/>
      <c r="B21" s="2" t="s">
        <v>128</v>
      </c>
      <c r="C21" s="147">
        <v>2.3333333333333335</v>
      </c>
      <c r="D21" s="159">
        <v>0</v>
      </c>
      <c r="E21" s="160">
        <v>0.33333333333333331</v>
      </c>
      <c r="F21" s="157">
        <v>2.1666666666666665</v>
      </c>
      <c r="G21" s="158">
        <v>2.4166666666666665</v>
      </c>
      <c r="H21" s="157">
        <v>2.1666666666666665</v>
      </c>
      <c r="I21" s="161">
        <v>2.25</v>
      </c>
      <c r="J21" s="162"/>
      <c r="K21" s="162"/>
      <c r="L21" s="162"/>
      <c r="M21" s="162"/>
    </row>
    <row r="22" spans="1:13" ht="14.25" customHeight="1" x14ac:dyDescent="0.2">
      <c r="A22" s="22"/>
      <c r="B22" s="2" t="s">
        <v>129</v>
      </c>
      <c r="C22" s="147">
        <v>3.0833333333333335</v>
      </c>
      <c r="D22" s="159">
        <v>0.25</v>
      </c>
      <c r="E22" s="160">
        <v>0.25</v>
      </c>
      <c r="F22" s="157">
        <v>2.5</v>
      </c>
      <c r="G22" s="158">
        <v>2.8333333333333335</v>
      </c>
      <c r="H22" s="157">
        <v>3.75</v>
      </c>
      <c r="I22" s="161">
        <v>4</v>
      </c>
      <c r="J22" s="162"/>
      <c r="K22" s="162"/>
      <c r="L22" s="162"/>
      <c r="M22" s="162"/>
    </row>
    <row r="23" spans="1:13" ht="14.25" customHeight="1" x14ac:dyDescent="0.2">
      <c r="A23" s="22"/>
      <c r="B23" s="2" t="s">
        <v>130</v>
      </c>
      <c r="C23" s="147">
        <v>6.25</v>
      </c>
      <c r="D23" s="159">
        <v>0</v>
      </c>
      <c r="E23" s="160">
        <v>0.33333333333333331</v>
      </c>
      <c r="F23" s="157">
        <v>5.666666666666667</v>
      </c>
      <c r="G23" s="158">
        <v>6.166666666666667</v>
      </c>
      <c r="H23" s="157">
        <v>3.4166666666666665</v>
      </c>
      <c r="I23" s="161">
        <v>3.5</v>
      </c>
      <c r="J23" s="162"/>
      <c r="K23" s="162"/>
      <c r="L23" s="162"/>
      <c r="M23" s="162"/>
    </row>
    <row r="24" spans="1:13" ht="14.25" customHeight="1" x14ac:dyDescent="0.2">
      <c r="A24" s="22"/>
      <c r="B24" s="2" t="s">
        <v>131</v>
      </c>
      <c r="C24" s="147">
        <v>4.666666666666667</v>
      </c>
      <c r="D24" s="159">
        <v>0</v>
      </c>
      <c r="E24" s="160">
        <v>1.1666666666666667</v>
      </c>
      <c r="F24" s="157">
        <v>3.3333333333333335</v>
      </c>
      <c r="G24" s="158">
        <v>4.083333333333333</v>
      </c>
      <c r="H24" s="157">
        <v>3.75</v>
      </c>
      <c r="I24" s="161">
        <v>3.8333333333333335</v>
      </c>
      <c r="J24" s="162"/>
      <c r="K24" s="162"/>
      <c r="L24" s="162"/>
      <c r="M24" s="162"/>
    </row>
    <row r="25" spans="1:13" ht="14.25" customHeight="1" x14ac:dyDescent="0.2">
      <c r="A25" s="22"/>
      <c r="B25" s="2" t="s">
        <v>132</v>
      </c>
      <c r="C25" s="147">
        <v>3.3333333333333335</v>
      </c>
      <c r="D25" s="159">
        <v>0</v>
      </c>
      <c r="E25" s="160">
        <v>0.5</v>
      </c>
      <c r="F25" s="157">
        <v>3</v>
      </c>
      <c r="G25" s="158">
        <v>3.6666666666666665</v>
      </c>
      <c r="H25" s="157">
        <v>2.0833333333333335</v>
      </c>
      <c r="I25" s="161">
        <v>2.5</v>
      </c>
      <c r="J25" s="162"/>
      <c r="K25" s="162"/>
      <c r="L25" s="162"/>
      <c r="M25" s="162"/>
    </row>
    <row r="26" spans="1:13" ht="14.25" customHeight="1" x14ac:dyDescent="0.2">
      <c r="A26" s="22"/>
      <c r="B26" s="2" t="s">
        <v>133</v>
      </c>
      <c r="C26" s="147">
        <v>4.416666666666667</v>
      </c>
      <c r="D26" s="159">
        <v>0.41666666666666669</v>
      </c>
      <c r="E26" s="160">
        <v>0.25</v>
      </c>
      <c r="F26" s="157">
        <v>3.8333333333333335</v>
      </c>
      <c r="G26" s="158">
        <v>4.583333333333333</v>
      </c>
      <c r="H26" s="157">
        <v>3.9166666666666665</v>
      </c>
      <c r="I26" s="161">
        <v>5.166666666666667</v>
      </c>
      <c r="J26" s="162"/>
      <c r="K26" s="162"/>
      <c r="L26" s="162"/>
      <c r="M26" s="162"/>
    </row>
    <row r="27" spans="1:13" ht="14.25" customHeight="1" x14ac:dyDescent="0.2">
      <c r="A27" s="23"/>
      <c r="B27" s="3" t="s">
        <v>134</v>
      </c>
      <c r="C27" s="164">
        <v>2.1666666666666665</v>
      </c>
      <c r="D27" s="165">
        <v>0.16666666666666666</v>
      </c>
      <c r="E27" s="166">
        <v>8.3333333333333329E-2</v>
      </c>
      <c r="F27" s="167">
        <v>1.8333333333333333</v>
      </c>
      <c r="G27" s="168">
        <v>2</v>
      </c>
      <c r="H27" s="167">
        <v>3</v>
      </c>
      <c r="I27" s="169">
        <v>3.1666666666666665</v>
      </c>
      <c r="J27" s="162"/>
      <c r="K27" s="162"/>
      <c r="L27" s="162"/>
      <c r="M27" s="162"/>
    </row>
    <row r="28" spans="1:13" ht="13.5" customHeight="1" x14ac:dyDescent="0.2">
      <c r="A28" s="39" t="s">
        <v>15</v>
      </c>
      <c r="C28" s="95"/>
      <c r="D28" s="95"/>
      <c r="E28" s="95"/>
      <c r="F28" s="95"/>
    </row>
  </sheetData>
  <mergeCells count="9">
    <mergeCell ref="A8:B8"/>
    <mergeCell ref="A15:B15"/>
    <mergeCell ref="F4:G4"/>
    <mergeCell ref="H4:I4"/>
    <mergeCell ref="C4:C5"/>
    <mergeCell ref="D4:D5"/>
    <mergeCell ref="E4:E5"/>
    <mergeCell ref="A4:B5"/>
    <mergeCell ref="A6:B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1301,1302</vt:lpstr>
      <vt:lpstr>1303,1304</vt:lpstr>
      <vt:lpstr>1305</vt:lpstr>
      <vt:lpstr>1306</vt:lpstr>
      <vt:lpstr>1307</vt:lpstr>
      <vt:lpstr>1308</vt:lpstr>
      <vt:lpstr>1309</vt:lpstr>
      <vt:lpstr>1310</vt:lpstr>
      <vt:lpstr>'1301,1302'!Print_Area</vt:lpstr>
      <vt:lpstr>'1303,1304'!Print_Area</vt:lpstr>
      <vt:lpstr>'1305'!Print_Area</vt:lpstr>
      <vt:lpstr>'1306'!Print_Area</vt:lpstr>
      <vt:lpstr>'1307'!Print_Area</vt:lpstr>
      <vt:lpstr>'1309'!Print_Area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2020-03-05T13:27:10Z</dcterms:created>
  <dcterms:modified xsi:type="dcterms:W3CDTF">2023-03-30T10:00:23Z</dcterms:modified>
</cp:coreProperties>
</file>