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15" windowHeight="6750" activeTab="0"/>
  </bookViews>
  <sheets>
    <sheet name="0228" sheetId="1" r:id="rId1"/>
  </sheets>
  <definedNames>
    <definedName name="_xlnm.Print_Area" localSheetId="0">'0228'!$A$1:$X$33</definedName>
    <definedName name="計">#REF!</definedName>
    <definedName name="死因基本分類">#REF!</definedName>
    <definedName name="新生児死亡">#REF!</definedName>
    <definedName name="妊娠２２週以後">#REF!</definedName>
  </definedNames>
  <calcPr fullCalcOnLoad="1"/>
</workbook>
</file>

<file path=xl/sharedStrings.xml><?xml version="1.0" encoding="utf-8"?>
<sst xmlns="http://schemas.openxmlformats.org/spreadsheetml/2006/main" count="85" uniqueCount="65">
  <si>
    <t>母体の妊娠合併症により影響を受けた胎児及び新生児</t>
  </si>
  <si>
    <t>その他の分娩合併症により影響を受けた胎児及び新生児</t>
  </si>
  <si>
    <t>胎盤又は母乳を介して有害な影響を受けた胎児及び新生児</t>
  </si>
  <si>
    <t>母体に原因なし</t>
  </si>
  <si>
    <t>現在の妊娠とは無関係の場合もありうる母体の病態により影響を受けた胎児及び新生児</t>
  </si>
  <si>
    <t xml:space="preserve">  </t>
  </si>
  <si>
    <t>周　産　期　死　亡　の　原　因
（児　　童　　側　　病　　態）</t>
  </si>
  <si>
    <t>母側病態</t>
  </si>
  <si>
    <t>総数</t>
  </si>
  <si>
    <t>妊娠満２２週以後の死産</t>
  </si>
  <si>
    <t>早期新生児死亡</t>
  </si>
  <si>
    <t>総　数</t>
  </si>
  <si>
    <t>　　 そ　　　　　の　　　　　他</t>
  </si>
  <si>
    <t>P05-P08</t>
  </si>
  <si>
    <t>妊娠期間及び胎児発育に関する障害</t>
  </si>
  <si>
    <t>P20-P29</t>
  </si>
  <si>
    <t>周産期に特異的な呼吸障害及び心血管障害</t>
  </si>
  <si>
    <t>P50-P61</t>
  </si>
  <si>
    <t>胎児及び新生児の出血性障害及び血液障害</t>
  </si>
  <si>
    <t>胎児及び新生児の外皮及び体温調節に関連する病態</t>
  </si>
  <si>
    <t>P90-P96</t>
  </si>
  <si>
    <t>周産期に発生したその他の障害</t>
  </si>
  <si>
    <t>Q00-Q07</t>
  </si>
  <si>
    <t>神経系の先天奇形</t>
  </si>
  <si>
    <t>Q20-Q28</t>
  </si>
  <si>
    <t>循環器系の先天奇形</t>
  </si>
  <si>
    <t>Q60-Q64</t>
  </si>
  <si>
    <t>尿路系の先天奇形</t>
  </si>
  <si>
    <t>Q65-Q79</t>
  </si>
  <si>
    <t>筋骨格系の先天奇形及び変形</t>
  </si>
  <si>
    <t>Q80-Q89</t>
  </si>
  <si>
    <t>その他の先天奇形</t>
  </si>
  <si>
    <t>胎児及び新生児に特異的な一過性の内分泌障害及び代謝障害</t>
  </si>
  <si>
    <t>呼吸器系の先天奇形</t>
  </si>
  <si>
    <t>目、耳、顔面及び頚部の先天奇形</t>
  </si>
  <si>
    <t>P35-P39</t>
  </si>
  <si>
    <t>周産期に特異的な感染症</t>
  </si>
  <si>
    <t>消化系の先天奇形</t>
  </si>
  <si>
    <t>染色体異常、他に分類されないもの</t>
  </si>
  <si>
    <t>２－第２８表　周産期死亡数，妊娠満22週以後の死産－早期新生児死亡・児側病態（三桁基本分類）・母側病態（三桁基本分類）別</t>
  </si>
  <si>
    <t>Ｐ００</t>
  </si>
  <si>
    <t>Ｐ０１</t>
  </si>
  <si>
    <t>Ｐ０２</t>
  </si>
  <si>
    <t>Ｐ０３</t>
  </si>
  <si>
    <t>Ｐ０４</t>
  </si>
  <si>
    <t>Ｐ９９</t>
  </si>
  <si>
    <t>Ｐ０１</t>
  </si>
  <si>
    <t>Ｐ０２</t>
  </si>
  <si>
    <t>Ｐ０３</t>
  </si>
  <si>
    <t>Ｐ０４</t>
  </si>
  <si>
    <t>Ｐ９９</t>
  </si>
  <si>
    <t>現在の妊娠とは無関係の場合もありうる母体の病態により影響を受けた胎児及び新生児　</t>
  </si>
  <si>
    <t>胎盤，臍帯及び卵膜の合併症により影響を受けた胎児及び新生児</t>
  </si>
  <si>
    <t>周　　産　　期　　死　　亡　　の　　総　　数</t>
  </si>
  <si>
    <t>ⅩⅦ</t>
  </si>
  <si>
    <t>先天奇形，変形及び染色体異常</t>
  </si>
  <si>
    <t>Q10-Q18</t>
  </si>
  <si>
    <t>Q30-Q34</t>
  </si>
  <si>
    <t>Q35-Q45</t>
  </si>
  <si>
    <t>Q90-Q99</t>
  </si>
  <si>
    <t xml:space="preserve">ⅩⅥ </t>
  </si>
  <si>
    <t>周産期に発生した病態</t>
  </si>
  <si>
    <t xml:space="preserve">P80-P83
</t>
  </si>
  <si>
    <t xml:space="preserve">P70-P74
</t>
  </si>
  <si>
    <t>平成１７年</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</si>
</sst>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_);[Red]\(#,##0\)"/>
    <numFmt numFmtId="179" formatCode="0.0_);[Red]\(0.0\)"/>
    <numFmt numFmtId="180" formatCode="_ * #,##0.0_ ;_ * \-#,##0.0_ ;_ * &quot;-&quot;_ ;_ @_ "/>
    <numFmt numFmtId="181" formatCode="#,##0;[Red]\-#,##0;\-"/>
    <numFmt numFmtId="182" formatCode="&quot;※&quot;0.0"/>
    <numFmt numFmtId="183" formatCode="#,##0.0;[Red]\-#,##0.0;\-"/>
    <numFmt numFmtId="184" formatCode="#\ ###\ ##0"/>
    <numFmt numFmtId="185" formatCode="0.00_);[Red]\(0.00\)"/>
    <numFmt numFmtId="186" formatCode="#\ ###\ ###"/>
    <numFmt numFmtId="187" formatCode="#.#0"/>
    <numFmt numFmtId="188" formatCode="#,##0_ "/>
    <numFmt numFmtId="189" formatCode="#,##0;&quot;△ &quot;#,##0"/>
    <numFmt numFmtId="190" formatCode="#,##0.00;[Red]\-#,##0.00;\-"/>
    <numFmt numFmtId="191" formatCode="#,##0.0"/>
    <numFmt numFmtId="192" formatCode="#,##0.000;[Red]\-#,##0.000"/>
  </numFmts>
  <fonts count="4">
    <font>
      <sz val="11"/>
      <name val="ＭＳ Ｐ明朝"/>
      <family val="1"/>
    </font>
    <font>
      <sz val="6"/>
      <name val="ＭＳ Ｐ明朝"/>
      <family val="1"/>
    </font>
    <font>
      <sz val="11"/>
      <name val="ＭＳ ゴシック"/>
      <family val="3"/>
    </font>
    <font>
      <b/>
      <sz val="11"/>
      <name val="ＭＳ ゴシック"/>
      <family val="3"/>
    </font>
  </fonts>
  <fills count="2">
    <fill>
      <patternFill/>
    </fill>
    <fill>
      <patternFill patternType="gray125"/>
    </fill>
  </fills>
  <borders count="17">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2">
    <xf numFmtId="0" fontId="0" fillId="0" borderId="0" xfId="0" applyAlignment="1">
      <alignment/>
    </xf>
    <xf numFmtId="0" fontId="2" fillId="0" borderId="0" xfId="0" applyFont="1" applyAlignment="1">
      <alignment/>
    </xf>
    <xf numFmtId="0" fontId="2" fillId="0" borderId="1" xfId="0" applyFont="1" applyBorder="1" applyAlignment="1">
      <alignment horizontal="distributed" vertical="center"/>
    </xf>
    <xf numFmtId="0" fontId="2" fillId="0" borderId="1" xfId="0" applyFont="1" applyBorder="1" applyAlignment="1">
      <alignment vertical="top" wrapText="1"/>
    </xf>
    <xf numFmtId="0" fontId="2" fillId="0" borderId="2" xfId="0" applyFont="1" applyBorder="1" applyAlignment="1">
      <alignment vertical="center"/>
    </xf>
    <xf numFmtId="0" fontId="2" fillId="0" borderId="0" xfId="0" applyFont="1" applyAlignment="1">
      <alignment vertical="center"/>
    </xf>
    <xf numFmtId="41" fontId="2" fillId="0" borderId="0" xfId="0" applyNumberFormat="1" applyFont="1" applyBorder="1" applyAlignment="1">
      <alignment vertical="center"/>
    </xf>
    <xf numFmtId="41" fontId="2" fillId="0" borderId="3" xfId="0" applyNumberFormat="1"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41" fontId="3" fillId="0" borderId="3" xfId="0" applyNumberFormat="1" applyFont="1" applyBorder="1" applyAlignment="1">
      <alignment vertical="center"/>
    </xf>
    <xf numFmtId="41" fontId="3" fillId="0" borderId="0" xfId="0" applyNumberFormat="1"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shrinkToFit="1"/>
    </xf>
    <xf numFmtId="0" fontId="2" fillId="0" borderId="0" xfId="0" applyFont="1" applyAlignment="1">
      <alignment horizontal="center" vertical="center"/>
    </xf>
    <xf numFmtId="0" fontId="2" fillId="0" borderId="4" xfId="0" applyFont="1" applyBorder="1" applyAlignment="1">
      <alignment vertical="center"/>
    </xf>
    <xf numFmtId="41" fontId="2" fillId="0" borderId="5" xfId="0" applyNumberFormat="1" applyFont="1" applyBorder="1" applyAlignment="1">
      <alignment vertical="center"/>
    </xf>
    <xf numFmtId="41" fontId="2" fillId="0" borderId="6" xfId="0" applyNumberFormat="1" applyFont="1" applyBorder="1" applyAlignment="1">
      <alignment vertical="center"/>
    </xf>
    <xf numFmtId="0" fontId="2" fillId="0" borderId="6"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horizontal="right"/>
    </xf>
    <xf numFmtId="0" fontId="2" fillId="0" borderId="8" xfId="0" applyFont="1" applyBorder="1" applyAlignment="1">
      <alignment horizontal="distributed" vertical="center"/>
    </xf>
    <xf numFmtId="0" fontId="2" fillId="0" borderId="8" xfId="0" applyFont="1" applyBorder="1" applyAlignment="1">
      <alignment vertical="top" wrapText="1"/>
    </xf>
    <xf numFmtId="41" fontId="2" fillId="0" borderId="9" xfId="0" applyNumberFormat="1" applyFont="1" applyBorder="1" applyAlignment="1">
      <alignment vertical="center"/>
    </xf>
    <xf numFmtId="41" fontId="2" fillId="0" borderId="0" xfId="0" applyNumberFormat="1" applyFont="1" applyBorder="1" applyAlignment="1">
      <alignment vertical="center" wrapText="1"/>
    </xf>
    <xf numFmtId="0" fontId="2" fillId="0" borderId="2" xfId="0" applyFont="1" applyBorder="1" applyAlignment="1">
      <alignment vertical="center" wrapText="1"/>
    </xf>
    <xf numFmtId="41" fontId="2" fillId="0" borderId="3" xfId="0" applyNumberFormat="1"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distributed" vertical="center"/>
    </xf>
    <xf numFmtId="0" fontId="2" fillId="0" borderId="16" xfId="0" applyFont="1" applyBorder="1" applyAlignment="1">
      <alignment horizontal="distributed" vertical="center"/>
    </xf>
    <xf numFmtId="0" fontId="2" fillId="0" borderId="8" xfId="0" applyFont="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33"/>
  <sheetViews>
    <sheetView tabSelected="1" zoomScale="75" zoomScaleNormal="75" zoomScaleSheetLayoutView="100" workbookViewId="0" topLeftCell="A1">
      <selection activeCell="D3" sqref="D3:X3"/>
    </sheetView>
  </sheetViews>
  <sheetFormatPr defaultColWidth="9.00390625" defaultRowHeight="13.5" customHeight="1"/>
  <cols>
    <col min="1" max="1" width="5.625" style="1" customWidth="1"/>
    <col min="2" max="2" width="9.00390625" style="1" customWidth="1"/>
    <col min="3" max="3" width="39.75390625" style="1" customWidth="1"/>
    <col min="4" max="4" width="9.00390625" style="1" customWidth="1"/>
    <col min="5" max="10" width="10.75390625" style="1" customWidth="1"/>
    <col min="11" max="16384" width="9.00390625" style="1" customWidth="1"/>
  </cols>
  <sheetData>
    <row r="1" ht="17.25" customHeight="1">
      <c r="A1" s="1" t="s">
        <v>39</v>
      </c>
    </row>
    <row r="2" ht="13.5" customHeight="1" thickBot="1">
      <c r="X2" s="20" t="s">
        <v>64</v>
      </c>
    </row>
    <row r="3" spans="1:24" ht="27" customHeight="1" thickTop="1">
      <c r="A3" s="29" t="s">
        <v>6</v>
      </c>
      <c r="B3" s="29"/>
      <c r="C3" s="30"/>
      <c r="D3" s="35" t="s">
        <v>7</v>
      </c>
      <c r="E3" s="36"/>
      <c r="F3" s="36"/>
      <c r="G3" s="36"/>
      <c r="H3" s="36"/>
      <c r="I3" s="36"/>
      <c r="J3" s="36"/>
      <c r="K3" s="36"/>
      <c r="L3" s="36"/>
      <c r="M3" s="36"/>
      <c r="N3" s="36"/>
      <c r="O3" s="36"/>
      <c r="P3" s="36"/>
      <c r="Q3" s="36"/>
      <c r="R3" s="36"/>
      <c r="S3" s="36"/>
      <c r="T3" s="36"/>
      <c r="U3" s="36"/>
      <c r="V3" s="36"/>
      <c r="W3" s="36"/>
      <c r="X3" s="36"/>
    </row>
    <row r="4" spans="1:24" ht="27" customHeight="1">
      <c r="A4" s="31"/>
      <c r="B4" s="31"/>
      <c r="C4" s="32"/>
      <c r="D4" s="39" t="s">
        <v>8</v>
      </c>
      <c r="E4" s="39"/>
      <c r="F4" s="39"/>
      <c r="G4" s="39"/>
      <c r="H4" s="39"/>
      <c r="I4" s="39"/>
      <c r="J4" s="39"/>
      <c r="K4" s="39" t="s">
        <v>9</v>
      </c>
      <c r="L4" s="39"/>
      <c r="M4" s="39"/>
      <c r="N4" s="39"/>
      <c r="O4" s="39"/>
      <c r="P4" s="39"/>
      <c r="Q4" s="39"/>
      <c r="R4" s="40" t="s">
        <v>10</v>
      </c>
      <c r="S4" s="39"/>
      <c r="T4" s="39"/>
      <c r="U4" s="39"/>
      <c r="V4" s="39"/>
      <c r="W4" s="39"/>
      <c r="X4" s="41"/>
    </row>
    <row r="5" spans="1:24" ht="27" customHeight="1">
      <c r="A5" s="31"/>
      <c r="B5" s="31"/>
      <c r="C5" s="32"/>
      <c r="D5" s="37" t="s">
        <v>11</v>
      </c>
      <c r="E5" s="2" t="s">
        <v>40</v>
      </c>
      <c r="F5" s="2" t="s">
        <v>41</v>
      </c>
      <c r="G5" s="2" t="s">
        <v>42</v>
      </c>
      <c r="H5" s="2" t="s">
        <v>43</v>
      </c>
      <c r="I5" s="2" t="s">
        <v>44</v>
      </c>
      <c r="J5" s="2" t="s">
        <v>45</v>
      </c>
      <c r="K5" s="37" t="s">
        <v>11</v>
      </c>
      <c r="L5" s="2" t="s">
        <v>40</v>
      </c>
      <c r="M5" s="2" t="s">
        <v>41</v>
      </c>
      <c r="N5" s="2" t="s">
        <v>42</v>
      </c>
      <c r="O5" s="2" t="s">
        <v>43</v>
      </c>
      <c r="P5" s="2" t="s">
        <v>44</v>
      </c>
      <c r="Q5" s="2" t="s">
        <v>45</v>
      </c>
      <c r="R5" s="37" t="s">
        <v>11</v>
      </c>
      <c r="S5" s="2" t="s">
        <v>40</v>
      </c>
      <c r="T5" s="2" t="s">
        <v>46</v>
      </c>
      <c r="U5" s="2" t="s">
        <v>47</v>
      </c>
      <c r="V5" s="2" t="s">
        <v>48</v>
      </c>
      <c r="W5" s="2" t="s">
        <v>49</v>
      </c>
      <c r="X5" s="21" t="s">
        <v>50</v>
      </c>
    </row>
    <row r="6" spans="1:24" ht="135">
      <c r="A6" s="33"/>
      <c r="B6" s="33"/>
      <c r="C6" s="34"/>
      <c r="D6" s="38"/>
      <c r="E6" s="3" t="s">
        <v>51</v>
      </c>
      <c r="F6" s="3" t="s">
        <v>0</v>
      </c>
      <c r="G6" s="3" t="s">
        <v>52</v>
      </c>
      <c r="H6" s="3" t="s">
        <v>1</v>
      </c>
      <c r="I6" s="3" t="s">
        <v>2</v>
      </c>
      <c r="J6" s="3" t="s">
        <v>3</v>
      </c>
      <c r="K6" s="38"/>
      <c r="L6" s="3" t="s">
        <v>4</v>
      </c>
      <c r="M6" s="3" t="s">
        <v>0</v>
      </c>
      <c r="N6" s="3" t="s">
        <v>52</v>
      </c>
      <c r="O6" s="3" t="s">
        <v>1</v>
      </c>
      <c r="P6" s="3" t="s">
        <v>2</v>
      </c>
      <c r="Q6" s="3" t="s">
        <v>3</v>
      </c>
      <c r="R6" s="38"/>
      <c r="S6" s="3" t="s">
        <v>4</v>
      </c>
      <c r="T6" s="3" t="s">
        <v>0</v>
      </c>
      <c r="U6" s="3" t="s">
        <v>52</v>
      </c>
      <c r="V6" s="3" t="s">
        <v>1</v>
      </c>
      <c r="W6" s="3" t="s">
        <v>2</v>
      </c>
      <c r="X6" s="22" t="s">
        <v>3</v>
      </c>
    </row>
    <row r="7" spans="3:24" s="12" customFormat="1" ht="13.5" customHeight="1">
      <c r="C7" s="4"/>
      <c r="D7" s="7"/>
      <c r="E7" s="6"/>
      <c r="F7" s="6"/>
      <c r="G7" s="6"/>
      <c r="H7" s="6"/>
      <c r="I7" s="6"/>
      <c r="J7" s="23"/>
      <c r="K7" s="23"/>
      <c r="L7" s="6"/>
      <c r="M7" s="6"/>
      <c r="N7" s="6"/>
      <c r="O7" s="6"/>
      <c r="P7" s="6"/>
      <c r="Q7" s="23"/>
      <c r="R7" s="23"/>
      <c r="S7" s="6"/>
      <c r="T7" s="6"/>
      <c r="U7" s="6"/>
      <c r="V7" s="6"/>
      <c r="W7" s="6"/>
      <c r="X7" s="6"/>
    </row>
    <row r="8" spans="1:24" s="5" customFormat="1" ht="27" customHeight="1">
      <c r="A8" s="4" t="s">
        <v>53</v>
      </c>
      <c r="C8" s="4"/>
      <c r="D8" s="7">
        <f>K8+R8</f>
        <v>86</v>
      </c>
      <c r="E8" s="6">
        <f>L8+S8</f>
        <v>19</v>
      </c>
      <c r="F8" s="6">
        <f>M8+T8</f>
        <v>14</v>
      </c>
      <c r="G8" s="6">
        <f>N8+U8</f>
        <v>24</v>
      </c>
      <c r="H8" s="6">
        <f>O8+V8</f>
        <v>1</v>
      </c>
      <c r="I8" s="6">
        <v>0</v>
      </c>
      <c r="J8" s="6">
        <f>Q8+X8</f>
        <v>28</v>
      </c>
      <c r="K8" s="6">
        <f aca="true" t="shared" si="0" ref="K8:Q8">K10+K21+K32</f>
        <v>66</v>
      </c>
      <c r="L8" s="6">
        <f t="shared" si="0"/>
        <v>17</v>
      </c>
      <c r="M8" s="6">
        <f t="shared" si="0"/>
        <v>4</v>
      </c>
      <c r="N8" s="6">
        <f t="shared" si="0"/>
        <v>22</v>
      </c>
      <c r="O8" s="6">
        <f t="shared" si="0"/>
        <v>1</v>
      </c>
      <c r="P8" s="6">
        <f t="shared" si="0"/>
        <v>0</v>
      </c>
      <c r="Q8" s="6">
        <f t="shared" si="0"/>
        <v>22</v>
      </c>
      <c r="R8" s="6">
        <f>R10+R21+R32</f>
        <v>20</v>
      </c>
      <c r="S8" s="6">
        <f aca="true" t="shared" si="1" ref="S8:X8">S10+S21+S32</f>
        <v>2</v>
      </c>
      <c r="T8" s="6">
        <f t="shared" si="1"/>
        <v>10</v>
      </c>
      <c r="U8" s="6">
        <f t="shared" si="1"/>
        <v>2</v>
      </c>
      <c r="V8" s="6">
        <f t="shared" si="1"/>
        <v>0</v>
      </c>
      <c r="W8" s="6">
        <f t="shared" si="1"/>
        <v>0</v>
      </c>
      <c r="X8" s="6">
        <f t="shared" si="1"/>
        <v>6</v>
      </c>
    </row>
    <row r="9" spans="3:24" s="5" customFormat="1" ht="27" customHeight="1">
      <c r="C9" s="4"/>
      <c r="D9" s="7"/>
      <c r="E9" s="6"/>
      <c r="F9" s="6"/>
      <c r="G9" s="6"/>
      <c r="H9" s="6"/>
      <c r="I9" s="6"/>
      <c r="J9" s="6"/>
      <c r="K9" s="6"/>
      <c r="L9" s="6"/>
      <c r="M9" s="6"/>
      <c r="N9" s="6"/>
      <c r="O9" s="6"/>
      <c r="P9" s="6"/>
      <c r="Q9" s="6"/>
      <c r="R9" s="6"/>
      <c r="S9" s="6"/>
      <c r="T9" s="6"/>
      <c r="U9" s="6"/>
      <c r="V9" s="6"/>
      <c r="W9" s="6"/>
      <c r="X9" s="6"/>
    </row>
    <row r="10" spans="1:24" s="5" customFormat="1" ht="27" customHeight="1">
      <c r="A10" s="8" t="s">
        <v>60</v>
      </c>
      <c r="B10" s="8" t="s">
        <v>61</v>
      </c>
      <c r="C10" s="9"/>
      <c r="D10" s="10">
        <f aca="true" t="shared" si="2" ref="D10:J14">K10+R10</f>
        <v>68</v>
      </c>
      <c r="E10" s="11">
        <f t="shared" si="2"/>
        <v>19</v>
      </c>
      <c r="F10" s="11">
        <f t="shared" si="2"/>
        <v>9</v>
      </c>
      <c r="G10" s="11">
        <f t="shared" si="2"/>
        <v>23</v>
      </c>
      <c r="H10" s="11">
        <f t="shared" si="2"/>
        <v>1</v>
      </c>
      <c r="I10" s="11">
        <f t="shared" si="2"/>
        <v>0</v>
      </c>
      <c r="J10" s="11">
        <f t="shared" si="2"/>
        <v>16</v>
      </c>
      <c r="K10" s="11">
        <f>SUM(K11:K19)</f>
        <v>57</v>
      </c>
      <c r="L10" s="11">
        <f aca="true" t="shared" si="3" ref="L10:Q10">SUM(L11:L19)</f>
        <v>17</v>
      </c>
      <c r="M10" s="11">
        <f t="shared" si="3"/>
        <v>3</v>
      </c>
      <c r="N10" s="11">
        <f t="shared" si="3"/>
        <v>22</v>
      </c>
      <c r="O10" s="11">
        <f t="shared" si="3"/>
        <v>1</v>
      </c>
      <c r="P10" s="11">
        <f t="shared" si="3"/>
        <v>0</v>
      </c>
      <c r="Q10" s="11">
        <f t="shared" si="3"/>
        <v>14</v>
      </c>
      <c r="R10" s="11">
        <f aca="true" t="shared" si="4" ref="R10:X10">SUM(R11:R19)</f>
        <v>11</v>
      </c>
      <c r="S10" s="11">
        <f t="shared" si="4"/>
        <v>2</v>
      </c>
      <c r="T10" s="11">
        <f t="shared" si="4"/>
        <v>6</v>
      </c>
      <c r="U10" s="11">
        <f t="shared" si="4"/>
        <v>1</v>
      </c>
      <c r="V10" s="11">
        <f t="shared" si="4"/>
        <v>0</v>
      </c>
      <c r="W10" s="11">
        <f t="shared" si="4"/>
        <v>0</v>
      </c>
      <c r="X10" s="11">
        <f t="shared" si="4"/>
        <v>2</v>
      </c>
    </row>
    <row r="11" spans="2:24" s="5" customFormat="1" ht="27" customHeight="1">
      <c r="B11" s="12" t="s">
        <v>13</v>
      </c>
      <c r="C11" s="4" t="s">
        <v>14</v>
      </c>
      <c r="D11" s="7">
        <f t="shared" si="2"/>
        <v>2</v>
      </c>
      <c r="E11" s="6">
        <f t="shared" si="2"/>
        <v>0</v>
      </c>
      <c r="F11" s="6">
        <f t="shared" si="2"/>
        <v>0</v>
      </c>
      <c r="G11" s="6">
        <f t="shared" si="2"/>
        <v>1</v>
      </c>
      <c r="H11" s="6">
        <f t="shared" si="2"/>
        <v>0</v>
      </c>
      <c r="I11" s="6">
        <f t="shared" si="2"/>
        <v>0</v>
      </c>
      <c r="J11" s="6">
        <f t="shared" si="2"/>
        <v>1</v>
      </c>
      <c r="K11" s="6">
        <f aca="true" t="shared" si="5" ref="K11:K19">SUM(L11:Q11)</f>
        <v>2</v>
      </c>
      <c r="L11" s="6">
        <v>0</v>
      </c>
      <c r="M11" s="6">
        <v>0</v>
      </c>
      <c r="N11" s="6">
        <v>1</v>
      </c>
      <c r="O11" s="6">
        <v>0</v>
      </c>
      <c r="P11" s="6">
        <v>0</v>
      </c>
      <c r="Q11" s="6">
        <v>1</v>
      </c>
      <c r="R11" s="6">
        <f aca="true" t="shared" si="6" ref="R11:R19">SUM(S11:X11)</f>
        <v>0</v>
      </c>
      <c r="S11" s="6">
        <v>0</v>
      </c>
      <c r="T11" s="6">
        <v>0</v>
      </c>
      <c r="U11" s="6">
        <v>0</v>
      </c>
      <c r="V11" s="6">
        <v>0</v>
      </c>
      <c r="W11" s="6">
        <v>0</v>
      </c>
      <c r="X11" s="6">
        <v>0</v>
      </c>
    </row>
    <row r="12" spans="2:24" s="5" customFormat="1" ht="27" customHeight="1">
      <c r="B12" s="12" t="s">
        <v>15</v>
      </c>
      <c r="C12" s="4" t="s">
        <v>16</v>
      </c>
      <c r="D12" s="7">
        <f t="shared" si="2"/>
        <v>10</v>
      </c>
      <c r="E12" s="6">
        <f t="shared" si="2"/>
        <v>2</v>
      </c>
      <c r="F12" s="6">
        <f t="shared" si="2"/>
        <v>5</v>
      </c>
      <c r="G12" s="6">
        <f t="shared" si="2"/>
        <v>1</v>
      </c>
      <c r="H12" s="6">
        <f t="shared" si="2"/>
        <v>0</v>
      </c>
      <c r="I12" s="6">
        <f t="shared" si="2"/>
        <v>0</v>
      </c>
      <c r="J12" s="6">
        <f t="shared" si="2"/>
        <v>2</v>
      </c>
      <c r="K12" s="6">
        <f t="shared" si="5"/>
        <v>0</v>
      </c>
      <c r="L12" s="6">
        <v>0</v>
      </c>
      <c r="M12" s="6">
        <v>0</v>
      </c>
      <c r="N12" s="6">
        <v>0</v>
      </c>
      <c r="O12" s="6">
        <v>0</v>
      </c>
      <c r="P12" s="6">
        <v>0</v>
      </c>
      <c r="Q12" s="6">
        <v>0</v>
      </c>
      <c r="R12" s="6">
        <f t="shared" si="6"/>
        <v>10</v>
      </c>
      <c r="S12" s="6">
        <v>2</v>
      </c>
      <c r="T12" s="6">
        <v>5</v>
      </c>
      <c r="U12" s="6">
        <v>1</v>
      </c>
      <c r="V12" s="6">
        <v>0</v>
      </c>
      <c r="W12" s="6">
        <v>0</v>
      </c>
      <c r="X12" s="6">
        <v>2</v>
      </c>
    </row>
    <row r="13" spans="2:24" s="5" customFormat="1" ht="27" customHeight="1">
      <c r="B13" s="12" t="s">
        <v>35</v>
      </c>
      <c r="C13" s="4" t="s">
        <v>36</v>
      </c>
      <c r="D13" s="7">
        <f t="shared" si="2"/>
        <v>2</v>
      </c>
      <c r="E13" s="6">
        <f t="shared" si="2"/>
        <v>0</v>
      </c>
      <c r="F13" s="6">
        <f t="shared" si="2"/>
        <v>1</v>
      </c>
      <c r="G13" s="6">
        <f t="shared" si="2"/>
        <v>1</v>
      </c>
      <c r="H13" s="6">
        <f t="shared" si="2"/>
        <v>0</v>
      </c>
      <c r="I13" s="6">
        <f t="shared" si="2"/>
        <v>0</v>
      </c>
      <c r="J13" s="6">
        <f t="shared" si="2"/>
        <v>0</v>
      </c>
      <c r="K13" s="6">
        <f t="shared" si="5"/>
        <v>2</v>
      </c>
      <c r="L13" s="6">
        <v>0</v>
      </c>
      <c r="M13" s="6">
        <v>1</v>
      </c>
      <c r="N13" s="6">
        <v>1</v>
      </c>
      <c r="O13" s="6">
        <v>0</v>
      </c>
      <c r="P13" s="6">
        <v>0</v>
      </c>
      <c r="Q13" s="6">
        <v>0</v>
      </c>
      <c r="R13" s="6">
        <f t="shared" si="6"/>
        <v>0</v>
      </c>
      <c r="S13" s="6">
        <v>0</v>
      </c>
      <c r="T13" s="6">
        <v>0</v>
      </c>
      <c r="U13" s="6">
        <v>0</v>
      </c>
      <c r="V13" s="6">
        <v>0</v>
      </c>
      <c r="W13" s="6">
        <v>0</v>
      </c>
      <c r="X13" s="6">
        <v>0</v>
      </c>
    </row>
    <row r="14" spans="2:24" s="5" customFormat="1" ht="27" customHeight="1">
      <c r="B14" s="12" t="s">
        <v>17</v>
      </c>
      <c r="C14" s="4" t="s">
        <v>18</v>
      </c>
      <c r="D14" s="7">
        <f t="shared" si="2"/>
        <v>1</v>
      </c>
      <c r="E14" s="6">
        <f t="shared" si="2"/>
        <v>0</v>
      </c>
      <c r="F14" s="6">
        <f t="shared" si="2"/>
        <v>0</v>
      </c>
      <c r="G14" s="6">
        <f t="shared" si="2"/>
        <v>0</v>
      </c>
      <c r="H14" s="6">
        <f t="shared" si="2"/>
        <v>0</v>
      </c>
      <c r="I14" s="6">
        <f t="shared" si="2"/>
        <v>0</v>
      </c>
      <c r="J14" s="6">
        <f t="shared" si="2"/>
        <v>1</v>
      </c>
      <c r="K14" s="6">
        <f t="shared" si="5"/>
        <v>1</v>
      </c>
      <c r="L14" s="6">
        <v>0</v>
      </c>
      <c r="M14" s="6">
        <v>0</v>
      </c>
      <c r="N14" s="6">
        <v>0</v>
      </c>
      <c r="O14" s="6">
        <v>0</v>
      </c>
      <c r="P14" s="6">
        <v>0</v>
      </c>
      <c r="Q14" s="6">
        <v>1</v>
      </c>
      <c r="R14" s="6">
        <f t="shared" si="6"/>
        <v>0</v>
      </c>
      <c r="S14" s="6">
        <v>0</v>
      </c>
      <c r="T14" s="6">
        <v>0</v>
      </c>
      <c r="U14" s="6">
        <v>0</v>
      </c>
      <c r="V14" s="6">
        <v>0</v>
      </c>
      <c r="W14" s="6">
        <v>0</v>
      </c>
      <c r="X14" s="6">
        <v>0</v>
      </c>
    </row>
    <row r="15" spans="2:24" s="5" customFormat="1" ht="27" customHeight="1">
      <c r="B15" s="27" t="s">
        <v>63</v>
      </c>
      <c r="C15" s="25" t="s">
        <v>32</v>
      </c>
      <c r="D15" s="26">
        <f aca="true" t="shared" si="7" ref="D15:H19">K15+R15</f>
        <v>0</v>
      </c>
      <c r="E15" s="24">
        <f t="shared" si="7"/>
        <v>0</v>
      </c>
      <c r="F15" s="24">
        <f t="shared" si="7"/>
        <v>0</v>
      </c>
      <c r="G15" s="24">
        <f t="shared" si="7"/>
        <v>0</v>
      </c>
      <c r="H15" s="24">
        <f t="shared" si="7"/>
        <v>0</v>
      </c>
      <c r="I15" s="24">
        <f aca="true" t="shared" si="8" ref="I15:J17">P15+W15</f>
        <v>0</v>
      </c>
      <c r="J15" s="24">
        <f t="shared" si="8"/>
        <v>0</v>
      </c>
      <c r="K15" s="24">
        <f t="shared" si="5"/>
        <v>0</v>
      </c>
      <c r="L15" s="24">
        <v>0</v>
      </c>
      <c r="M15" s="24">
        <v>0</v>
      </c>
      <c r="N15" s="24">
        <v>0</v>
      </c>
      <c r="O15" s="24">
        <v>0</v>
      </c>
      <c r="P15" s="24">
        <v>0</v>
      </c>
      <c r="Q15" s="24">
        <v>0</v>
      </c>
      <c r="R15" s="24">
        <f t="shared" si="6"/>
        <v>0</v>
      </c>
      <c r="S15" s="24">
        <v>0</v>
      </c>
      <c r="T15" s="24">
        <v>0</v>
      </c>
      <c r="U15" s="24">
        <v>0</v>
      </c>
      <c r="V15" s="24">
        <v>0</v>
      </c>
      <c r="W15" s="24">
        <v>0</v>
      </c>
      <c r="X15" s="24">
        <v>0</v>
      </c>
    </row>
    <row r="16" spans="2:24" s="5" customFormat="1" ht="27" customHeight="1">
      <c r="B16" s="28"/>
      <c r="C16" s="25"/>
      <c r="D16" s="26">
        <f t="shared" si="7"/>
        <v>0</v>
      </c>
      <c r="E16" s="24">
        <f t="shared" si="7"/>
        <v>0</v>
      </c>
      <c r="F16" s="24">
        <f t="shared" si="7"/>
        <v>0</v>
      </c>
      <c r="G16" s="24">
        <f t="shared" si="7"/>
        <v>0</v>
      </c>
      <c r="H16" s="24">
        <f t="shared" si="7"/>
        <v>0</v>
      </c>
      <c r="I16" s="24">
        <f t="shared" si="8"/>
        <v>0</v>
      </c>
      <c r="J16" s="24">
        <f t="shared" si="8"/>
        <v>0</v>
      </c>
      <c r="K16" s="24">
        <f t="shared" si="5"/>
        <v>0</v>
      </c>
      <c r="L16" s="24"/>
      <c r="M16" s="24"/>
      <c r="N16" s="24"/>
      <c r="O16" s="24"/>
      <c r="P16" s="24"/>
      <c r="Q16" s="24"/>
      <c r="R16" s="24">
        <f t="shared" si="6"/>
        <v>0</v>
      </c>
      <c r="S16" s="24"/>
      <c r="T16" s="24"/>
      <c r="U16" s="24"/>
      <c r="V16" s="24"/>
      <c r="W16" s="24"/>
      <c r="X16" s="24"/>
    </row>
    <row r="17" spans="2:24" s="5" customFormat="1" ht="27" customHeight="1">
      <c r="B17" s="27" t="s">
        <v>62</v>
      </c>
      <c r="C17" s="25" t="s">
        <v>19</v>
      </c>
      <c r="D17" s="26">
        <f t="shared" si="7"/>
        <v>3</v>
      </c>
      <c r="E17" s="24">
        <f t="shared" si="7"/>
        <v>0</v>
      </c>
      <c r="F17" s="24">
        <f t="shared" si="7"/>
        <v>1</v>
      </c>
      <c r="G17" s="24">
        <f t="shared" si="7"/>
        <v>0</v>
      </c>
      <c r="H17" s="24">
        <f t="shared" si="7"/>
        <v>0</v>
      </c>
      <c r="I17" s="24">
        <f t="shared" si="8"/>
        <v>0</v>
      </c>
      <c r="J17" s="24">
        <f t="shared" si="8"/>
        <v>2</v>
      </c>
      <c r="K17" s="24">
        <f t="shared" si="5"/>
        <v>2</v>
      </c>
      <c r="L17" s="24">
        <v>0</v>
      </c>
      <c r="M17" s="24">
        <v>0</v>
      </c>
      <c r="N17" s="24">
        <v>0</v>
      </c>
      <c r="O17" s="24">
        <v>0</v>
      </c>
      <c r="P17" s="24">
        <v>0</v>
      </c>
      <c r="Q17" s="24">
        <v>2</v>
      </c>
      <c r="R17" s="24">
        <f t="shared" si="6"/>
        <v>1</v>
      </c>
      <c r="S17" s="24">
        <v>0</v>
      </c>
      <c r="T17" s="24">
        <v>1</v>
      </c>
      <c r="U17" s="24">
        <v>0</v>
      </c>
      <c r="V17" s="24">
        <v>0</v>
      </c>
      <c r="W17" s="24">
        <v>0</v>
      </c>
      <c r="X17" s="24">
        <v>0</v>
      </c>
    </row>
    <row r="18" spans="2:24" s="5" customFormat="1" ht="27" customHeight="1">
      <c r="B18" s="27"/>
      <c r="C18" s="25"/>
      <c r="D18" s="26"/>
      <c r="E18" s="24"/>
      <c r="F18" s="24"/>
      <c r="G18" s="24"/>
      <c r="H18" s="24"/>
      <c r="I18" s="24"/>
      <c r="J18" s="24"/>
      <c r="K18" s="24">
        <f t="shared" si="5"/>
        <v>0</v>
      </c>
      <c r="L18" s="24"/>
      <c r="M18" s="24"/>
      <c r="N18" s="24"/>
      <c r="O18" s="24"/>
      <c r="P18" s="24"/>
      <c r="Q18" s="24"/>
      <c r="R18" s="24">
        <f t="shared" si="6"/>
        <v>0</v>
      </c>
      <c r="S18" s="24"/>
      <c r="T18" s="24"/>
      <c r="U18" s="24"/>
      <c r="V18" s="24"/>
      <c r="W18" s="24"/>
      <c r="X18" s="24"/>
    </row>
    <row r="19" spans="2:24" s="5" customFormat="1" ht="27" customHeight="1">
      <c r="B19" s="12" t="s">
        <v>20</v>
      </c>
      <c r="C19" s="4" t="s">
        <v>21</v>
      </c>
      <c r="D19" s="7">
        <f t="shared" si="7"/>
        <v>50</v>
      </c>
      <c r="E19" s="6">
        <f t="shared" si="7"/>
        <v>17</v>
      </c>
      <c r="F19" s="6">
        <f t="shared" si="7"/>
        <v>2</v>
      </c>
      <c r="G19" s="6">
        <f t="shared" si="7"/>
        <v>20</v>
      </c>
      <c r="H19" s="6">
        <f t="shared" si="7"/>
        <v>1</v>
      </c>
      <c r="I19" s="6">
        <f>P19+W19</f>
        <v>0</v>
      </c>
      <c r="J19" s="6">
        <f>Q19+X19</f>
        <v>10</v>
      </c>
      <c r="K19" s="6">
        <f t="shared" si="5"/>
        <v>50</v>
      </c>
      <c r="L19" s="6">
        <v>17</v>
      </c>
      <c r="M19" s="6">
        <v>2</v>
      </c>
      <c r="N19" s="6">
        <v>20</v>
      </c>
      <c r="O19" s="6">
        <v>1</v>
      </c>
      <c r="P19" s="6">
        <v>0</v>
      </c>
      <c r="Q19" s="6">
        <v>10</v>
      </c>
      <c r="R19" s="6">
        <f t="shared" si="6"/>
        <v>0</v>
      </c>
      <c r="S19" s="6">
        <v>0</v>
      </c>
      <c r="T19" s="6">
        <v>0</v>
      </c>
      <c r="U19" s="6">
        <v>0</v>
      </c>
      <c r="V19" s="6">
        <v>0</v>
      </c>
      <c r="W19" s="6">
        <v>0</v>
      </c>
      <c r="X19" s="6">
        <v>0</v>
      </c>
    </row>
    <row r="20" spans="3:24" s="5" customFormat="1" ht="27" customHeight="1">
      <c r="C20" s="4" t="s">
        <v>5</v>
      </c>
      <c r="D20" s="7"/>
      <c r="E20" s="6"/>
      <c r="F20" s="6"/>
      <c r="G20" s="6"/>
      <c r="H20" s="6"/>
      <c r="I20" s="6"/>
      <c r="J20" s="6"/>
      <c r="K20" s="6"/>
      <c r="L20" s="6"/>
      <c r="M20" s="6"/>
      <c r="N20" s="6"/>
      <c r="O20" s="6"/>
      <c r="P20" s="6"/>
      <c r="Q20" s="6"/>
      <c r="R20" s="6"/>
      <c r="S20" s="6"/>
      <c r="T20" s="6"/>
      <c r="U20" s="6"/>
      <c r="V20" s="6"/>
      <c r="W20" s="6"/>
      <c r="X20" s="6"/>
    </row>
    <row r="21" spans="1:24" s="5" customFormat="1" ht="27" customHeight="1">
      <c r="A21" s="8" t="s">
        <v>54</v>
      </c>
      <c r="B21" s="8" t="s">
        <v>55</v>
      </c>
      <c r="C21" s="9"/>
      <c r="D21" s="10">
        <f aca="true" t="shared" si="9" ref="D21:H30">K21+R21</f>
        <v>17</v>
      </c>
      <c r="E21" s="11">
        <f t="shared" si="9"/>
        <v>0</v>
      </c>
      <c r="F21" s="11">
        <f t="shared" si="9"/>
        <v>5</v>
      </c>
      <c r="G21" s="11">
        <f t="shared" si="9"/>
        <v>0</v>
      </c>
      <c r="H21" s="11">
        <f t="shared" si="9"/>
        <v>0</v>
      </c>
      <c r="I21" s="11">
        <f aca="true" t="shared" si="10" ref="I21:I30">P21+W21</f>
        <v>0</v>
      </c>
      <c r="J21" s="11">
        <f aca="true" t="shared" si="11" ref="J21:J30">Q21+X21</f>
        <v>12</v>
      </c>
      <c r="K21" s="11">
        <f>SUM(K22:K30)</f>
        <v>9</v>
      </c>
      <c r="L21" s="11">
        <f aca="true" t="shared" si="12" ref="L21:X21">SUM(L22:L30)</f>
        <v>0</v>
      </c>
      <c r="M21" s="11">
        <f t="shared" si="12"/>
        <v>1</v>
      </c>
      <c r="N21" s="11">
        <f t="shared" si="12"/>
        <v>0</v>
      </c>
      <c r="O21" s="11">
        <f t="shared" si="12"/>
        <v>0</v>
      </c>
      <c r="P21" s="11">
        <f t="shared" si="12"/>
        <v>0</v>
      </c>
      <c r="Q21" s="11">
        <f t="shared" si="12"/>
        <v>8</v>
      </c>
      <c r="R21" s="11">
        <f t="shared" si="12"/>
        <v>8</v>
      </c>
      <c r="S21" s="11">
        <f t="shared" si="12"/>
        <v>0</v>
      </c>
      <c r="T21" s="11">
        <f t="shared" si="12"/>
        <v>4</v>
      </c>
      <c r="U21" s="11">
        <f t="shared" si="12"/>
        <v>0</v>
      </c>
      <c r="V21" s="11">
        <f t="shared" si="12"/>
        <v>0</v>
      </c>
      <c r="W21" s="11">
        <f t="shared" si="12"/>
        <v>0</v>
      </c>
      <c r="X21" s="11">
        <f t="shared" si="12"/>
        <v>4</v>
      </c>
    </row>
    <row r="22" spans="2:24" s="5" customFormat="1" ht="27" customHeight="1">
      <c r="B22" s="12" t="s">
        <v>22</v>
      </c>
      <c r="C22" s="4" t="s">
        <v>23</v>
      </c>
      <c r="D22" s="7">
        <f t="shared" si="9"/>
        <v>2</v>
      </c>
      <c r="E22" s="6">
        <f t="shared" si="9"/>
        <v>0</v>
      </c>
      <c r="F22" s="6">
        <f t="shared" si="9"/>
        <v>0</v>
      </c>
      <c r="G22" s="6">
        <f t="shared" si="9"/>
        <v>0</v>
      </c>
      <c r="H22" s="6">
        <f t="shared" si="9"/>
        <v>0</v>
      </c>
      <c r="I22" s="6">
        <f t="shared" si="10"/>
        <v>0</v>
      </c>
      <c r="J22" s="6">
        <f t="shared" si="11"/>
        <v>2</v>
      </c>
      <c r="K22" s="6">
        <f aca="true" t="shared" si="13" ref="K22:K30">SUM(L22:Q22)</f>
        <v>2</v>
      </c>
      <c r="L22" s="6">
        <v>0</v>
      </c>
      <c r="M22" s="6">
        <v>0</v>
      </c>
      <c r="N22" s="6">
        <v>0</v>
      </c>
      <c r="O22" s="6">
        <v>0</v>
      </c>
      <c r="P22" s="6">
        <v>0</v>
      </c>
      <c r="Q22" s="6">
        <v>2</v>
      </c>
      <c r="R22" s="6">
        <f aca="true" t="shared" si="14" ref="R22:R30">SUM(S22:X22)</f>
        <v>0</v>
      </c>
      <c r="S22" s="6">
        <v>0</v>
      </c>
      <c r="T22" s="6">
        <v>0</v>
      </c>
      <c r="U22" s="6">
        <v>0</v>
      </c>
      <c r="V22" s="6">
        <v>0</v>
      </c>
      <c r="W22" s="6">
        <v>0</v>
      </c>
      <c r="X22" s="6">
        <v>0</v>
      </c>
    </row>
    <row r="23" spans="2:24" s="5" customFormat="1" ht="27" customHeight="1">
      <c r="B23" s="12" t="s">
        <v>56</v>
      </c>
      <c r="C23" s="4" t="s">
        <v>34</v>
      </c>
      <c r="D23" s="7">
        <f t="shared" si="9"/>
        <v>0</v>
      </c>
      <c r="E23" s="6">
        <f t="shared" si="9"/>
        <v>0</v>
      </c>
      <c r="F23" s="6">
        <f t="shared" si="9"/>
        <v>0</v>
      </c>
      <c r="G23" s="6">
        <f t="shared" si="9"/>
        <v>0</v>
      </c>
      <c r="H23" s="6">
        <f t="shared" si="9"/>
        <v>0</v>
      </c>
      <c r="I23" s="6">
        <f t="shared" si="10"/>
        <v>0</v>
      </c>
      <c r="J23" s="6">
        <f t="shared" si="11"/>
        <v>0</v>
      </c>
      <c r="K23" s="6">
        <f t="shared" si="13"/>
        <v>0</v>
      </c>
      <c r="L23" s="6">
        <v>0</v>
      </c>
      <c r="M23" s="6">
        <v>0</v>
      </c>
      <c r="N23" s="6">
        <v>0</v>
      </c>
      <c r="O23" s="6">
        <v>0</v>
      </c>
      <c r="P23" s="6">
        <v>0</v>
      </c>
      <c r="Q23" s="6">
        <v>0</v>
      </c>
      <c r="R23" s="6">
        <f t="shared" si="14"/>
        <v>0</v>
      </c>
      <c r="S23" s="6">
        <v>0</v>
      </c>
      <c r="T23" s="6">
        <v>0</v>
      </c>
      <c r="U23" s="6">
        <v>0</v>
      </c>
      <c r="V23" s="6">
        <v>0</v>
      </c>
      <c r="W23" s="6">
        <v>0</v>
      </c>
      <c r="X23" s="6">
        <v>0</v>
      </c>
    </row>
    <row r="24" spans="2:24" s="5" customFormat="1" ht="27" customHeight="1">
      <c r="B24" s="12" t="s">
        <v>24</v>
      </c>
      <c r="C24" s="4" t="s">
        <v>25</v>
      </c>
      <c r="D24" s="7">
        <f t="shared" si="9"/>
        <v>4</v>
      </c>
      <c r="E24" s="6">
        <f t="shared" si="9"/>
        <v>0</v>
      </c>
      <c r="F24" s="6">
        <f t="shared" si="9"/>
        <v>0</v>
      </c>
      <c r="G24" s="6">
        <f t="shared" si="9"/>
        <v>0</v>
      </c>
      <c r="H24" s="6">
        <f t="shared" si="9"/>
        <v>0</v>
      </c>
      <c r="I24" s="6">
        <f t="shared" si="10"/>
        <v>0</v>
      </c>
      <c r="J24" s="6">
        <f t="shared" si="11"/>
        <v>4</v>
      </c>
      <c r="K24" s="6">
        <f t="shared" si="13"/>
        <v>2</v>
      </c>
      <c r="L24" s="6">
        <v>0</v>
      </c>
      <c r="M24" s="6">
        <v>0</v>
      </c>
      <c r="N24" s="6">
        <v>0</v>
      </c>
      <c r="O24" s="6">
        <v>0</v>
      </c>
      <c r="P24" s="6">
        <v>0</v>
      </c>
      <c r="Q24" s="6">
        <v>2</v>
      </c>
      <c r="R24" s="6">
        <f t="shared" si="14"/>
        <v>2</v>
      </c>
      <c r="S24" s="6">
        <v>0</v>
      </c>
      <c r="T24" s="6">
        <v>0</v>
      </c>
      <c r="U24" s="6">
        <v>0</v>
      </c>
      <c r="V24" s="6">
        <v>0</v>
      </c>
      <c r="W24" s="6">
        <v>0</v>
      </c>
      <c r="X24" s="6">
        <v>2</v>
      </c>
    </row>
    <row r="25" spans="2:24" s="5" customFormat="1" ht="27" customHeight="1">
      <c r="B25" s="12" t="s">
        <v>57</v>
      </c>
      <c r="C25" s="4" t="s">
        <v>33</v>
      </c>
      <c r="D25" s="7">
        <f t="shared" si="9"/>
        <v>5</v>
      </c>
      <c r="E25" s="6">
        <f t="shared" si="9"/>
        <v>0</v>
      </c>
      <c r="F25" s="6">
        <f t="shared" si="9"/>
        <v>3</v>
      </c>
      <c r="G25" s="6">
        <f t="shared" si="9"/>
        <v>0</v>
      </c>
      <c r="H25" s="6">
        <f t="shared" si="9"/>
        <v>0</v>
      </c>
      <c r="I25" s="6">
        <f t="shared" si="10"/>
        <v>0</v>
      </c>
      <c r="J25" s="6">
        <f t="shared" si="11"/>
        <v>2</v>
      </c>
      <c r="K25" s="6">
        <f t="shared" si="13"/>
        <v>1</v>
      </c>
      <c r="L25" s="6">
        <v>0</v>
      </c>
      <c r="M25" s="6">
        <v>0</v>
      </c>
      <c r="N25" s="6">
        <v>0</v>
      </c>
      <c r="O25" s="6">
        <v>0</v>
      </c>
      <c r="P25" s="6">
        <v>0</v>
      </c>
      <c r="Q25" s="6">
        <v>1</v>
      </c>
      <c r="R25" s="6">
        <f t="shared" si="14"/>
        <v>4</v>
      </c>
      <c r="S25" s="6">
        <v>0</v>
      </c>
      <c r="T25" s="6">
        <v>3</v>
      </c>
      <c r="U25" s="6">
        <v>0</v>
      </c>
      <c r="V25" s="6">
        <v>0</v>
      </c>
      <c r="W25" s="6">
        <v>0</v>
      </c>
      <c r="X25" s="6">
        <v>1</v>
      </c>
    </row>
    <row r="26" spans="2:24" s="5" customFormat="1" ht="27" customHeight="1">
      <c r="B26" s="12" t="s">
        <v>58</v>
      </c>
      <c r="C26" s="4" t="s">
        <v>37</v>
      </c>
      <c r="D26" s="7">
        <f aca="true" t="shared" si="15" ref="D26:J26">K26+R26</f>
        <v>0</v>
      </c>
      <c r="E26" s="6">
        <f t="shared" si="15"/>
        <v>0</v>
      </c>
      <c r="F26" s="6">
        <f t="shared" si="15"/>
        <v>0</v>
      </c>
      <c r="G26" s="6">
        <f t="shared" si="15"/>
        <v>0</v>
      </c>
      <c r="H26" s="6">
        <f t="shared" si="15"/>
        <v>0</v>
      </c>
      <c r="I26" s="6">
        <f t="shared" si="15"/>
        <v>0</v>
      </c>
      <c r="J26" s="6">
        <f t="shared" si="15"/>
        <v>0</v>
      </c>
      <c r="K26" s="6">
        <f t="shared" si="13"/>
        <v>0</v>
      </c>
      <c r="L26" s="6">
        <v>0</v>
      </c>
      <c r="M26" s="6">
        <v>0</v>
      </c>
      <c r="N26" s="6">
        <v>0</v>
      </c>
      <c r="O26" s="6">
        <v>0</v>
      </c>
      <c r="P26" s="6">
        <v>0</v>
      </c>
      <c r="Q26" s="6">
        <v>0</v>
      </c>
      <c r="R26" s="6">
        <f t="shared" si="14"/>
        <v>0</v>
      </c>
      <c r="S26" s="6">
        <v>0</v>
      </c>
      <c r="T26" s="6">
        <v>0</v>
      </c>
      <c r="U26" s="6">
        <v>0</v>
      </c>
      <c r="V26" s="6">
        <v>0</v>
      </c>
      <c r="W26" s="6">
        <v>0</v>
      </c>
      <c r="X26" s="6">
        <v>0</v>
      </c>
    </row>
    <row r="27" spans="2:24" s="5" customFormat="1" ht="27" customHeight="1">
      <c r="B27" s="12" t="s">
        <v>26</v>
      </c>
      <c r="C27" s="4" t="s">
        <v>27</v>
      </c>
      <c r="D27" s="7">
        <f t="shared" si="9"/>
        <v>3</v>
      </c>
      <c r="E27" s="6">
        <f t="shared" si="9"/>
        <v>0</v>
      </c>
      <c r="F27" s="6">
        <f t="shared" si="9"/>
        <v>2</v>
      </c>
      <c r="G27" s="6">
        <f t="shared" si="9"/>
        <v>0</v>
      </c>
      <c r="H27" s="6">
        <f t="shared" si="9"/>
        <v>0</v>
      </c>
      <c r="I27" s="6">
        <f t="shared" si="10"/>
        <v>0</v>
      </c>
      <c r="J27" s="6">
        <f t="shared" si="11"/>
        <v>1</v>
      </c>
      <c r="K27" s="6">
        <f t="shared" si="13"/>
        <v>2</v>
      </c>
      <c r="L27" s="6">
        <v>0</v>
      </c>
      <c r="M27" s="6">
        <v>1</v>
      </c>
      <c r="N27" s="6">
        <v>0</v>
      </c>
      <c r="O27" s="6">
        <v>0</v>
      </c>
      <c r="P27" s="6">
        <v>0</v>
      </c>
      <c r="Q27" s="6">
        <v>1</v>
      </c>
      <c r="R27" s="6">
        <f t="shared" si="14"/>
        <v>1</v>
      </c>
      <c r="S27" s="6">
        <v>0</v>
      </c>
      <c r="T27" s="6">
        <v>1</v>
      </c>
      <c r="U27" s="6">
        <v>0</v>
      </c>
      <c r="V27" s="6">
        <v>0</v>
      </c>
      <c r="W27" s="6">
        <v>0</v>
      </c>
      <c r="X27" s="6">
        <v>0</v>
      </c>
    </row>
    <row r="28" spans="2:24" s="5" customFormat="1" ht="27" customHeight="1">
      <c r="B28" s="12" t="s">
        <v>28</v>
      </c>
      <c r="C28" s="4" t="s">
        <v>29</v>
      </c>
      <c r="D28" s="7">
        <f t="shared" si="9"/>
        <v>0</v>
      </c>
      <c r="E28" s="6">
        <f t="shared" si="9"/>
        <v>0</v>
      </c>
      <c r="F28" s="6">
        <f t="shared" si="9"/>
        <v>0</v>
      </c>
      <c r="G28" s="6">
        <f t="shared" si="9"/>
        <v>0</v>
      </c>
      <c r="H28" s="6">
        <f t="shared" si="9"/>
        <v>0</v>
      </c>
      <c r="I28" s="6">
        <f t="shared" si="10"/>
        <v>0</v>
      </c>
      <c r="J28" s="6">
        <f t="shared" si="11"/>
        <v>0</v>
      </c>
      <c r="K28" s="6">
        <f t="shared" si="13"/>
        <v>0</v>
      </c>
      <c r="L28" s="6">
        <v>0</v>
      </c>
      <c r="M28" s="6">
        <v>0</v>
      </c>
      <c r="N28" s="6">
        <v>0</v>
      </c>
      <c r="O28" s="6">
        <v>0</v>
      </c>
      <c r="P28" s="6">
        <v>0</v>
      </c>
      <c r="Q28" s="6">
        <v>0</v>
      </c>
      <c r="R28" s="6">
        <f t="shared" si="14"/>
        <v>0</v>
      </c>
      <c r="S28" s="6">
        <v>0</v>
      </c>
      <c r="T28" s="6">
        <v>0</v>
      </c>
      <c r="U28" s="6">
        <v>0</v>
      </c>
      <c r="V28" s="6">
        <v>0</v>
      </c>
      <c r="W28" s="6">
        <v>0</v>
      </c>
      <c r="X28" s="6">
        <v>0</v>
      </c>
    </row>
    <row r="29" spans="2:24" s="5" customFormat="1" ht="27" customHeight="1">
      <c r="B29" s="12" t="s">
        <v>30</v>
      </c>
      <c r="C29" s="4" t="s">
        <v>31</v>
      </c>
      <c r="D29" s="7">
        <f t="shared" si="9"/>
        <v>2</v>
      </c>
      <c r="E29" s="6">
        <f t="shared" si="9"/>
        <v>0</v>
      </c>
      <c r="F29" s="6">
        <f t="shared" si="9"/>
        <v>0</v>
      </c>
      <c r="G29" s="6">
        <f>N29+U29</f>
        <v>0</v>
      </c>
      <c r="H29" s="6">
        <f t="shared" si="9"/>
        <v>0</v>
      </c>
      <c r="I29" s="6">
        <f t="shared" si="10"/>
        <v>0</v>
      </c>
      <c r="J29" s="6">
        <f t="shared" si="11"/>
        <v>2</v>
      </c>
      <c r="K29" s="6">
        <f t="shared" si="13"/>
        <v>2</v>
      </c>
      <c r="L29" s="6">
        <v>0</v>
      </c>
      <c r="M29" s="6">
        <v>0</v>
      </c>
      <c r="N29" s="6">
        <v>0</v>
      </c>
      <c r="O29" s="6">
        <v>0</v>
      </c>
      <c r="P29" s="6">
        <v>0</v>
      </c>
      <c r="Q29" s="6">
        <v>2</v>
      </c>
      <c r="R29" s="6">
        <f t="shared" si="14"/>
        <v>0</v>
      </c>
      <c r="S29" s="6">
        <v>0</v>
      </c>
      <c r="T29" s="6">
        <v>0</v>
      </c>
      <c r="U29" s="6">
        <v>0</v>
      </c>
      <c r="V29" s="6">
        <v>0</v>
      </c>
      <c r="W29" s="6">
        <v>0</v>
      </c>
      <c r="X29" s="6">
        <v>0</v>
      </c>
    </row>
    <row r="30" spans="2:24" s="5" customFormat="1" ht="27" customHeight="1">
      <c r="B30" s="12" t="s">
        <v>59</v>
      </c>
      <c r="C30" s="13" t="s">
        <v>38</v>
      </c>
      <c r="D30" s="7">
        <f t="shared" si="9"/>
        <v>1</v>
      </c>
      <c r="E30" s="6">
        <f t="shared" si="9"/>
        <v>0</v>
      </c>
      <c r="F30" s="6">
        <f t="shared" si="9"/>
        <v>0</v>
      </c>
      <c r="G30" s="6">
        <f>N30+U30</f>
        <v>0</v>
      </c>
      <c r="H30" s="6">
        <f t="shared" si="9"/>
        <v>0</v>
      </c>
      <c r="I30" s="6">
        <f t="shared" si="10"/>
        <v>0</v>
      </c>
      <c r="J30" s="6">
        <f t="shared" si="11"/>
        <v>1</v>
      </c>
      <c r="K30" s="6">
        <f t="shared" si="13"/>
        <v>0</v>
      </c>
      <c r="L30" s="6">
        <v>0</v>
      </c>
      <c r="M30" s="6">
        <v>0</v>
      </c>
      <c r="N30" s="6">
        <v>0</v>
      </c>
      <c r="O30" s="6">
        <v>0</v>
      </c>
      <c r="P30" s="6">
        <v>0</v>
      </c>
      <c r="Q30" s="6">
        <v>0</v>
      </c>
      <c r="R30" s="6">
        <f t="shared" si="14"/>
        <v>1</v>
      </c>
      <c r="S30" s="6">
        <v>0</v>
      </c>
      <c r="T30" s="6">
        <v>0</v>
      </c>
      <c r="U30" s="6">
        <v>0</v>
      </c>
      <c r="V30" s="6">
        <v>0</v>
      </c>
      <c r="W30" s="6">
        <v>0</v>
      </c>
      <c r="X30" s="6">
        <v>1</v>
      </c>
    </row>
    <row r="31" spans="2:24" s="5" customFormat="1" ht="27" customHeight="1">
      <c r="B31" s="12"/>
      <c r="C31" s="4"/>
      <c r="D31" s="7"/>
      <c r="E31" s="6"/>
      <c r="F31" s="6"/>
      <c r="G31" s="6"/>
      <c r="H31" s="6"/>
      <c r="I31" s="6"/>
      <c r="J31" s="6"/>
      <c r="K31" s="6"/>
      <c r="L31" s="6"/>
      <c r="M31" s="6"/>
      <c r="N31" s="6"/>
      <c r="O31" s="6"/>
      <c r="P31" s="6"/>
      <c r="Q31" s="6"/>
      <c r="R31" s="6"/>
      <c r="S31" s="6"/>
      <c r="T31" s="6"/>
      <c r="U31" s="6"/>
      <c r="V31" s="6"/>
      <c r="W31" s="6"/>
      <c r="X31" s="6"/>
    </row>
    <row r="32" spans="1:24" s="5" customFormat="1" ht="27" customHeight="1">
      <c r="A32" s="14"/>
      <c r="B32" s="4" t="s">
        <v>12</v>
      </c>
      <c r="C32" s="4"/>
      <c r="D32" s="7">
        <f aca="true" t="shared" si="16" ref="D32:J32">K32+R32</f>
        <v>1</v>
      </c>
      <c r="E32" s="6">
        <f t="shared" si="16"/>
        <v>0</v>
      </c>
      <c r="F32" s="6">
        <f t="shared" si="16"/>
        <v>0</v>
      </c>
      <c r="G32" s="6">
        <f t="shared" si="16"/>
        <v>1</v>
      </c>
      <c r="H32" s="6">
        <f t="shared" si="16"/>
        <v>0</v>
      </c>
      <c r="I32" s="6">
        <f t="shared" si="16"/>
        <v>0</v>
      </c>
      <c r="J32" s="6">
        <f t="shared" si="16"/>
        <v>0</v>
      </c>
      <c r="K32" s="6">
        <f>SUM(L32:Q32)</f>
        <v>0</v>
      </c>
      <c r="L32" s="6">
        <v>0</v>
      </c>
      <c r="M32" s="6">
        <v>0</v>
      </c>
      <c r="N32" s="6">
        <v>0</v>
      </c>
      <c r="O32" s="6">
        <v>0</v>
      </c>
      <c r="P32" s="6">
        <v>0</v>
      </c>
      <c r="Q32" s="6">
        <v>0</v>
      </c>
      <c r="R32" s="6">
        <f>SUM(S32:X32)</f>
        <v>1</v>
      </c>
      <c r="S32" s="6">
        <v>0</v>
      </c>
      <c r="T32" s="6">
        <v>0</v>
      </c>
      <c r="U32" s="6">
        <v>1</v>
      </c>
      <c r="V32" s="6">
        <v>0</v>
      </c>
      <c r="W32" s="6">
        <v>0</v>
      </c>
      <c r="X32" s="6">
        <v>0</v>
      </c>
    </row>
    <row r="33" spans="1:24" s="5" customFormat="1" ht="13.5" customHeight="1">
      <c r="A33" s="18"/>
      <c r="B33" s="19"/>
      <c r="C33" s="15"/>
      <c r="D33" s="16"/>
      <c r="E33" s="17"/>
      <c r="F33" s="17"/>
      <c r="G33" s="17"/>
      <c r="H33" s="17"/>
      <c r="I33" s="17"/>
      <c r="J33" s="17"/>
      <c r="K33" s="17"/>
      <c r="L33" s="17"/>
      <c r="M33" s="17"/>
      <c r="N33" s="17"/>
      <c r="O33" s="17"/>
      <c r="P33" s="17"/>
      <c r="Q33" s="17"/>
      <c r="R33" s="17"/>
      <c r="S33" s="17"/>
      <c r="T33" s="17"/>
      <c r="U33" s="17"/>
      <c r="V33" s="17"/>
      <c r="W33" s="17"/>
      <c r="X33" s="17"/>
    </row>
  </sheetData>
  <mergeCells count="54">
    <mergeCell ref="Q17:Q18"/>
    <mergeCell ref="V17:V18"/>
    <mergeCell ref="W17:W18"/>
    <mergeCell ref="X17:X18"/>
    <mergeCell ref="R17:R18"/>
    <mergeCell ref="S17:S18"/>
    <mergeCell ref="T17:T18"/>
    <mergeCell ref="U17:U18"/>
    <mergeCell ref="M17:M18"/>
    <mergeCell ref="N17:N18"/>
    <mergeCell ref="O17:O18"/>
    <mergeCell ref="P17:P18"/>
    <mergeCell ref="I17:I18"/>
    <mergeCell ref="J17:J18"/>
    <mergeCell ref="K17:K18"/>
    <mergeCell ref="L17:L18"/>
    <mergeCell ref="E17:E18"/>
    <mergeCell ref="F17:F18"/>
    <mergeCell ref="G17:G18"/>
    <mergeCell ref="H17:H18"/>
    <mergeCell ref="A3:C6"/>
    <mergeCell ref="D3:X3"/>
    <mergeCell ref="D5:D6"/>
    <mergeCell ref="K5:K6"/>
    <mergeCell ref="R5:R6"/>
    <mergeCell ref="D4:J4"/>
    <mergeCell ref="K4:Q4"/>
    <mergeCell ref="R4:X4"/>
    <mergeCell ref="C15:C16"/>
    <mergeCell ref="D15:D16"/>
    <mergeCell ref="B15:B16"/>
    <mergeCell ref="B17:B18"/>
    <mergeCell ref="C17:C18"/>
    <mergeCell ref="D17:D18"/>
    <mergeCell ref="E15:E16"/>
    <mergeCell ref="F15:F16"/>
    <mergeCell ref="G15:G16"/>
    <mergeCell ref="H15:H16"/>
    <mergeCell ref="I15:I16"/>
    <mergeCell ref="J15:J16"/>
    <mergeCell ref="K15:K16"/>
    <mergeCell ref="L15:L16"/>
    <mergeCell ref="M15:M16"/>
    <mergeCell ref="N15:N16"/>
    <mergeCell ref="O15:O16"/>
    <mergeCell ref="P15:P16"/>
    <mergeCell ref="Q15:Q16"/>
    <mergeCell ref="R15:R16"/>
    <mergeCell ref="S15:S16"/>
    <mergeCell ref="T15:T16"/>
    <mergeCell ref="U15:U16"/>
    <mergeCell ref="V15:V16"/>
    <mergeCell ref="W15:W16"/>
    <mergeCell ref="X15:X16"/>
  </mergeCells>
  <printOptions horizontalCentered="1"/>
  <pageMargins left="0.984251968503937" right="0.984251968503937" top="0.984251968503937" bottom="0.984251968503937" header="0.5118110236220472" footer="0.5118110236220472"/>
  <pageSetup fitToWidth="2" fitToHeight="1" horizontalDpi="600" verticalDpi="600" orientation="portrait" paperSize="9" scale="61" r:id="rId1"/>
  <colBreaks count="1" manualBreakCount="1">
    <brk id="10"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厚生情報係</dc:creator>
  <cp:keywords/>
  <dc:description/>
  <cp:lastModifiedBy>群馬県庁</cp:lastModifiedBy>
  <cp:lastPrinted>2006-02-08T01:29:24Z</cp:lastPrinted>
  <dcterms:created xsi:type="dcterms:W3CDTF">2000-01-11T07:03:09Z</dcterms:created>
  <dcterms:modified xsi:type="dcterms:W3CDTF">2007-02-26T06:08:42Z</dcterms:modified>
  <cp:category/>
  <cp:version/>
  <cp:contentType/>
  <cp:contentStatus/>
</cp:coreProperties>
</file>