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TOUKEIKA0000\keizai\004工業\３０年度\500_H30工業公表資料\510_県速報\02_本書作成用\"/>
    </mc:Choice>
  </mc:AlternateContent>
  <bookViews>
    <workbookView xWindow="-480" yWindow="480" windowWidth="17940" windowHeight="4170" tabRatio="867" activeTab="3"/>
  </bookViews>
  <sheets>
    <sheet name="統計表" sheetId="14" r:id="rId1"/>
    <sheet name="第１・２表" sheetId="8" r:id="rId2"/>
    <sheet name="第３表" sheetId="9" r:id="rId3"/>
    <sheet name="第４表" sheetId="11" r:id="rId4"/>
  </sheets>
  <externalReferences>
    <externalReference r:id="rId5"/>
    <externalReference r:id="rId6"/>
  </externalReferences>
  <definedNames>
    <definedName name="__123Graph_A" hidden="1">'[1]表10～11'!$G$7:$G$30</definedName>
    <definedName name="__123Graph_A出荷額増減率推" hidden="1">[2]全事業所!#REF!</definedName>
    <definedName name="__123Graph_A出荷増減額" hidden="1">'[1]表10～11'!$F$7:$F$30</definedName>
    <definedName name="__123Graph_A出荷増減率" hidden="1">'[1]表10～11'!$G$7:$G$30</definedName>
    <definedName name="__123Graph_A数の推移" hidden="1">[2]全事業所!#REF!</definedName>
    <definedName name="__123Graph_B" hidden="1">[2]全事業所!#REF!</definedName>
    <definedName name="__123Graph_B数の推移" hidden="1">[2]全事業所!#REF!</definedName>
    <definedName name="__123Graph_LBL_A出荷額増減率推" hidden="1">[2]全事業所!#REF!</definedName>
    <definedName name="__123Graph_X" hidden="1">'[1]表10～11'!$A$7:$A$30</definedName>
    <definedName name="__123Graph_X出荷額増減率推" hidden="1">[2]全事業所!#REF!</definedName>
    <definedName name="__123Graph_X出荷増減額" hidden="1">'[1]表10～11'!$A$7:$A$30</definedName>
    <definedName name="__123Graph_X出荷増減率" hidden="1">'[1]表10～11'!$A$7:$A$30</definedName>
    <definedName name="__123Graph_X数の推移" hidden="1">[2]全事業所!#REF!</definedName>
    <definedName name="_10__123Graph_Cｸﾞﾗﾌ_1" hidden="1">[2]ｸﾞﾗﾌ1!#REF!</definedName>
    <definedName name="_12__123Graph_Cｸﾞﾗﾌ_6" hidden="1">[2]ｸﾞﾗﾌ1!#REF!</definedName>
    <definedName name="_14__123Graph_Xｸﾞﾗﾌ_1" hidden="1">[2]ｸﾞﾗﾌ1!#REF!</definedName>
    <definedName name="_16__123Graph_Xｸﾞﾗﾌ_6" hidden="1">[2]ｸﾞﾗﾌ1!#REF!</definedName>
    <definedName name="_2__123Graph_Aｸﾞﾗﾌ_1" hidden="1">[2]ｸﾞﾗﾌ1!#REF!</definedName>
    <definedName name="_4__123Graph_Aｸﾞﾗﾌ_6" hidden="1">[2]ｸﾞﾗﾌ1!#REF!</definedName>
    <definedName name="_6__123Graph_Bｸﾞﾗﾌ_1" hidden="1">[2]ｸﾞﾗﾌ1!#REF!</definedName>
    <definedName name="_8__123Graph_Bｸﾞﾗﾌ_6" hidden="1">[2]ｸﾞﾗﾌ1!#REF!</definedName>
    <definedName name="_xlnm._FilterDatabase" localSheetId="1" hidden="1">第１・２表!$B$9:$Z$33</definedName>
    <definedName name="_xlnm._FilterDatabase" localSheetId="3" hidden="1">第４表!$B$7:$N$957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Titles" localSheetId="3">第４表!$1:$7</definedName>
    <definedName name="あああ" hidden="1">[1]グラフ1!#REF!</definedName>
  </definedNames>
  <calcPr calcId="162913"/>
</workbook>
</file>

<file path=xl/calcChain.xml><?xml version="1.0" encoding="utf-8"?>
<calcChain xmlns="http://schemas.openxmlformats.org/spreadsheetml/2006/main">
  <c r="Z44" i="8" l="1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K6" i="11" l="1"/>
  <c r="G6" i="11"/>
  <c r="L6" i="11" l="1"/>
  <c r="H6" i="11"/>
</calcChain>
</file>

<file path=xl/sharedStrings.xml><?xml version="1.0" encoding="utf-8"?>
<sst xmlns="http://schemas.openxmlformats.org/spreadsheetml/2006/main" count="4242" uniqueCount="255">
  <si>
    <t>16</t>
  </si>
  <si>
    <t>21</t>
  </si>
  <si>
    <t>10</t>
  </si>
  <si>
    <t>13</t>
  </si>
  <si>
    <t>18</t>
  </si>
  <si>
    <t>09</t>
  </si>
  <si>
    <t>伊勢崎市</t>
  </si>
  <si>
    <t>19</t>
  </si>
  <si>
    <t>31</t>
  </si>
  <si>
    <t>28</t>
  </si>
  <si>
    <t>14</t>
  </si>
  <si>
    <t>12</t>
  </si>
  <si>
    <t>11</t>
  </si>
  <si>
    <t>24</t>
  </si>
  <si>
    <t>26</t>
  </si>
  <si>
    <t>17</t>
  </si>
  <si>
    <t>22</t>
  </si>
  <si>
    <t>15</t>
  </si>
  <si>
    <t>32</t>
  </si>
  <si>
    <t>25</t>
  </si>
  <si>
    <t>29</t>
  </si>
  <si>
    <t>27</t>
  </si>
  <si>
    <t>23</t>
  </si>
  <si>
    <t>30</t>
  </si>
  <si>
    <t>20</t>
  </si>
  <si>
    <t>4～29人</t>
    <rPh sb="4" eb="5">
      <t>ニン</t>
    </rPh>
    <phoneticPr fontId="3"/>
  </si>
  <si>
    <t>4～9人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</si>
  <si>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</si>
  <si>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</si>
  <si>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30～99人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</si>
  <si>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</si>
  <si>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</si>
  <si>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6">
      <t>ニンイジョウ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</si>
  <si>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</si>
  <si>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</si>
  <si>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300～499人</t>
    <rPh sb="7" eb="8">
      <t>ニン</t>
    </rPh>
    <phoneticPr fontId="3"/>
  </si>
  <si>
    <t>500～999人</t>
    <rPh sb="7" eb="8">
      <t>ニン</t>
    </rPh>
    <phoneticPr fontId="3"/>
  </si>
  <si>
    <t>1000人以上</t>
    <rPh sb="4" eb="5">
      <t>ニン</t>
    </rPh>
    <rPh sb="5" eb="7">
      <t>イジョウ</t>
    </rPh>
    <phoneticPr fontId="3"/>
  </si>
  <si>
    <t>4～19人</t>
    <rPh sb="4" eb="5">
      <t>ニン</t>
    </rPh>
    <phoneticPr fontId="3"/>
  </si>
  <si>
    <t>30人以上</t>
    <rPh sb="2" eb="5">
      <t>ニンイジョウ</t>
    </rPh>
    <phoneticPr fontId="3"/>
  </si>
  <si>
    <t>食料品</t>
    <rPh sb="0" eb="3">
      <t>ショクリョウヒン</t>
    </rPh>
    <phoneticPr fontId="3"/>
  </si>
  <si>
    <t>飲料・飼料</t>
    <rPh sb="0" eb="2">
      <t>インリョウ</t>
    </rPh>
    <rPh sb="3" eb="5">
      <t>シリョウ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</si>
  <si>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</si>
  <si>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</si>
  <si>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</si>
  <si>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パルプ・紙</t>
    <rPh sb="4" eb="5">
      <t>カミ</t>
    </rPh>
    <phoneticPr fontId="3"/>
  </si>
  <si>
    <t>印刷</t>
    <rPh sb="0" eb="2">
      <t>インサツ</t>
    </rPh>
    <phoneticPr fontId="3"/>
  </si>
  <si>
    <t>化学</t>
    <rPh sb="0" eb="2">
      <t>カガク</t>
    </rPh>
    <phoneticPr fontId="3"/>
  </si>
  <si>
    <t>石油・石炭</t>
    <rPh sb="0" eb="2">
      <t>セキユ</t>
    </rPh>
    <rPh sb="3" eb="5">
      <t>セキタン</t>
    </rPh>
    <phoneticPr fontId="3"/>
  </si>
  <si>
    <t>ゴム製品</t>
    <rPh sb="2" eb="4">
      <t>セイヒン</t>
    </rPh>
    <phoneticPr fontId="3"/>
  </si>
  <si>
    <t>皮革</t>
    <rPh sb="0" eb="1">
      <t>カワ</t>
    </rPh>
    <rPh sb="1" eb="2">
      <t>カワ</t>
    </rPh>
    <phoneticPr fontId="3"/>
  </si>
  <si>
    <t>窯業・土石</t>
    <rPh sb="0" eb="2">
      <t>ヨウギョウ</t>
    </rPh>
    <rPh sb="3" eb="5">
      <t>ドセキ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</si>
  <si>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</si>
  <si>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</si>
  <si>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</si>
  <si>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はん用機器</t>
    <rPh sb="2" eb="3">
      <t>ヨウ</t>
    </rPh>
    <rPh sb="3" eb="5">
      <t>キキ</t>
    </rPh>
    <phoneticPr fontId="3"/>
  </si>
  <si>
    <t>生産用機器</t>
    <rPh sb="0" eb="3">
      <t>セイサンヨウ</t>
    </rPh>
    <rPh sb="3" eb="5">
      <t>キキ</t>
    </rPh>
    <phoneticPr fontId="3"/>
  </si>
  <si>
    <t>業務用機器</t>
    <rPh sb="0" eb="3">
      <t>ギョウムヨウ</t>
    </rPh>
    <rPh sb="3" eb="5">
      <t>キキ</t>
    </rPh>
    <phoneticPr fontId="3"/>
  </si>
  <si>
    <t>電子部品</t>
    <rPh sb="0" eb="2">
      <t>デンシ</t>
    </rPh>
    <rPh sb="2" eb="4">
      <t>ブヒン</t>
    </rPh>
    <phoneticPr fontId="3"/>
  </si>
  <si>
    <t>情報通信</t>
    <rPh sb="0" eb="4">
      <t>ジョウホウツウシン</t>
    </rPh>
    <phoneticPr fontId="3"/>
  </si>
  <si>
    <t>輸送機器</t>
    <rPh sb="0" eb="2">
      <t>ユソウ</t>
    </rPh>
    <rPh sb="2" eb="4">
      <t>キキ</t>
    </rPh>
    <phoneticPr fontId="3"/>
  </si>
  <si>
    <t>その他</t>
    <rPh sb="2" eb="3">
      <t>タ</t>
    </rPh>
    <phoneticPr fontId="3"/>
  </si>
  <si>
    <t>前 橋 市</t>
  </si>
  <si>
    <t>高 崎 市</t>
  </si>
  <si>
    <t>桐 生 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</si>
  <si>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</si>
  <si>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</si>
  <si>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</si>
  <si>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</si>
  <si>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</si>
  <si>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</si>
  <si>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</si>
  <si>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榛 東 村</t>
  </si>
  <si>
    <t>吉 岡 町</t>
  </si>
  <si>
    <t>上 野 村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</si>
  <si>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</si>
  <si>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</si>
  <si>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</si>
  <si>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</si>
  <si>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</si>
  <si>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</si>
  <si>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</si>
  <si>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</si>
  <si>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</si>
  <si>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</si>
  <si>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</si>
  <si>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</si>
  <si>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</si>
  <si>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明 和 町</t>
  </si>
  <si>
    <t>千代田町</t>
  </si>
  <si>
    <t>大 泉 町</t>
  </si>
  <si>
    <t>邑 楽 町</t>
  </si>
  <si>
    <t>第１表　産業中分類別（従業者４人以上の事業所）</t>
    <phoneticPr fontId="9"/>
  </si>
  <si>
    <t>－事業所数、従業者数、製造品出荷額等、付加価値額－</t>
    <rPh sb="17" eb="18">
      <t>トウ</t>
    </rPh>
    <rPh sb="19" eb="21">
      <t>フカ</t>
    </rPh>
    <rPh sb="21" eb="23">
      <t>カチ</t>
    </rPh>
    <rPh sb="23" eb="24">
      <t>ガク</t>
    </rPh>
    <phoneticPr fontId="9"/>
  </si>
  <si>
    <t xml:space="preserve">  </t>
    <phoneticPr fontId="9"/>
  </si>
  <si>
    <t>事  業  所  数</t>
    <phoneticPr fontId="9"/>
  </si>
  <si>
    <t>従  業  者  数</t>
    <phoneticPr fontId="9"/>
  </si>
  <si>
    <t>製  造  品  出  荷  額  等</t>
    <phoneticPr fontId="9"/>
  </si>
  <si>
    <t>付  加  価  値  額(29人以下の事業所は粗付加価値額)</t>
    <phoneticPr fontId="9"/>
  </si>
  <si>
    <t>対 前 年</t>
    <phoneticPr fontId="9"/>
  </si>
  <si>
    <t>対  前  年</t>
    <phoneticPr fontId="9"/>
  </si>
  <si>
    <t>増  減</t>
    <rPh sb="3" eb="4">
      <t>ゲン</t>
    </rPh>
    <phoneticPr fontId="9"/>
  </si>
  <si>
    <t>構成比</t>
  </si>
  <si>
    <t>増減数</t>
  </si>
  <si>
    <t>増減率</t>
  </si>
  <si>
    <t>増 減 額</t>
  </si>
  <si>
    <t>寄与率</t>
  </si>
  <si>
    <t>（％）</t>
  </si>
  <si>
    <t>（人）</t>
    <rPh sb="1" eb="2">
      <t>ニン</t>
    </rPh>
    <phoneticPr fontId="9"/>
  </si>
  <si>
    <t xml:space="preserve">  （万円）</t>
  </si>
  <si>
    <t>　</t>
    <phoneticPr fontId="3"/>
  </si>
  <si>
    <t>県計</t>
    <rPh sb="0" eb="2">
      <t>ケンケイ</t>
    </rPh>
    <phoneticPr fontId="3"/>
  </si>
  <si>
    <t>重化学工業</t>
    <rPh sb="0" eb="3">
      <t>ジュウカガク</t>
    </rPh>
    <rPh sb="3" eb="5">
      <t>コウギョウ</t>
    </rPh>
    <phoneticPr fontId="3"/>
  </si>
  <si>
    <t>軽工業</t>
    <rPh sb="0" eb="3">
      <t>ケイコウギョウ</t>
    </rPh>
    <phoneticPr fontId="3"/>
  </si>
  <si>
    <t>★</t>
    <phoneticPr fontId="3"/>
  </si>
  <si>
    <t>電気機器</t>
    <rPh sb="2" eb="4">
      <t>キキ</t>
    </rPh>
    <phoneticPr fontId="3"/>
  </si>
  <si>
    <t xml:space="preserve"> ※★は重化学工業を示します</t>
    <rPh sb="4" eb="7">
      <t>ジュウカガク</t>
    </rPh>
    <rPh sb="7" eb="9">
      <t>コウギョウ</t>
    </rPh>
    <rPh sb="10" eb="11">
      <t>シメ</t>
    </rPh>
    <phoneticPr fontId="9"/>
  </si>
  <si>
    <t>第２表　従業者規模別（従業者４人以上の事業所）</t>
    <rPh sb="4" eb="7">
      <t>ジュウギョウシャ</t>
    </rPh>
    <rPh sb="7" eb="10">
      <t>キボベツ</t>
    </rPh>
    <phoneticPr fontId="9"/>
  </si>
  <si>
    <t>県　　　　計</t>
    <rPh sb="0" eb="1">
      <t>ケン</t>
    </rPh>
    <rPh sb="5" eb="6">
      <t>ケイ</t>
    </rPh>
    <phoneticPr fontId="3"/>
  </si>
  <si>
    <t>第３表　市町村別</t>
    <phoneticPr fontId="9"/>
  </si>
  <si>
    <t>－事業所数、従業者数、製造品出荷額等、付加価値額－</t>
    <rPh sb="21" eb="23">
      <t>カチ</t>
    </rPh>
    <rPh sb="23" eb="24">
      <t>ガク</t>
    </rPh>
    <phoneticPr fontId="9"/>
  </si>
  <si>
    <t>（従業者４人以上の事業所）</t>
  </si>
  <si>
    <t>事  業  所  数</t>
    <phoneticPr fontId="4"/>
  </si>
  <si>
    <t>従 業 者 数 （人）</t>
    <phoneticPr fontId="4"/>
  </si>
  <si>
    <t>製 造 品 出 荷 額 等 （万円）</t>
    <phoneticPr fontId="9"/>
  </si>
  <si>
    <t>付加価値額(29人以下の事業所は粗付加価値額)(万円)</t>
    <rPh sb="24" eb="26">
      <t>マンエン</t>
    </rPh>
    <phoneticPr fontId="4"/>
  </si>
  <si>
    <t>増減数</t>
    <rPh sb="0" eb="2">
      <t>ゾウゲン</t>
    </rPh>
    <rPh sb="2" eb="3">
      <t>スウ</t>
    </rPh>
    <phoneticPr fontId="9"/>
  </si>
  <si>
    <t>増減率(％)</t>
    <phoneticPr fontId="9"/>
  </si>
  <si>
    <t>増減率(％)</t>
    <phoneticPr fontId="9"/>
  </si>
  <si>
    <t>増減額</t>
    <rPh sb="0" eb="2">
      <t>ゾウゲン</t>
    </rPh>
    <rPh sb="2" eb="3">
      <t>ガク</t>
    </rPh>
    <phoneticPr fontId="9"/>
  </si>
  <si>
    <t>みどり市</t>
    <rPh sb="3" eb="4">
      <t>シ</t>
    </rPh>
    <phoneticPr fontId="4"/>
  </si>
  <si>
    <t>神 流 町</t>
    <rPh sb="0" eb="1">
      <t>カミ</t>
    </rPh>
    <rPh sb="2" eb="3">
      <t>ナガ</t>
    </rPh>
    <rPh sb="4" eb="5">
      <t>マチ</t>
    </rPh>
    <phoneticPr fontId="4"/>
  </si>
  <si>
    <t>東吾妻町</t>
    <rPh sb="0" eb="1">
      <t>ヒガシ</t>
    </rPh>
    <rPh sb="1" eb="4">
      <t>アガツママチ</t>
    </rPh>
    <phoneticPr fontId="4"/>
  </si>
  <si>
    <t>みなかみ町</t>
    <rPh sb="4" eb="5">
      <t>マチ</t>
    </rPh>
    <phoneticPr fontId="4"/>
  </si>
  <si>
    <t>第４表　市町村別産業中分類別</t>
    <rPh sb="4" eb="5">
      <t>シ</t>
    </rPh>
    <rPh sb="5" eb="7">
      <t>チョウソン</t>
    </rPh>
    <rPh sb="7" eb="8">
      <t>ベツ</t>
    </rPh>
    <phoneticPr fontId="9"/>
  </si>
  <si>
    <t>－事業所数、従業者数、製造品出荷額等－</t>
  </si>
  <si>
    <t xml:space="preserve"> </t>
    <phoneticPr fontId="9"/>
  </si>
  <si>
    <t>事　業　所　数</t>
    <phoneticPr fontId="9"/>
  </si>
  <si>
    <t>従　業　者　数</t>
    <phoneticPr fontId="9"/>
  </si>
  <si>
    <t>製　造　品　出　荷　額　等</t>
    <phoneticPr fontId="9"/>
  </si>
  <si>
    <t>平成</t>
  </si>
  <si>
    <t>対　前　年</t>
    <phoneticPr fontId="9"/>
  </si>
  <si>
    <t>平成</t>
    <phoneticPr fontId="9"/>
  </si>
  <si>
    <t>平成</t>
    <rPh sb="0" eb="2">
      <t>ヘイセイ</t>
    </rPh>
    <phoneticPr fontId="9"/>
  </si>
  <si>
    <t>産 業 中 分 類 別</t>
  </si>
  <si>
    <t>増減数</t>
    <rPh sb="2" eb="3">
      <t>スウ</t>
    </rPh>
    <phoneticPr fontId="9"/>
  </si>
  <si>
    <t>県合計</t>
    <rPh sb="0" eb="1">
      <t>ケン</t>
    </rPh>
    <rPh sb="1" eb="3">
      <t>ゴウケイ</t>
    </rPh>
    <phoneticPr fontId="3"/>
  </si>
  <si>
    <t>　10飲料・飼料</t>
  </si>
  <si>
    <t>　11繊維</t>
  </si>
  <si>
    <t>　12木材</t>
  </si>
  <si>
    <t>　13家具</t>
  </si>
  <si>
    <t>　14パルプ・紙</t>
  </si>
  <si>
    <t>　15印刷</t>
  </si>
  <si>
    <t>★17石油・石炭</t>
  </si>
  <si>
    <t>　18プラスチック</t>
  </si>
  <si>
    <t>　19ゴム製品</t>
  </si>
  <si>
    <t>　20皮革</t>
  </si>
  <si>
    <t>　21窯業・土石</t>
  </si>
  <si>
    <t>★22鉄鋼</t>
  </si>
  <si>
    <t>★23非鉄金属</t>
  </si>
  <si>
    <t>★24金属製品</t>
  </si>
  <si>
    <t>★25はん用機器</t>
  </si>
  <si>
    <t>★26生産用機器</t>
  </si>
  <si>
    <t>★27業務用機器</t>
  </si>
  <si>
    <t>★28電子部品</t>
  </si>
  <si>
    <t>★29電気機器</t>
  </si>
  <si>
    <t>★30情報通信</t>
  </si>
  <si>
    <t>　32その他</t>
  </si>
  <si>
    <t>市部合計</t>
    <rPh sb="0" eb="2">
      <t>シブ</t>
    </rPh>
    <rPh sb="2" eb="4">
      <t>ゴウケイ</t>
    </rPh>
    <phoneticPr fontId="3"/>
  </si>
  <si>
    <t>★16化学</t>
  </si>
  <si>
    <t>前橋市計</t>
    <rPh sb="0" eb="3">
      <t>マエバシシ</t>
    </rPh>
    <rPh sb="3" eb="4">
      <t>ケイ</t>
    </rPh>
    <phoneticPr fontId="3"/>
  </si>
  <si>
    <t>高崎市計</t>
    <rPh sb="0" eb="2">
      <t>タカサキ</t>
    </rPh>
    <rPh sb="2" eb="3">
      <t>シ</t>
    </rPh>
    <rPh sb="3" eb="4">
      <t>ケイ</t>
    </rPh>
    <phoneticPr fontId="3"/>
  </si>
  <si>
    <t>★31輸送機器</t>
  </si>
  <si>
    <t>桐生市計</t>
    <rPh sb="0" eb="2">
      <t>キリュウ</t>
    </rPh>
    <rPh sb="2" eb="3">
      <t>シ</t>
    </rPh>
    <rPh sb="3" eb="4">
      <t>ケイ</t>
    </rPh>
    <phoneticPr fontId="3"/>
  </si>
  <si>
    <t>　09食料品</t>
  </si>
  <si>
    <t>伊勢崎市計</t>
    <rPh sb="0" eb="3">
      <t>イセサキ</t>
    </rPh>
    <rPh sb="3" eb="4">
      <t>シ</t>
    </rPh>
    <rPh sb="4" eb="5">
      <t>ケイ</t>
    </rPh>
    <phoneticPr fontId="3"/>
  </si>
  <si>
    <t>太田市計</t>
    <rPh sb="0" eb="2">
      <t>オオタ</t>
    </rPh>
    <rPh sb="2" eb="3">
      <t>シ</t>
    </rPh>
    <rPh sb="3" eb="4">
      <t>ケイ</t>
    </rPh>
    <phoneticPr fontId="3"/>
  </si>
  <si>
    <t>沼田市計</t>
    <rPh sb="0" eb="2">
      <t>ヌマタ</t>
    </rPh>
    <rPh sb="2" eb="3">
      <t>シ</t>
    </rPh>
    <rPh sb="3" eb="4">
      <t>ケイ</t>
    </rPh>
    <phoneticPr fontId="3"/>
  </si>
  <si>
    <t>館林市計</t>
    <rPh sb="0" eb="2">
      <t>タテバヤシ</t>
    </rPh>
    <rPh sb="2" eb="3">
      <t>シ</t>
    </rPh>
    <rPh sb="3" eb="4">
      <t>ケイ</t>
    </rPh>
    <phoneticPr fontId="3"/>
  </si>
  <si>
    <t>渋川市計</t>
    <rPh sb="0" eb="2">
      <t>シブカワ</t>
    </rPh>
    <rPh sb="2" eb="3">
      <t>シ</t>
    </rPh>
    <rPh sb="3" eb="4">
      <t>ケイ</t>
    </rPh>
    <phoneticPr fontId="3"/>
  </si>
  <si>
    <t>藤岡市計</t>
    <rPh sb="0" eb="2">
      <t>フジオカ</t>
    </rPh>
    <rPh sb="2" eb="3">
      <t>シ</t>
    </rPh>
    <rPh sb="3" eb="4">
      <t>ケイ</t>
    </rPh>
    <phoneticPr fontId="3"/>
  </si>
  <si>
    <t>富岡市計</t>
    <rPh sb="0" eb="2">
      <t>トミオカ</t>
    </rPh>
    <rPh sb="2" eb="3">
      <t>シ</t>
    </rPh>
    <rPh sb="3" eb="4">
      <t>ケイ</t>
    </rPh>
    <phoneticPr fontId="3"/>
  </si>
  <si>
    <t>安中市計</t>
    <rPh sb="0" eb="2">
      <t>アンナカ</t>
    </rPh>
    <rPh sb="2" eb="3">
      <t>シ</t>
    </rPh>
    <rPh sb="3" eb="4">
      <t>ケイ</t>
    </rPh>
    <phoneticPr fontId="3"/>
  </si>
  <si>
    <t>みどり市計</t>
    <rPh sb="3" eb="4">
      <t>シ</t>
    </rPh>
    <rPh sb="4" eb="5">
      <t>ケイ</t>
    </rPh>
    <phoneticPr fontId="3"/>
  </si>
  <si>
    <t>郡部計</t>
    <rPh sb="0" eb="2">
      <t>グンブ</t>
    </rPh>
    <rPh sb="2" eb="3">
      <t>ケイ</t>
    </rPh>
    <phoneticPr fontId="3"/>
  </si>
  <si>
    <t>榛東村計</t>
    <rPh sb="0" eb="2">
      <t>シントウ</t>
    </rPh>
    <rPh sb="2" eb="3">
      <t>ムラ</t>
    </rPh>
    <rPh sb="3" eb="4">
      <t>ケイ</t>
    </rPh>
    <phoneticPr fontId="3"/>
  </si>
  <si>
    <t>吉岡町計</t>
    <rPh sb="0" eb="3">
      <t>ヨシオカマチ</t>
    </rPh>
    <rPh sb="3" eb="4">
      <t>ケイ</t>
    </rPh>
    <phoneticPr fontId="3"/>
  </si>
  <si>
    <t>上野村計</t>
    <rPh sb="0" eb="3">
      <t>ウエノムラ</t>
    </rPh>
    <rPh sb="3" eb="4">
      <t>ケイ</t>
    </rPh>
    <phoneticPr fontId="3"/>
  </si>
  <si>
    <t>神流町計</t>
    <rPh sb="0" eb="3">
      <t>カンナマチ</t>
    </rPh>
    <rPh sb="3" eb="4">
      <t>ケイ</t>
    </rPh>
    <phoneticPr fontId="3"/>
  </si>
  <si>
    <t>下仁田町計</t>
    <rPh sb="0" eb="3">
      <t>シモニタ</t>
    </rPh>
    <rPh sb="3" eb="4">
      <t>マチ</t>
    </rPh>
    <rPh sb="4" eb="5">
      <t>ケイ</t>
    </rPh>
    <phoneticPr fontId="3"/>
  </si>
  <si>
    <t>南牧村計</t>
    <rPh sb="0" eb="3">
      <t>ナンモクムラ</t>
    </rPh>
    <rPh sb="3" eb="4">
      <t>ケイ</t>
    </rPh>
    <phoneticPr fontId="3"/>
  </si>
  <si>
    <t>甘楽町計</t>
    <rPh sb="0" eb="3">
      <t>カンラマチ</t>
    </rPh>
    <rPh sb="3" eb="4">
      <t>ケイ</t>
    </rPh>
    <phoneticPr fontId="3"/>
  </si>
  <si>
    <t>中之条町計</t>
    <rPh sb="0" eb="4">
      <t>ナカノジョウマチ</t>
    </rPh>
    <rPh sb="4" eb="5">
      <t>ケイ</t>
    </rPh>
    <phoneticPr fontId="3"/>
  </si>
  <si>
    <t>長野原町計</t>
    <rPh sb="0" eb="3">
      <t>ナガノハラ</t>
    </rPh>
    <rPh sb="3" eb="4">
      <t>マチ</t>
    </rPh>
    <rPh sb="4" eb="5">
      <t>ケイ</t>
    </rPh>
    <phoneticPr fontId="3"/>
  </si>
  <si>
    <t>嬬恋村計</t>
    <rPh sb="0" eb="3">
      <t>ツマゴイムラ</t>
    </rPh>
    <rPh sb="3" eb="4">
      <t>ケイ</t>
    </rPh>
    <phoneticPr fontId="3"/>
  </si>
  <si>
    <t>草津町計</t>
    <rPh sb="0" eb="3">
      <t>クサツマチ</t>
    </rPh>
    <rPh sb="3" eb="4">
      <t>ケイ</t>
    </rPh>
    <phoneticPr fontId="3"/>
  </si>
  <si>
    <t>高山村計</t>
    <rPh sb="0" eb="1">
      <t>コウ</t>
    </rPh>
    <rPh sb="1" eb="3">
      <t>サンソン</t>
    </rPh>
    <rPh sb="3" eb="4">
      <t>ケイ</t>
    </rPh>
    <phoneticPr fontId="3"/>
  </si>
  <si>
    <t>東吾妻町計</t>
    <rPh sb="0" eb="4">
      <t>ヒガシアガツママチ</t>
    </rPh>
    <rPh sb="4" eb="5">
      <t>ケイ</t>
    </rPh>
    <phoneticPr fontId="3"/>
  </si>
  <si>
    <t>片品村計</t>
    <rPh sb="0" eb="3">
      <t>カタシナムラ</t>
    </rPh>
    <rPh sb="3" eb="4">
      <t>ケイ</t>
    </rPh>
    <phoneticPr fontId="3"/>
  </si>
  <si>
    <t>川場村計</t>
    <rPh sb="0" eb="3">
      <t>カワバムラ</t>
    </rPh>
    <rPh sb="3" eb="4">
      <t>ケイ</t>
    </rPh>
    <phoneticPr fontId="3"/>
  </si>
  <si>
    <t>昭和村計</t>
    <rPh sb="0" eb="3">
      <t>ショウワムラ</t>
    </rPh>
    <rPh sb="3" eb="4">
      <t>ケイ</t>
    </rPh>
    <phoneticPr fontId="3"/>
  </si>
  <si>
    <t>みなかみ町計</t>
    <rPh sb="4" eb="5">
      <t>マチ</t>
    </rPh>
    <rPh sb="5" eb="6">
      <t>ケイ</t>
    </rPh>
    <phoneticPr fontId="3"/>
  </si>
  <si>
    <t>玉村町計</t>
    <rPh sb="0" eb="3">
      <t>タマムラマチ</t>
    </rPh>
    <rPh sb="3" eb="4">
      <t>ケイ</t>
    </rPh>
    <phoneticPr fontId="3"/>
  </si>
  <si>
    <t>板倉町計</t>
    <rPh sb="0" eb="3">
      <t>イタクラマチ</t>
    </rPh>
    <rPh sb="3" eb="4">
      <t>ケイ</t>
    </rPh>
    <phoneticPr fontId="3"/>
  </si>
  <si>
    <t>明和町計</t>
    <rPh sb="0" eb="3">
      <t>メイワチョウ</t>
    </rPh>
    <rPh sb="3" eb="4">
      <t>ケイ</t>
    </rPh>
    <phoneticPr fontId="3"/>
  </si>
  <si>
    <t>千代田町計</t>
    <rPh sb="0" eb="4">
      <t>チヨダチョウ</t>
    </rPh>
    <rPh sb="4" eb="5">
      <t>ケイ</t>
    </rPh>
    <phoneticPr fontId="3"/>
  </si>
  <si>
    <t>大泉町計</t>
    <rPh sb="0" eb="3">
      <t>オオイズミチョウ</t>
    </rPh>
    <rPh sb="3" eb="4">
      <t>ケイ</t>
    </rPh>
    <phoneticPr fontId="3"/>
  </si>
  <si>
    <t>邑楽町計</t>
    <rPh sb="0" eb="2">
      <t>オウラ</t>
    </rPh>
    <rPh sb="2" eb="3">
      <t>マチ</t>
    </rPh>
    <rPh sb="3" eb="4">
      <t>ケイ</t>
    </rPh>
    <phoneticPr fontId="3"/>
  </si>
  <si>
    <t>(人）</t>
  </si>
  <si>
    <t>（万円）</t>
  </si>
  <si>
    <t>増 減 額</t>
    <phoneticPr fontId="9"/>
  </si>
  <si>
    <t>(人）</t>
    <phoneticPr fontId="9"/>
  </si>
  <si>
    <t>（万円）</t>
    <phoneticPr fontId="9"/>
  </si>
  <si>
    <t>　09食料品</t>
    <phoneticPr fontId="3"/>
  </si>
  <si>
    <t>★16化学</t>
    <phoneticPr fontId="3"/>
  </si>
  <si>
    <t>★31輸送機器</t>
    <phoneticPr fontId="3"/>
  </si>
  <si>
    <t>★27業務用機器</t>
    <phoneticPr fontId="3"/>
  </si>
  <si>
    <t>　12木材</t>
    <phoneticPr fontId="3"/>
  </si>
  <si>
    <t>　10飲料・飼料</t>
    <phoneticPr fontId="3"/>
  </si>
  <si>
    <t>★22鉄鋼</t>
    <phoneticPr fontId="3"/>
  </si>
  <si>
    <t>★24金属製品</t>
    <phoneticPr fontId="3"/>
  </si>
  <si>
    <t>★28電子部品</t>
    <phoneticPr fontId="3"/>
  </si>
  <si>
    <t>★25はん用機器</t>
    <phoneticPr fontId="3"/>
  </si>
  <si>
    <t>★30情報通信</t>
    <phoneticPr fontId="3"/>
  </si>
  <si>
    <t>　21窯業・土石</t>
    <phoneticPr fontId="3"/>
  </si>
  <si>
    <t>　18プラスチック</t>
    <phoneticPr fontId="3"/>
  </si>
  <si>
    <t>　32その他</t>
    <phoneticPr fontId="3"/>
  </si>
  <si>
    <t>プラスチック</t>
    <phoneticPr fontId="2"/>
  </si>
  <si>
    <t>平成28年</t>
  </si>
  <si>
    <t/>
  </si>
  <si>
    <t>北群馬郡</t>
    <rPh sb="0" eb="4">
      <t>キタグンマグン</t>
    </rPh>
    <phoneticPr fontId="2"/>
  </si>
  <si>
    <t>多野郡</t>
    <rPh sb="0" eb="3">
      <t>タノグン</t>
    </rPh>
    <phoneticPr fontId="2"/>
  </si>
  <si>
    <t>甘楽郡</t>
    <rPh sb="0" eb="3">
      <t>カンラグン</t>
    </rPh>
    <phoneticPr fontId="2"/>
  </si>
  <si>
    <t>吾妻郡</t>
    <rPh sb="0" eb="3">
      <t>アガツマグン</t>
    </rPh>
    <phoneticPr fontId="2"/>
  </si>
  <si>
    <t>利根郡</t>
    <rPh sb="0" eb="3">
      <t>トネグン</t>
    </rPh>
    <phoneticPr fontId="2"/>
  </si>
  <si>
    <t>佐波郡</t>
    <rPh sb="0" eb="3">
      <t>サワグン</t>
    </rPh>
    <phoneticPr fontId="2"/>
  </si>
  <si>
    <t>邑楽郡</t>
    <rPh sb="0" eb="3">
      <t>オウラグン</t>
    </rPh>
    <phoneticPr fontId="2"/>
  </si>
  <si>
    <t>　　　　　　統　　計　　表</t>
    <phoneticPr fontId="3"/>
  </si>
  <si>
    <t>第１表　　産業中分類別（事業所数、従業者数、製造品出荷額等、付加価値額）</t>
  </si>
  <si>
    <t>第２表　　従業者規模別（同上）</t>
  </si>
  <si>
    <t>第３表　　市町村別（同上）</t>
  </si>
  <si>
    <t>第４表　　市町村別産業別中分類別（事業所数、従業者数、製造品出荷額等）</t>
    <rPh sb="9" eb="12">
      <t>サンギョウベツ</t>
    </rPh>
    <rPh sb="12" eb="15">
      <t>チュウブンルイ</t>
    </rPh>
    <rPh sb="15" eb="16">
      <t>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セイゾウ</t>
    </rPh>
    <rPh sb="29" eb="30">
      <t>ヒン</t>
    </rPh>
    <rPh sb="30" eb="33">
      <t>シュッカガク</t>
    </rPh>
    <rPh sb="33" eb="34">
      <t>トウ</t>
    </rPh>
    <phoneticPr fontId="3"/>
  </si>
  <si>
    <t>市   町   村   別</t>
    <phoneticPr fontId="2"/>
  </si>
  <si>
    <t>平成29年</t>
  </si>
  <si>
    <t>29年</t>
  </si>
  <si>
    <t>28年</t>
  </si>
  <si>
    <t xml:space="preserve">                                                  </t>
  </si>
  <si>
    <t>X</t>
  </si>
  <si>
    <t>X</t>
    <phoneticPr fontId="2"/>
  </si>
  <si>
    <t>X</t>
    <phoneticPr fontId="2"/>
  </si>
  <si>
    <t>X</t>
    <phoneticPr fontId="2"/>
  </si>
  <si>
    <t>(従業者４人以上の事業所)</t>
    <phoneticPr fontId="9"/>
  </si>
  <si>
    <t>郡 部 計</t>
    <phoneticPr fontId="9"/>
  </si>
  <si>
    <t>市 部 計</t>
    <phoneticPr fontId="9"/>
  </si>
  <si>
    <t>県    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</si>
</sst>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.0"/>
    <numFmt numFmtId="178" formatCode="#,##0_ "/>
    <numFmt numFmtId="179" formatCode="#,##0.0_ "/>
    <numFmt numFmtId="180" formatCode="0.0"/>
    <numFmt numFmtId="181" formatCode="0.0_);[Red]\(0.0\)"/>
    <numFmt numFmtId="182" formatCode="0_ "/>
  </numFmts>
  <fonts count="28" x14ac:knownFonts="1">
    <font>
      <sz val="11"/>
      <color theme="1"/>
      <name val="ＭＳ 明朝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1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7" fontId="7" fillId="0" borderId="0"/>
    <xf numFmtId="0" fontId="7" fillId="0" borderId="0"/>
    <xf numFmtId="0" fontId="1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42">
    <xf numFmtId="0" fontId="0" fillId="0" borderId="0" xfId="0">
      <alignment vertical="center"/>
    </xf>
    <xf numFmtId="0" fontId="6" fillId="0" borderId="0" xfId="1" applyFont="1">
      <alignment vertical="center"/>
    </xf>
    <xf numFmtId="37" fontId="7" fillId="0" borderId="0" xfId="4" quotePrefix="1" applyFont="1" applyAlignment="1"/>
    <xf numFmtId="37" fontId="7" fillId="0" borderId="0" xfId="4" applyFont="1" applyAlignment="1"/>
    <xf numFmtId="37" fontId="11" fillId="0" borderId="0" xfId="4" applyFont="1"/>
    <xf numFmtId="49" fontId="11" fillId="0" borderId="0" xfId="4" applyNumberFormat="1" applyFont="1"/>
    <xf numFmtId="37" fontId="11" fillId="0" borderId="0" xfId="4" applyFont="1" applyBorder="1"/>
    <xf numFmtId="37" fontId="11" fillId="0" borderId="16" xfId="4" applyFont="1" applyBorder="1" applyAlignment="1">
      <alignment vertical="center"/>
    </xf>
    <xf numFmtId="37" fontId="11" fillId="0" borderId="17" xfId="4" applyFont="1" applyBorder="1" applyAlignment="1">
      <alignment horizontal="center"/>
    </xf>
    <xf numFmtId="37" fontId="11" fillId="0" borderId="18" xfId="4" applyFont="1" applyBorder="1" applyAlignment="1">
      <alignment horizontal="center"/>
    </xf>
    <xf numFmtId="37" fontId="11" fillId="0" borderId="19" xfId="4" applyFont="1" applyBorder="1" applyAlignment="1">
      <alignment horizontal="center"/>
    </xf>
    <xf numFmtId="37" fontId="11" fillId="0" borderId="23" xfId="4" applyFont="1" applyBorder="1"/>
    <xf numFmtId="37" fontId="11" fillId="0" borderId="24" xfId="4" applyFont="1" applyBorder="1" applyAlignment="1">
      <alignment horizontal="center"/>
    </xf>
    <xf numFmtId="37" fontId="11" fillId="0" borderId="0" xfId="4" applyFont="1" applyBorder="1" applyAlignment="1">
      <alignment horizontal="center"/>
    </xf>
    <xf numFmtId="37" fontId="11" fillId="0" borderId="25" xfId="4" applyFont="1" applyBorder="1" applyAlignment="1">
      <alignment horizontal="center"/>
    </xf>
    <xf numFmtId="37" fontId="11" fillId="0" borderId="17" xfId="4" applyFont="1" applyBorder="1" applyAlignment="1">
      <alignment horizontal="center" vertical="center"/>
    </xf>
    <xf numFmtId="37" fontId="11" fillId="0" borderId="6" xfId="4" applyFont="1" applyBorder="1" applyAlignment="1">
      <alignment horizontal="center" vertical="center"/>
    </xf>
    <xf numFmtId="37" fontId="11" fillId="0" borderId="26" xfId="4" applyFont="1" applyBorder="1" applyAlignment="1">
      <alignment vertical="center"/>
    </xf>
    <xf numFmtId="37" fontId="11" fillId="0" borderId="24" xfId="4" applyFont="1" applyBorder="1" applyAlignment="1">
      <alignment vertical="center"/>
    </xf>
    <xf numFmtId="37" fontId="11" fillId="0" borderId="23" xfId="4" applyFont="1" applyBorder="1" applyAlignment="1">
      <alignment horizontal="center" vertical="center"/>
    </xf>
    <xf numFmtId="37" fontId="11" fillId="0" borderId="24" xfId="4" applyFont="1" applyBorder="1" applyAlignment="1">
      <alignment horizontal="center" vertical="center"/>
    </xf>
    <xf numFmtId="37" fontId="11" fillId="0" borderId="26" xfId="4" applyFont="1" applyBorder="1" applyAlignment="1">
      <alignment horizontal="center" vertical="center"/>
    </xf>
    <xf numFmtId="37" fontId="11" fillId="0" borderId="25" xfId="4" applyFont="1" applyBorder="1" applyAlignment="1">
      <alignment vertical="center"/>
    </xf>
    <xf numFmtId="37" fontId="11" fillId="0" borderId="24" xfId="4" applyFont="1" applyBorder="1" applyAlignment="1">
      <alignment horizontal="right" vertical="center"/>
    </xf>
    <xf numFmtId="37" fontId="11" fillId="0" borderId="26" xfId="4" applyFont="1" applyBorder="1" applyAlignment="1">
      <alignment horizontal="right" vertical="center"/>
    </xf>
    <xf numFmtId="37" fontId="11" fillId="0" borderId="10" xfId="4" applyFont="1" applyBorder="1" applyAlignment="1">
      <alignment horizontal="right" vertical="center"/>
    </xf>
    <xf numFmtId="0" fontId="6" fillId="0" borderId="7" xfId="1" applyFont="1" applyBorder="1">
      <alignment vertical="center"/>
    </xf>
    <xf numFmtId="3" fontId="6" fillId="0" borderId="6" xfId="1" applyNumberFormat="1" applyFont="1" applyBorder="1">
      <alignment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>
      <alignment vertical="center"/>
    </xf>
    <xf numFmtId="3" fontId="6" fillId="0" borderId="10" xfId="1" applyNumberFormat="1" applyFont="1" applyBorder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>
      <alignment vertical="center"/>
    </xf>
    <xf numFmtId="3" fontId="6" fillId="0" borderId="13" xfId="1" applyNumberFormat="1" applyFont="1" applyBorder="1">
      <alignment vertical="center"/>
    </xf>
    <xf numFmtId="0" fontId="6" fillId="0" borderId="15" xfId="1" applyFont="1" applyBorder="1" applyAlignment="1">
      <alignment vertical="center"/>
    </xf>
    <xf numFmtId="49" fontId="6" fillId="0" borderId="1" xfId="1" applyNumberFormat="1" applyFont="1" applyBorder="1">
      <alignment vertical="center"/>
    </xf>
    <xf numFmtId="49" fontId="6" fillId="0" borderId="1" xfId="1" applyNumberFormat="1" applyFont="1" applyBorder="1" applyAlignment="1">
      <alignment horizontal="distributed" vertical="center"/>
    </xf>
    <xf numFmtId="3" fontId="6" fillId="0" borderId="1" xfId="1" applyNumberFormat="1" applyFont="1" applyBorder="1">
      <alignment vertical="center"/>
    </xf>
    <xf numFmtId="178" fontId="6" fillId="0" borderId="2" xfId="1" applyNumberFormat="1" applyFont="1" applyBorder="1">
      <alignment vertical="center"/>
    </xf>
    <xf numFmtId="3" fontId="6" fillId="0" borderId="2" xfId="1" applyNumberFormat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178" fontId="6" fillId="0" borderId="6" xfId="1" applyNumberFormat="1" applyFont="1" applyBorder="1">
      <alignment vertical="center"/>
    </xf>
    <xf numFmtId="0" fontId="6" fillId="0" borderId="0" xfId="1" applyFont="1" applyBorder="1">
      <alignment vertical="center"/>
    </xf>
    <xf numFmtId="0" fontId="6" fillId="0" borderId="12" xfId="1" applyFont="1" applyBorder="1" applyAlignment="1">
      <alignment horizontal="right" vertical="center"/>
    </xf>
    <xf numFmtId="178" fontId="6" fillId="0" borderId="10" xfId="1" applyNumberFormat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5" xfId="1" applyFont="1" applyBorder="1" applyAlignment="1">
      <alignment horizontal="right" vertical="center"/>
    </xf>
    <xf numFmtId="178" fontId="6" fillId="0" borderId="13" xfId="1" applyNumberFormat="1" applyFont="1" applyBorder="1">
      <alignment vertical="center"/>
    </xf>
    <xf numFmtId="0" fontId="6" fillId="0" borderId="12" xfId="1" applyFont="1" applyBorder="1">
      <alignment vertical="center"/>
    </xf>
    <xf numFmtId="0" fontId="6" fillId="0" borderId="15" xfId="1" applyFont="1" applyBorder="1">
      <alignment vertical="center"/>
    </xf>
    <xf numFmtId="0" fontId="11" fillId="0" borderId="16" xfId="1" applyFont="1" applyFill="1" applyBorder="1" applyProtection="1">
      <alignment vertical="center"/>
    </xf>
    <xf numFmtId="0" fontId="11" fillId="0" borderId="24" xfId="1" applyFont="1" applyFill="1" applyBorder="1" applyAlignment="1" applyProtection="1">
      <alignment horizontal="center" vertical="center"/>
    </xf>
    <xf numFmtId="178" fontId="11" fillId="0" borderId="6" xfId="1" applyNumberFormat="1" applyFont="1" applyFill="1" applyBorder="1" applyAlignment="1" applyProtection="1">
      <alignment vertical="center"/>
    </xf>
    <xf numFmtId="178" fontId="11" fillId="0" borderId="10" xfId="1" applyNumberFormat="1" applyFont="1" applyFill="1" applyBorder="1" applyAlignment="1" applyProtection="1">
      <alignment vertical="center"/>
    </xf>
    <xf numFmtId="3" fontId="11" fillId="0" borderId="10" xfId="1" applyNumberFormat="1" applyFont="1" applyFill="1" applyBorder="1" applyAlignment="1" applyProtection="1">
      <alignment vertical="center"/>
    </xf>
    <xf numFmtId="178" fontId="11" fillId="0" borderId="13" xfId="1" applyNumberFormat="1" applyFont="1" applyFill="1" applyBorder="1" applyAlignment="1" applyProtection="1">
      <alignment vertical="center"/>
    </xf>
    <xf numFmtId="3" fontId="11" fillId="0" borderId="13" xfId="1" applyNumberFormat="1" applyFont="1" applyFill="1" applyBorder="1" applyAlignment="1" applyProtection="1">
      <alignment vertical="center"/>
    </xf>
    <xf numFmtId="3" fontId="11" fillId="0" borderId="6" xfId="1" applyNumberFormat="1" applyFont="1" applyFill="1" applyBorder="1" applyAlignment="1" applyProtection="1">
      <alignment vertical="center"/>
    </xf>
    <xf numFmtId="3" fontId="11" fillId="0" borderId="10" xfId="1" applyNumberFormat="1" applyFont="1" applyFill="1" applyBorder="1" applyAlignment="1">
      <alignment horizontal="right" vertical="center"/>
    </xf>
    <xf numFmtId="3" fontId="11" fillId="0" borderId="10" xfId="1" applyNumberFormat="1" applyFont="1" applyFill="1" applyBorder="1" applyAlignment="1" applyProtection="1">
      <alignment horizontal="right" vertical="center"/>
    </xf>
    <xf numFmtId="180" fontId="11" fillId="0" borderId="10" xfId="1" applyNumberFormat="1" applyFont="1" applyFill="1" applyBorder="1" applyAlignment="1" applyProtection="1">
      <alignment horizontal="right" vertical="center"/>
    </xf>
    <xf numFmtId="3" fontId="11" fillId="0" borderId="10" xfId="1" applyNumberFormat="1" applyFont="1" applyFill="1" applyBorder="1">
      <alignment vertical="center"/>
    </xf>
    <xf numFmtId="180" fontId="11" fillId="0" borderId="10" xfId="1" applyNumberFormat="1" applyFont="1" applyFill="1" applyBorder="1" applyAlignment="1" applyProtection="1">
      <alignment vertical="center"/>
    </xf>
    <xf numFmtId="0" fontId="6" fillId="0" borderId="0" xfId="1" applyFont="1" applyFill="1">
      <alignment vertical="center"/>
    </xf>
    <xf numFmtId="0" fontId="6" fillId="0" borderId="11" xfId="1" applyFont="1" applyFill="1" applyBorder="1">
      <alignment vertical="center"/>
    </xf>
    <xf numFmtId="49" fontId="6" fillId="0" borderId="0" xfId="1" applyNumberFormat="1" applyFont="1" applyFill="1" applyBorder="1">
      <alignment vertical="center"/>
    </xf>
    <xf numFmtId="49" fontId="6" fillId="0" borderId="0" xfId="1" applyNumberFormat="1" applyFont="1" applyFill="1" applyBorder="1" applyAlignment="1">
      <alignment horizontal="distributed" vertical="center"/>
    </xf>
    <xf numFmtId="3" fontId="6" fillId="0" borderId="0" xfId="1" applyNumberFormat="1" applyFont="1" applyFill="1" applyBorder="1">
      <alignment vertical="center"/>
    </xf>
    <xf numFmtId="3" fontId="6" fillId="0" borderId="10" xfId="1" applyNumberFormat="1" applyFont="1" applyFill="1" applyBorder="1">
      <alignment vertical="center"/>
    </xf>
    <xf numFmtId="0" fontId="6" fillId="0" borderId="12" xfId="1" applyFont="1" applyFill="1" applyBorder="1" applyAlignment="1">
      <alignment vertical="center"/>
    </xf>
    <xf numFmtId="3" fontId="6" fillId="0" borderId="27" xfId="4" applyNumberFormat="1" applyFont="1" applyBorder="1" applyAlignment="1">
      <alignment vertical="center"/>
    </xf>
    <xf numFmtId="3" fontId="6" fillId="0" borderId="24" xfId="4" applyNumberFormat="1" applyFont="1" applyBorder="1" applyAlignment="1">
      <alignment vertical="center"/>
    </xf>
    <xf numFmtId="177" fontId="6" fillId="0" borderId="10" xfId="4" applyNumberFormat="1" applyFont="1" applyBorder="1" applyAlignment="1" applyProtection="1">
      <alignment vertical="center"/>
    </xf>
    <xf numFmtId="177" fontId="6" fillId="0" borderId="0" xfId="4" applyNumberFormat="1" applyFont="1" applyBorder="1" applyAlignment="1" applyProtection="1">
      <alignment vertical="center"/>
    </xf>
    <xf numFmtId="177" fontId="6" fillId="0" borderId="28" xfId="4" applyNumberFormat="1" applyFont="1" applyBorder="1" applyAlignment="1" applyProtection="1">
      <alignment vertical="center"/>
    </xf>
    <xf numFmtId="3" fontId="6" fillId="0" borderId="28" xfId="4" applyNumberFormat="1" applyFont="1" applyBorder="1" applyAlignment="1">
      <alignment vertical="center"/>
    </xf>
    <xf numFmtId="177" fontId="6" fillId="0" borderId="13" xfId="4" applyNumberFormat="1" applyFont="1" applyBorder="1" applyAlignment="1" applyProtection="1">
      <alignment vertical="center"/>
    </xf>
    <xf numFmtId="177" fontId="6" fillId="0" borderId="1" xfId="4" applyNumberFormat="1" applyFont="1" applyBorder="1" applyAlignment="1" applyProtection="1">
      <alignment vertical="center"/>
    </xf>
    <xf numFmtId="177" fontId="6" fillId="0" borderId="24" xfId="4" applyNumberFormat="1" applyFont="1" applyFill="1" applyBorder="1" applyAlignment="1" applyProtection="1">
      <alignment vertical="center"/>
    </xf>
    <xf numFmtId="3" fontId="6" fillId="0" borderId="24" xfId="4" applyNumberFormat="1" applyFont="1" applyFill="1" applyBorder="1" applyAlignment="1">
      <alignment vertical="center"/>
    </xf>
    <xf numFmtId="177" fontId="6" fillId="0" borderId="6" xfId="4" applyNumberFormat="1" applyFont="1" applyFill="1" applyBorder="1" applyAlignment="1" applyProtection="1">
      <alignment vertical="center"/>
    </xf>
    <xf numFmtId="177" fontId="6" fillId="0" borderId="0" xfId="4" applyNumberFormat="1" applyFont="1" applyFill="1" applyBorder="1" applyAlignment="1" applyProtection="1">
      <alignment vertical="center"/>
    </xf>
    <xf numFmtId="177" fontId="6" fillId="0" borderId="10" xfId="4" applyNumberFormat="1" applyFont="1" applyFill="1" applyBorder="1" applyAlignment="1" applyProtection="1">
      <alignment vertical="center"/>
    </xf>
    <xf numFmtId="177" fontId="6" fillId="0" borderId="6" xfId="1" applyNumberFormat="1" applyFont="1" applyBorder="1">
      <alignment vertical="center"/>
    </xf>
    <xf numFmtId="179" fontId="6" fillId="0" borderId="6" xfId="1" applyNumberFormat="1" applyFont="1" applyBorder="1">
      <alignment vertical="center"/>
    </xf>
    <xf numFmtId="181" fontId="6" fillId="0" borderId="6" xfId="1" applyNumberFormat="1" applyFont="1" applyBorder="1">
      <alignment vertical="center"/>
    </xf>
    <xf numFmtId="178" fontId="6" fillId="0" borderId="0" xfId="1" applyNumberFormat="1" applyFont="1" applyFill="1" applyBorder="1">
      <alignment vertical="center"/>
    </xf>
    <xf numFmtId="178" fontId="6" fillId="0" borderId="24" xfId="4" applyNumberFormat="1" applyFont="1" applyFill="1" applyBorder="1" applyAlignment="1">
      <alignment vertical="center"/>
    </xf>
    <xf numFmtId="178" fontId="6" fillId="0" borderId="28" xfId="4" applyNumberFormat="1" applyFont="1" applyBorder="1" applyAlignment="1">
      <alignment vertical="center"/>
    </xf>
    <xf numFmtId="179" fontId="6" fillId="0" borderId="24" xfId="4" applyNumberFormat="1" applyFont="1" applyFill="1" applyBorder="1" applyAlignment="1" applyProtection="1">
      <alignment vertical="center"/>
    </xf>
    <xf numFmtId="179" fontId="6" fillId="0" borderId="28" xfId="4" applyNumberFormat="1" applyFont="1" applyBorder="1" applyAlignment="1" applyProtection="1">
      <alignment vertical="center"/>
    </xf>
    <xf numFmtId="178" fontId="6" fillId="0" borderId="29" xfId="1" applyNumberFormat="1" applyFont="1" applyFill="1" applyBorder="1">
      <alignment vertical="center"/>
    </xf>
    <xf numFmtId="178" fontId="6" fillId="0" borderId="27" xfId="4" applyNumberFormat="1" applyFont="1" applyBorder="1" applyAlignment="1">
      <alignment vertical="center"/>
    </xf>
    <xf numFmtId="178" fontId="6" fillId="0" borderId="24" xfId="4" applyNumberFormat="1" applyFont="1" applyBorder="1" applyAlignment="1">
      <alignment vertical="center"/>
    </xf>
    <xf numFmtId="179" fontId="6" fillId="0" borderId="24" xfId="4" applyNumberFormat="1" applyFont="1" applyBorder="1" applyAlignment="1" applyProtection="1">
      <alignment vertical="center"/>
    </xf>
    <xf numFmtId="178" fontId="6" fillId="0" borderId="0" xfId="29" applyNumberFormat="1" applyFont="1" applyFill="1" applyBorder="1">
      <alignment vertical="center"/>
    </xf>
    <xf numFmtId="178" fontId="6" fillId="0" borderId="1" xfId="29" applyNumberFormat="1" applyFont="1" applyBorder="1">
      <alignment vertical="center"/>
    </xf>
    <xf numFmtId="178" fontId="6" fillId="0" borderId="24" xfId="29" applyNumberFormat="1" applyFont="1" applyFill="1" applyBorder="1" applyAlignment="1">
      <alignment vertical="center"/>
    </xf>
    <xf numFmtId="178" fontId="6" fillId="0" borderId="28" xfId="29" applyNumberFormat="1" applyFont="1" applyBorder="1" applyAlignment="1">
      <alignment vertical="center"/>
    </xf>
    <xf numFmtId="179" fontId="6" fillId="0" borderId="6" xfId="4" applyNumberFormat="1" applyFont="1" applyBorder="1" applyAlignment="1" applyProtection="1">
      <alignment vertical="center"/>
    </xf>
    <xf numFmtId="178" fontId="6" fillId="0" borderId="6" xfId="4" applyNumberFormat="1" applyFont="1" applyBorder="1" applyAlignment="1">
      <alignment vertical="center"/>
    </xf>
    <xf numFmtId="179" fontId="6" fillId="0" borderId="29" xfId="4" applyNumberFormat="1" applyFont="1" applyBorder="1" applyAlignment="1" applyProtection="1">
      <alignment vertical="center"/>
    </xf>
    <xf numFmtId="179" fontId="6" fillId="0" borderId="10" xfId="4" applyNumberFormat="1" applyFont="1" applyBorder="1" applyAlignment="1" applyProtection="1">
      <alignment vertical="center"/>
    </xf>
    <xf numFmtId="178" fontId="6" fillId="0" borderId="10" xfId="4" applyNumberFormat="1" applyFont="1" applyBorder="1" applyAlignment="1">
      <alignment vertical="center"/>
    </xf>
    <xf numFmtId="179" fontId="6" fillId="0" borderId="34" xfId="4" applyNumberFormat="1" applyFont="1" applyBorder="1" applyAlignment="1" applyProtection="1">
      <alignment vertical="center"/>
    </xf>
    <xf numFmtId="179" fontId="6" fillId="0" borderId="13" xfId="4" applyNumberFormat="1" applyFont="1" applyBorder="1" applyAlignment="1" applyProtection="1">
      <alignment vertical="center"/>
    </xf>
    <xf numFmtId="178" fontId="6" fillId="0" borderId="13" xfId="4" applyNumberFormat="1" applyFont="1" applyBorder="1" applyAlignment="1">
      <alignment vertical="center"/>
    </xf>
    <xf numFmtId="179" fontId="6" fillId="0" borderId="35" xfId="4" applyNumberFormat="1" applyFont="1" applyBorder="1" applyAlignment="1" applyProtection="1">
      <alignment vertical="center"/>
    </xf>
    <xf numFmtId="177" fontId="6" fillId="0" borderId="6" xfId="4" applyNumberFormat="1" applyFont="1" applyBorder="1" applyAlignment="1" applyProtection="1">
      <alignment vertical="center"/>
    </xf>
    <xf numFmtId="3" fontId="6" fillId="0" borderId="6" xfId="4" applyNumberFormat="1" applyFont="1" applyBorder="1" applyAlignment="1">
      <alignment vertical="center"/>
    </xf>
    <xf numFmtId="3" fontId="6" fillId="0" borderId="10" xfId="4" applyNumberFormat="1" applyFont="1" applyBorder="1" applyAlignment="1">
      <alignment vertical="center"/>
    </xf>
    <xf numFmtId="3" fontId="6" fillId="0" borderId="13" xfId="4" applyNumberFormat="1" applyFont="1" applyBorder="1" applyAlignment="1">
      <alignment vertical="center"/>
    </xf>
    <xf numFmtId="177" fontId="6" fillId="0" borderId="2" xfId="4" applyNumberFormat="1" applyFont="1" applyBorder="1" applyAlignment="1" applyProtection="1">
      <alignment vertical="center"/>
    </xf>
    <xf numFmtId="182" fontId="6" fillId="0" borderId="27" xfId="4" applyNumberFormat="1" applyFont="1" applyBorder="1" applyAlignment="1">
      <alignment vertical="center"/>
    </xf>
    <xf numFmtId="176" fontId="6" fillId="0" borderId="6" xfId="1" applyNumberFormat="1" applyFont="1" applyBorder="1">
      <alignment vertical="center"/>
    </xf>
    <xf numFmtId="3" fontId="14" fillId="0" borderId="31" xfId="1" applyNumberFormat="1" applyFont="1" applyBorder="1">
      <alignment vertical="center"/>
    </xf>
    <xf numFmtId="37" fontId="19" fillId="0" borderId="0" xfId="4" applyFont="1" applyBorder="1" applyAlignment="1">
      <alignment horizontal="center" vertical="center"/>
    </xf>
    <xf numFmtId="37" fontId="19" fillId="0" borderId="17" xfId="4" applyFont="1" applyBorder="1" applyAlignment="1">
      <alignment horizontal="center" vertical="center"/>
    </xf>
    <xf numFmtId="37" fontId="19" fillId="0" borderId="6" xfId="4" applyFont="1" applyBorder="1" applyAlignment="1">
      <alignment horizontal="center" vertical="center"/>
    </xf>
    <xf numFmtId="37" fontId="19" fillId="0" borderId="26" xfId="4" applyFont="1" applyBorder="1" applyAlignment="1">
      <alignment vertical="center"/>
    </xf>
    <xf numFmtId="37" fontId="19" fillId="0" borderId="24" xfId="4" applyFont="1" applyBorder="1" applyAlignment="1">
      <alignment vertical="center"/>
    </xf>
    <xf numFmtId="37" fontId="19" fillId="0" borderId="23" xfId="4" applyFont="1" applyBorder="1" applyAlignment="1">
      <alignment horizontal="center" vertical="center"/>
    </xf>
    <xf numFmtId="37" fontId="19" fillId="0" borderId="24" xfId="4" applyFont="1" applyBorder="1" applyAlignment="1">
      <alignment horizontal="center" vertical="center"/>
    </xf>
    <xf numFmtId="37" fontId="19" fillId="0" borderId="10" xfId="4" applyFont="1" applyBorder="1" applyAlignment="1">
      <alignment horizontal="center" vertical="center"/>
    </xf>
    <xf numFmtId="37" fontId="19" fillId="0" borderId="26" xfId="4" applyFont="1" applyBorder="1" applyAlignment="1">
      <alignment horizontal="right" vertical="center"/>
    </xf>
    <xf numFmtId="37" fontId="19" fillId="0" borderId="24" xfId="4" applyFont="1" applyBorder="1" applyAlignment="1">
      <alignment horizontal="right" vertical="center"/>
    </xf>
    <xf numFmtId="37" fontId="19" fillId="0" borderId="13" xfId="4" applyFont="1" applyBorder="1" applyAlignment="1">
      <alignment horizontal="right" vertical="center"/>
    </xf>
    <xf numFmtId="3" fontId="14" fillId="0" borderId="6" xfId="1" applyNumberFormat="1" applyFont="1" applyBorder="1">
      <alignment vertical="center"/>
    </xf>
    <xf numFmtId="177" fontId="14" fillId="0" borderId="6" xfId="1" applyNumberFormat="1" applyFont="1" applyBorder="1">
      <alignment vertical="center"/>
    </xf>
    <xf numFmtId="3" fontId="14" fillId="0" borderId="27" xfId="4" applyNumberFormat="1" applyFont="1" applyBorder="1" applyAlignment="1">
      <alignment vertical="center"/>
    </xf>
    <xf numFmtId="3" fontId="14" fillId="0" borderId="10" xfId="1" applyNumberFormat="1" applyFont="1" applyBorder="1">
      <alignment vertical="center"/>
    </xf>
    <xf numFmtId="177" fontId="14" fillId="0" borderId="24" xfId="4" applyNumberFormat="1" applyFont="1" applyBorder="1" applyAlignment="1" applyProtection="1">
      <alignment vertical="center"/>
    </xf>
    <xf numFmtId="3" fontId="14" fillId="0" borderId="24" xfId="4" applyNumberFormat="1" applyFont="1" applyBorder="1" applyAlignment="1">
      <alignment vertical="center"/>
    </xf>
    <xf numFmtId="177" fontId="14" fillId="0" borderId="10" xfId="4" applyNumberFormat="1" applyFont="1" applyBorder="1" applyAlignment="1" applyProtection="1">
      <alignment vertical="center"/>
    </xf>
    <xf numFmtId="3" fontId="14" fillId="0" borderId="13" xfId="1" applyNumberFormat="1" applyFont="1" applyBorder="1">
      <alignment vertical="center"/>
    </xf>
    <xf numFmtId="177" fontId="14" fillId="0" borderId="28" xfId="4" applyNumberFormat="1" applyFont="1" applyBorder="1" applyAlignment="1" applyProtection="1">
      <alignment vertical="center"/>
    </xf>
    <xf numFmtId="3" fontId="14" fillId="0" borderId="28" xfId="4" applyNumberFormat="1" applyFont="1" applyBorder="1" applyAlignment="1">
      <alignment vertical="center"/>
    </xf>
    <xf numFmtId="177" fontId="14" fillId="0" borderId="13" xfId="4" applyNumberFormat="1" applyFont="1" applyBorder="1" applyAlignment="1" applyProtection="1">
      <alignment vertical="center"/>
    </xf>
    <xf numFmtId="3" fontId="14" fillId="0" borderId="0" xfId="1" applyNumberFormat="1" applyFont="1" applyFill="1" applyBorder="1">
      <alignment vertical="center"/>
    </xf>
    <xf numFmtId="3" fontId="14" fillId="0" borderId="1" xfId="1" applyNumberFormat="1" applyFont="1" applyBorder="1">
      <alignment vertical="center"/>
    </xf>
    <xf numFmtId="3" fontId="14" fillId="0" borderId="33" xfId="1" applyNumberFormat="1" applyFont="1" applyBorder="1">
      <alignment vertical="center"/>
    </xf>
    <xf numFmtId="3" fontId="14" fillId="0" borderId="30" xfId="1" applyNumberFormat="1" applyFont="1" applyBorder="1">
      <alignment vertical="center"/>
    </xf>
    <xf numFmtId="3" fontId="14" fillId="0" borderId="32" xfId="1" applyNumberFormat="1" applyFont="1" applyBorder="1">
      <alignment vertical="center"/>
    </xf>
    <xf numFmtId="37" fontId="20" fillId="0" borderId="0" xfId="4" applyFont="1" applyAlignment="1"/>
    <xf numFmtId="37" fontId="19" fillId="0" borderId="0" xfId="4" applyFont="1" applyBorder="1"/>
    <xf numFmtId="0" fontId="14" fillId="0" borderId="0" xfId="1" applyFont="1">
      <alignment vertical="center"/>
    </xf>
    <xf numFmtId="37" fontId="19" fillId="0" borderId="0" xfId="4" applyFont="1" applyBorder="1" applyAlignment="1">
      <alignment vertical="center"/>
    </xf>
    <xf numFmtId="37" fontId="19" fillId="0" borderId="0" xfId="4" applyFont="1" applyBorder="1" applyAlignment="1">
      <alignment horizontal="right" vertical="center"/>
    </xf>
    <xf numFmtId="3" fontId="14" fillId="0" borderId="2" xfId="1" applyNumberFormat="1" applyFont="1" applyBorder="1">
      <alignment vertical="center"/>
    </xf>
    <xf numFmtId="0" fontId="16" fillId="0" borderId="0" xfId="0" applyFont="1" applyFill="1">
      <alignment vertical="center"/>
    </xf>
    <xf numFmtId="37" fontId="21" fillId="0" borderId="24" xfId="4" quotePrefix="1" applyFont="1" applyFill="1" applyBorder="1" applyAlignment="1">
      <alignment horizontal="center" vertical="center"/>
    </xf>
    <xf numFmtId="37" fontId="21" fillId="0" borderId="28" xfId="4" quotePrefix="1" applyFont="1" applyFill="1" applyBorder="1" applyAlignment="1">
      <alignment horizontal="center" vertical="center"/>
    </xf>
    <xf numFmtId="37" fontId="16" fillId="0" borderId="0" xfId="4" applyFont="1" applyFill="1" applyAlignment="1">
      <alignment vertical="center"/>
    </xf>
    <xf numFmtId="37" fontId="21" fillId="0" borderId="24" xfId="4" applyFont="1" applyFill="1" applyBorder="1" applyAlignment="1">
      <alignment horizontal="center" vertical="center"/>
    </xf>
    <xf numFmtId="37" fontId="23" fillId="0" borderId="0" xfId="4" quotePrefix="1" applyFont="1" applyAlignment="1"/>
    <xf numFmtId="178" fontId="14" fillId="0" borderId="6" xfId="1" applyNumberFormat="1" applyFont="1" applyBorder="1">
      <alignment vertical="center"/>
    </xf>
    <xf numFmtId="179" fontId="14" fillId="0" borderId="6" xfId="1" applyNumberFormat="1" applyFont="1" applyBorder="1">
      <alignment vertical="center"/>
    </xf>
    <xf numFmtId="178" fontId="14" fillId="0" borderId="27" xfId="4" applyNumberFormat="1" applyFont="1" applyBorder="1" applyAlignment="1">
      <alignment vertical="center"/>
    </xf>
    <xf numFmtId="178" fontId="14" fillId="0" borderId="10" xfId="1" applyNumberFormat="1" applyFont="1" applyBorder="1">
      <alignment vertical="center"/>
    </xf>
    <xf numFmtId="179" fontId="14" fillId="0" borderId="24" xfId="4" applyNumberFormat="1" applyFont="1" applyBorder="1" applyAlignment="1" applyProtection="1">
      <alignment vertical="center"/>
    </xf>
    <xf numFmtId="178" fontId="14" fillId="0" borderId="24" xfId="4" applyNumberFormat="1" applyFont="1" applyBorder="1" applyAlignment="1">
      <alignment vertical="center"/>
    </xf>
    <xf numFmtId="178" fontId="14" fillId="0" borderId="13" xfId="1" applyNumberFormat="1" applyFont="1" applyBorder="1">
      <alignment vertical="center"/>
    </xf>
    <xf numFmtId="179" fontId="14" fillId="0" borderId="28" xfId="4" applyNumberFormat="1" applyFont="1" applyBorder="1" applyAlignment="1" applyProtection="1">
      <alignment vertical="center"/>
    </xf>
    <xf numFmtId="178" fontId="14" fillId="0" borderId="28" xfId="4" applyNumberFormat="1" applyFont="1" applyBorder="1" applyAlignment="1">
      <alignment vertical="center"/>
    </xf>
    <xf numFmtId="178" fontId="14" fillId="0" borderId="6" xfId="1" applyNumberFormat="1" applyFont="1" applyFill="1" applyBorder="1">
      <alignment vertical="center"/>
    </xf>
    <xf numFmtId="178" fontId="14" fillId="0" borderId="29" xfId="1" applyNumberFormat="1" applyFont="1" applyFill="1" applyBorder="1">
      <alignment vertical="center"/>
    </xf>
    <xf numFmtId="179" fontId="14" fillId="0" borderId="24" xfId="4" applyNumberFormat="1" applyFont="1" applyFill="1" applyBorder="1" applyAlignment="1" applyProtection="1">
      <alignment vertical="center"/>
    </xf>
    <xf numFmtId="178" fontId="14" fillId="0" borderId="24" xfId="4" applyNumberFormat="1" applyFont="1" applyFill="1" applyBorder="1" applyAlignment="1">
      <alignment vertical="center"/>
    </xf>
    <xf numFmtId="178" fontId="14" fillId="0" borderId="10" xfId="1" applyNumberFormat="1" applyFont="1" applyFill="1" applyBorder="1">
      <alignment vertical="center"/>
    </xf>
    <xf numFmtId="178" fontId="14" fillId="0" borderId="0" xfId="1" applyNumberFormat="1" applyFont="1" applyFill="1" applyBorder="1">
      <alignment vertical="center"/>
    </xf>
    <xf numFmtId="178" fontId="14" fillId="0" borderId="10" xfId="29" applyNumberFormat="1" applyFont="1" applyFill="1" applyBorder="1">
      <alignment vertical="center"/>
    </xf>
    <xf numFmtId="178" fontId="14" fillId="0" borderId="1" xfId="1" applyNumberFormat="1" applyFont="1" applyBorder="1">
      <alignment vertical="center"/>
    </xf>
    <xf numFmtId="178" fontId="14" fillId="0" borderId="13" xfId="29" applyNumberFormat="1" applyFont="1" applyBorder="1">
      <alignment vertical="center"/>
    </xf>
    <xf numFmtId="178" fontId="14" fillId="0" borderId="2" xfId="1" applyNumberFormat="1" applyFont="1" applyBorder="1">
      <alignment vertical="center"/>
    </xf>
    <xf numFmtId="182" fontId="14" fillId="0" borderId="27" xfId="4" applyNumberFormat="1" applyFont="1" applyBorder="1" applyAlignment="1">
      <alignment vertical="center"/>
    </xf>
    <xf numFmtId="179" fontId="14" fillId="0" borderId="6" xfId="4" applyNumberFormat="1" applyFont="1" applyBorder="1" applyAlignment="1" applyProtection="1">
      <alignment vertical="center"/>
    </xf>
    <xf numFmtId="178" fontId="14" fillId="0" borderId="6" xfId="4" applyNumberFormat="1" applyFont="1" applyBorder="1" applyAlignment="1">
      <alignment vertical="center"/>
    </xf>
    <xf numFmtId="179" fontId="14" fillId="0" borderId="10" xfId="4" applyNumberFormat="1" applyFont="1" applyBorder="1" applyAlignment="1" applyProtection="1">
      <alignment vertical="center"/>
    </xf>
    <xf numFmtId="178" fontId="14" fillId="0" borderId="10" xfId="4" applyNumberFormat="1" applyFont="1" applyBorder="1" applyAlignment="1">
      <alignment vertical="center"/>
    </xf>
    <xf numFmtId="179" fontId="14" fillId="0" borderId="13" xfId="4" applyNumberFormat="1" applyFont="1" applyBorder="1" applyAlignment="1" applyProtection="1">
      <alignment vertical="center"/>
    </xf>
    <xf numFmtId="178" fontId="14" fillId="0" borderId="13" xfId="4" applyNumberFormat="1" applyFont="1" applyBorder="1" applyAlignment="1">
      <alignment vertical="center"/>
    </xf>
    <xf numFmtId="37" fontId="19" fillId="0" borderId="19" xfId="4" applyFont="1" applyBorder="1" applyAlignment="1">
      <alignment horizontal="center" vertical="center"/>
    </xf>
    <xf numFmtId="37" fontId="11" fillId="0" borderId="19" xfId="4" applyFont="1" applyBorder="1" applyAlignment="1">
      <alignment horizontal="center" vertical="center"/>
    </xf>
    <xf numFmtId="37" fontId="11" fillId="0" borderId="0" xfId="4" applyFont="1" applyBorder="1" applyAlignment="1">
      <alignment vertical="center"/>
    </xf>
    <xf numFmtId="37" fontId="21" fillId="0" borderId="30" xfId="4" applyFont="1" applyFill="1" applyBorder="1" applyAlignment="1">
      <alignment horizontal="center" vertical="center"/>
    </xf>
    <xf numFmtId="37" fontId="21" fillId="0" borderId="31" xfId="4" applyFont="1" applyFill="1" applyBorder="1" applyAlignment="1">
      <alignment horizontal="center" vertical="center"/>
    </xf>
    <xf numFmtId="37" fontId="16" fillId="0" borderId="0" xfId="4" applyFont="1" applyFill="1" applyAlignment="1">
      <alignment horizontal="right" vertical="center"/>
    </xf>
    <xf numFmtId="37" fontId="17" fillId="0" borderId="0" xfId="4" applyFont="1" applyFill="1" applyBorder="1" applyAlignment="1">
      <alignment vertical="center"/>
    </xf>
    <xf numFmtId="37" fontId="17" fillId="0" borderId="0" xfId="4" applyFont="1" applyFill="1" applyBorder="1" applyAlignment="1">
      <alignment horizontal="right" vertical="center"/>
    </xf>
    <xf numFmtId="37" fontId="21" fillId="0" borderId="7" xfId="4" applyFont="1" applyFill="1" applyBorder="1" applyAlignment="1">
      <alignment vertical="center"/>
    </xf>
    <xf numFmtId="37" fontId="21" fillId="0" borderId="11" xfId="4" applyFont="1" applyFill="1" applyBorder="1" applyAlignment="1">
      <alignment horizontal="center" vertical="center"/>
    </xf>
    <xf numFmtId="37" fontId="21" fillId="0" borderId="14" xfId="4" applyFont="1" applyFill="1" applyBorder="1" applyAlignment="1">
      <alignment horizontal="center" vertical="center"/>
    </xf>
    <xf numFmtId="37" fontId="21" fillId="0" borderId="28" xfId="4" applyFont="1" applyFill="1" applyBorder="1" applyAlignment="1">
      <alignment horizontal="center" vertical="center"/>
    </xf>
    <xf numFmtId="37" fontId="21" fillId="0" borderId="28" xfId="4" applyFont="1" applyFill="1" applyBorder="1" applyAlignment="1">
      <alignment horizontal="right" vertical="center"/>
    </xf>
    <xf numFmtId="0" fontId="21" fillId="0" borderId="6" xfId="0" applyFont="1" applyFill="1" applyBorder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0" xfId="0" applyFont="1" applyFill="1" applyBorder="1">
      <alignment vertical="center"/>
    </xf>
    <xf numFmtId="0" fontId="11" fillId="0" borderId="0" xfId="1" applyFont="1" applyFill="1" applyBorder="1" applyAlignment="1" applyProtection="1"/>
    <xf numFmtId="0" fontId="11" fillId="0" borderId="0" xfId="1" applyFont="1" applyFill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Protection="1">
      <alignment vertical="center"/>
    </xf>
    <xf numFmtId="37" fontId="11" fillId="0" borderId="17" xfId="4" applyFont="1" applyFill="1" applyBorder="1" applyAlignment="1">
      <alignment horizontal="center" vertical="center"/>
    </xf>
    <xf numFmtId="0" fontId="11" fillId="0" borderId="23" xfId="1" applyFont="1" applyFill="1" applyBorder="1" applyAlignment="1" applyProtection="1">
      <alignment horizontal="center" vertical="center"/>
    </xf>
    <xf numFmtId="178" fontId="11" fillId="0" borderId="6" xfId="1" applyNumberFormat="1" applyFont="1" applyFill="1" applyBorder="1">
      <alignment vertical="center"/>
    </xf>
    <xf numFmtId="180" fontId="11" fillId="0" borderId="6" xfId="1" applyNumberFormat="1" applyFont="1" applyFill="1" applyBorder="1" applyAlignment="1" applyProtection="1">
      <alignment vertical="center"/>
    </xf>
    <xf numFmtId="3" fontId="11" fillId="0" borderId="6" xfId="1" applyNumberFormat="1" applyFont="1" applyFill="1" applyBorder="1">
      <alignment vertical="center"/>
    </xf>
    <xf numFmtId="178" fontId="11" fillId="0" borderId="10" xfId="1" applyNumberFormat="1" applyFont="1" applyFill="1" applyBorder="1">
      <alignment vertical="center"/>
    </xf>
    <xf numFmtId="178" fontId="11" fillId="0" borderId="13" xfId="1" applyNumberFormat="1" applyFont="1" applyFill="1" applyBorder="1">
      <alignment vertical="center"/>
    </xf>
    <xf numFmtId="180" fontId="11" fillId="0" borderId="13" xfId="1" applyNumberFormat="1" applyFont="1" applyFill="1" applyBorder="1" applyAlignment="1" applyProtection="1">
      <alignment vertical="center"/>
    </xf>
    <xf numFmtId="3" fontId="11" fillId="0" borderId="13" xfId="1" applyNumberFormat="1" applyFont="1" applyFill="1" applyBorder="1">
      <alignment vertical="center"/>
    </xf>
    <xf numFmtId="0" fontId="25" fillId="0" borderId="0" xfId="30" applyFont="1" applyAlignment="1">
      <alignment vertical="center"/>
    </xf>
    <xf numFmtId="0" fontId="6" fillId="0" borderId="0" xfId="30" applyFont="1">
      <alignment vertical="center"/>
    </xf>
    <xf numFmtId="0" fontId="5" fillId="0" borderId="0" xfId="1">
      <alignment vertical="center"/>
    </xf>
    <xf numFmtId="0" fontId="11" fillId="0" borderId="17" xfId="1" applyFont="1" applyFill="1" applyBorder="1" applyAlignment="1" applyProtection="1">
      <alignment horizontal="center" vertical="center"/>
    </xf>
    <xf numFmtId="180" fontId="11" fillId="0" borderId="7" xfId="1" applyNumberFormat="1" applyFont="1" applyFill="1" applyBorder="1" applyAlignment="1" applyProtection="1">
      <alignment vertical="center"/>
    </xf>
    <xf numFmtId="180" fontId="11" fillId="0" borderId="11" xfId="1" applyNumberFormat="1" applyFont="1" applyFill="1" applyBorder="1" applyAlignment="1" applyProtection="1">
      <alignment vertical="center"/>
    </xf>
    <xf numFmtId="180" fontId="11" fillId="0" borderId="14" xfId="1" applyNumberFormat="1" applyFont="1" applyFill="1" applyBorder="1" applyAlignment="1" applyProtection="1">
      <alignment vertical="center"/>
    </xf>
    <xf numFmtId="180" fontId="11" fillId="0" borderId="11" xfId="1" applyNumberFormat="1" applyFont="1" applyFill="1" applyBorder="1" applyAlignment="1" applyProtection="1">
      <alignment horizontal="right" vertical="center"/>
    </xf>
    <xf numFmtId="0" fontId="11" fillId="0" borderId="13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vertical="center"/>
    </xf>
    <xf numFmtId="3" fontId="21" fillId="0" borderId="8" xfId="4" applyNumberFormat="1" applyFont="1" applyFill="1" applyBorder="1" applyAlignment="1">
      <alignment vertical="center"/>
    </xf>
    <xf numFmtId="177" fontId="21" fillId="0" borderId="38" xfId="4" applyNumberFormat="1" applyFont="1" applyFill="1" applyBorder="1" applyAlignment="1" applyProtection="1">
      <alignment vertical="center"/>
    </xf>
    <xf numFmtId="177" fontId="21" fillId="0" borderId="9" xfId="4" applyNumberFormat="1" applyFont="1" applyFill="1" applyBorder="1" applyAlignment="1" applyProtection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4" applyNumberFormat="1" applyFont="1" applyFill="1" applyBorder="1" applyAlignment="1">
      <alignment vertical="center"/>
    </xf>
    <xf numFmtId="177" fontId="21" fillId="0" borderId="25" xfId="4" applyNumberFormat="1" applyFont="1" applyFill="1" applyBorder="1" applyAlignment="1" applyProtection="1">
      <alignment vertical="center"/>
    </xf>
    <xf numFmtId="177" fontId="21" fillId="0" borderId="12" xfId="4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21" fillId="0" borderId="1" xfId="4" applyNumberFormat="1" applyFont="1" applyFill="1" applyBorder="1" applyAlignment="1">
      <alignment vertical="center"/>
    </xf>
    <xf numFmtId="177" fontId="21" fillId="0" borderId="39" xfId="4" applyNumberFormat="1" applyFont="1" applyFill="1" applyBorder="1" applyAlignment="1" applyProtection="1">
      <alignment vertical="center"/>
    </xf>
    <xf numFmtId="177" fontId="21" fillId="0" borderId="15" xfId="4" applyNumberFormat="1" applyFont="1" applyFill="1" applyBorder="1" applyAlignment="1" applyProtection="1">
      <alignment vertical="center"/>
    </xf>
    <xf numFmtId="3" fontId="21" fillId="0" borderId="0" xfId="0" applyNumberFormat="1" applyFont="1" applyFill="1" applyBorder="1" applyAlignment="1" applyProtection="1">
      <alignment vertical="center"/>
    </xf>
    <xf numFmtId="3" fontId="21" fillId="0" borderId="0" xfId="4" applyNumberFormat="1" applyFont="1" applyFill="1" applyBorder="1" applyAlignment="1" applyProtection="1">
      <alignment vertical="center"/>
    </xf>
    <xf numFmtId="3" fontId="21" fillId="0" borderId="12" xfId="4" applyNumberFormat="1" applyFont="1" applyFill="1" applyBorder="1" applyAlignment="1" applyProtection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0" xfId="4" applyNumberFormat="1" applyFont="1" applyFill="1" applyBorder="1" applyAlignment="1">
      <alignment vertical="center"/>
    </xf>
    <xf numFmtId="177" fontId="24" fillId="0" borderId="25" xfId="4" applyNumberFormat="1" applyFont="1" applyFill="1" applyBorder="1" applyAlignment="1" applyProtection="1">
      <alignment vertical="center"/>
    </xf>
    <xf numFmtId="3" fontId="24" fillId="0" borderId="1" xfId="0" applyNumberFormat="1" applyFont="1" applyFill="1" applyBorder="1" applyAlignment="1">
      <alignment vertical="center"/>
    </xf>
    <xf numFmtId="3" fontId="24" fillId="0" borderId="1" xfId="4" applyNumberFormat="1" applyFont="1" applyFill="1" applyBorder="1" applyAlignment="1">
      <alignment vertical="center"/>
    </xf>
    <xf numFmtId="177" fontId="24" fillId="0" borderId="39" xfId="4" applyNumberFormat="1" applyFont="1" applyFill="1" applyBorder="1" applyAlignment="1" applyProtection="1">
      <alignment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4" applyNumberFormat="1" applyFont="1" applyFill="1" applyBorder="1" applyAlignment="1">
      <alignment horizontal="right" vertical="center"/>
    </xf>
    <xf numFmtId="177" fontId="21" fillId="0" borderId="12" xfId="4" applyNumberFormat="1" applyFont="1" applyFill="1" applyBorder="1" applyAlignment="1" applyProtection="1">
      <alignment horizontal="right" vertical="center"/>
    </xf>
    <xf numFmtId="3" fontId="21" fillId="0" borderId="0" xfId="0" applyNumberFormat="1" applyFont="1" applyFill="1" applyBorder="1" applyAlignment="1" applyProtection="1">
      <alignment horizontal="right" vertical="center"/>
    </xf>
    <xf numFmtId="3" fontId="21" fillId="0" borderId="0" xfId="4" applyNumberFormat="1" applyFont="1" applyFill="1" applyBorder="1" applyAlignment="1" applyProtection="1">
      <alignment horizontal="right" vertical="center"/>
    </xf>
    <xf numFmtId="3" fontId="21" fillId="0" borderId="12" xfId="4" applyNumberFormat="1" applyFont="1" applyFill="1" applyBorder="1" applyAlignment="1" applyProtection="1">
      <alignment horizontal="right" vertical="center"/>
    </xf>
    <xf numFmtId="3" fontId="21" fillId="0" borderId="8" xfId="0" applyNumberFormat="1" applyFont="1" applyFill="1" applyBorder="1" applyAlignment="1">
      <alignment horizontal="right" vertical="center"/>
    </xf>
    <xf numFmtId="3" fontId="21" fillId="0" borderId="8" xfId="4" applyNumberFormat="1" applyFont="1" applyFill="1" applyBorder="1" applyAlignment="1">
      <alignment horizontal="right" vertical="center"/>
    </xf>
    <xf numFmtId="177" fontId="21" fillId="0" borderId="9" xfId="4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3" fontId="21" fillId="0" borderId="1" xfId="4" applyNumberFormat="1" applyFont="1" applyFill="1" applyBorder="1" applyAlignment="1">
      <alignment horizontal="right" vertical="center"/>
    </xf>
    <xf numFmtId="177" fontId="21" fillId="0" borderId="15" xfId="4" applyNumberFormat="1" applyFont="1" applyFill="1" applyBorder="1" applyAlignment="1" applyProtection="1">
      <alignment horizontal="right" vertical="center"/>
    </xf>
    <xf numFmtId="3" fontId="11" fillId="0" borderId="13" xfId="1" applyNumberFormat="1" applyFont="1" applyFill="1" applyBorder="1" applyAlignment="1">
      <alignment horizontal="right" vertical="center"/>
    </xf>
    <xf numFmtId="177" fontId="11" fillId="0" borderId="13" xfId="1" applyNumberFormat="1" applyFont="1" applyFill="1" applyBorder="1" applyAlignment="1">
      <alignment horizontal="right" vertical="center"/>
    </xf>
    <xf numFmtId="177" fontId="11" fillId="0" borderId="14" xfId="1" applyNumberFormat="1" applyFont="1" applyFill="1" applyBorder="1" applyAlignment="1">
      <alignment horizontal="right" vertical="center"/>
    </xf>
    <xf numFmtId="177" fontId="11" fillId="0" borderId="10" xfId="1" applyNumberFormat="1" applyFont="1" applyFill="1" applyBorder="1" applyAlignment="1">
      <alignment horizontal="right" vertical="center"/>
    </xf>
    <xf numFmtId="177" fontId="11" fillId="0" borderId="11" xfId="1" applyNumberFormat="1" applyFont="1" applyFill="1" applyBorder="1" applyAlignment="1">
      <alignment horizontal="right" vertical="center"/>
    </xf>
    <xf numFmtId="37" fontId="19" fillId="0" borderId="19" xfId="4" applyFont="1" applyBorder="1" applyAlignment="1">
      <alignment horizontal="center" vertical="center"/>
    </xf>
    <xf numFmtId="37" fontId="11" fillId="0" borderId="19" xfId="4" applyFont="1" applyBorder="1" applyAlignment="1">
      <alignment horizontal="center" vertical="center"/>
    </xf>
    <xf numFmtId="37" fontId="11" fillId="0" borderId="30" xfId="4" applyFont="1" applyBorder="1" applyAlignment="1">
      <alignment horizontal="center" vertical="center"/>
    </xf>
    <xf numFmtId="37" fontId="11" fillId="0" borderId="30" xfId="4" applyFont="1" applyBorder="1" applyAlignment="1">
      <alignment horizontal="right" vertical="center"/>
    </xf>
    <xf numFmtId="179" fontId="6" fillId="0" borderId="30" xfId="4" applyNumberFormat="1" applyFont="1" applyBorder="1" applyAlignment="1" applyProtection="1">
      <alignment vertical="center"/>
    </xf>
    <xf numFmtId="179" fontId="6" fillId="0" borderId="31" xfId="4" applyNumberFormat="1" applyFont="1" applyBorder="1" applyAlignment="1" applyProtection="1">
      <alignment vertical="center"/>
    </xf>
    <xf numFmtId="179" fontId="6" fillId="0" borderId="30" xfId="4" applyNumberFormat="1" applyFont="1" applyFill="1" applyBorder="1" applyAlignment="1" applyProtection="1">
      <alignment vertical="center"/>
    </xf>
    <xf numFmtId="37" fontId="19" fillId="0" borderId="11" xfId="4" applyFont="1" applyBorder="1" applyAlignment="1">
      <alignment horizontal="center" vertical="center"/>
    </xf>
    <xf numFmtId="37" fontId="19" fillId="0" borderId="34" xfId="4" applyFont="1" applyBorder="1" applyAlignment="1">
      <alignment vertical="center"/>
    </xf>
    <xf numFmtId="37" fontId="19" fillId="0" borderId="34" xfId="4" applyFont="1" applyBorder="1" applyAlignment="1">
      <alignment horizontal="right" vertical="center"/>
    </xf>
    <xf numFmtId="3" fontId="14" fillId="0" borderId="10" xfId="1" applyNumberFormat="1" applyFont="1" applyFill="1" applyBorder="1">
      <alignment vertical="center"/>
    </xf>
    <xf numFmtId="0" fontId="6" fillId="0" borderId="0" xfId="1" applyFont="1" applyBorder="1" applyAlignment="1">
      <alignment horizontal="distributed" vertical="center"/>
    </xf>
    <xf numFmtId="37" fontId="8" fillId="0" borderId="0" xfId="4" applyFont="1" applyAlignment="1"/>
    <xf numFmtId="0" fontId="11" fillId="0" borderId="16" xfId="1" applyFont="1" applyBorder="1" applyAlignment="1">
      <alignment horizontal="right" vertical="center" shrinkToFit="1"/>
    </xf>
    <xf numFmtId="37" fontId="19" fillId="0" borderId="20" xfId="4" applyFont="1" applyBorder="1" applyAlignment="1">
      <alignment horizontal="center" vertical="center"/>
    </xf>
    <xf numFmtId="37" fontId="19" fillId="0" borderId="21" xfId="4" applyFont="1" applyBorder="1" applyAlignment="1">
      <alignment horizontal="center" vertical="center"/>
    </xf>
    <xf numFmtId="37" fontId="19" fillId="0" borderId="22" xfId="4" applyFont="1" applyBorder="1" applyAlignment="1">
      <alignment horizontal="center" vertical="center"/>
    </xf>
    <xf numFmtId="37" fontId="11" fillId="0" borderId="20" xfId="4" applyFont="1" applyBorder="1" applyAlignment="1">
      <alignment horizontal="center" vertical="center"/>
    </xf>
    <xf numFmtId="37" fontId="11" fillId="0" borderId="21" xfId="4" applyFont="1" applyBorder="1" applyAlignment="1">
      <alignment horizontal="center" vertical="center"/>
    </xf>
    <xf numFmtId="37" fontId="11" fillId="0" borderId="41" xfId="4" applyFont="1" applyBorder="1" applyAlignment="1">
      <alignment horizontal="center" vertical="center"/>
    </xf>
    <xf numFmtId="37" fontId="19" fillId="0" borderId="42" xfId="4" applyFont="1" applyBorder="1" applyAlignment="1">
      <alignment horizontal="center" vertical="center"/>
    </xf>
    <xf numFmtId="37" fontId="19" fillId="0" borderId="19" xfId="4" applyFont="1" applyBorder="1" applyAlignment="1">
      <alignment horizontal="center" vertical="center"/>
    </xf>
    <xf numFmtId="37" fontId="11" fillId="0" borderId="22" xfId="4" applyFont="1" applyBorder="1" applyAlignment="1">
      <alignment horizontal="center" vertical="center"/>
    </xf>
    <xf numFmtId="37" fontId="11" fillId="0" borderId="19" xfId="4" applyFont="1" applyBorder="1" applyAlignment="1">
      <alignment horizontal="center" vertical="center"/>
    </xf>
    <xf numFmtId="0" fontId="6" fillId="0" borderId="8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37" fontId="11" fillId="0" borderId="0" xfId="4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6" fillId="0" borderId="0" xfId="1" quotePrefix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11" fillId="0" borderId="16" xfId="1" applyFont="1" applyFill="1" applyBorder="1" applyAlignment="1" applyProtection="1">
      <alignment horizontal="right" vertical="center"/>
    </xf>
    <xf numFmtId="0" fontId="11" fillId="0" borderId="7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center" vertical="center"/>
    </xf>
    <xf numFmtId="0" fontId="11" fillId="0" borderId="11" xfId="1" applyFont="1" applyFill="1" applyBorder="1" applyAlignment="1" applyProtection="1">
      <alignment horizontal="center" vertical="center"/>
    </xf>
    <xf numFmtId="0" fontId="11" fillId="0" borderId="12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10" xfId="1" applyFont="1" applyFill="1" applyBorder="1" applyAlignment="1" applyProtection="1">
      <alignment horizontal="center" vertical="center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14" xfId="1" applyFont="1" applyFill="1" applyBorder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37" fontId="21" fillId="0" borderId="36" xfId="4" applyFont="1" applyFill="1" applyBorder="1" applyAlignment="1">
      <alignment horizontal="center" vertical="center"/>
    </xf>
    <xf numFmtId="37" fontId="21" fillId="0" borderId="37" xfId="4" applyFont="1" applyFill="1" applyBorder="1" applyAlignment="1">
      <alignment horizontal="center" vertical="center"/>
    </xf>
    <xf numFmtId="37" fontId="21" fillId="0" borderId="40" xfId="4" applyFont="1" applyFill="1" applyBorder="1" applyAlignment="1">
      <alignment horizontal="center" vertical="center"/>
    </xf>
    <xf numFmtId="37" fontId="22" fillId="0" borderId="0" xfId="4" applyFont="1" applyFill="1" applyAlignment="1">
      <alignment vertical="center"/>
    </xf>
    <xf numFmtId="37" fontId="17" fillId="0" borderId="0" xfId="4" applyFont="1" applyFill="1" applyAlignment="1">
      <alignment vertical="center"/>
    </xf>
    <xf numFmtId="37" fontId="17" fillId="0" borderId="1" xfId="4" quotePrefix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 shrinkToFit="1"/>
    </xf>
    <xf numFmtId="37" fontId="21" fillId="0" borderId="3" xfId="4" applyFont="1" applyFill="1" applyBorder="1" applyAlignment="1">
      <alignment horizontal="center" vertical="center"/>
    </xf>
    <xf numFmtId="37" fontId="21" fillId="0" borderId="4" xfId="4" applyFont="1" applyFill="1" applyBorder="1" applyAlignment="1">
      <alignment horizontal="center" vertical="center"/>
    </xf>
    <xf numFmtId="37" fontId="21" fillId="0" borderId="5" xfId="4" applyFont="1" applyFill="1" applyBorder="1" applyAlignment="1">
      <alignment horizontal="center" vertical="center"/>
    </xf>
    <xf numFmtId="37" fontId="26" fillId="0" borderId="3" xfId="4" applyFont="1" applyFill="1" applyBorder="1" applyAlignment="1">
      <alignment horizontal="center" vertical="center"/>
    </xf>
    <xf numFmtId="0" fontId="27" fillId="0" borderId="6" xfId="0" applyFont="1" applyFill="1" applyBorder="1">
      <alignment vertical="center"/>
    </xf>
    <xf numFmtId="3" fontId="27" fillId="0" borderId="8" xfId="0" applyNumberFormat="1" applyFont="1" applyFill="1" applyBorder="1" applyAlignment="1">
      <alignment vertical="center"/>
    </xf>
    <xf numFmtId="3" fontId="27" fillId="0" borderId="8" xfId="4" applyNumberFormat="1" applyFont="1" applyFill="1" applyBorder="1" applyAlignment="1">
      <alignment vertical="center"/>
    </xf>
    <xf numFmtId="177" fontId="27" fillId="0" borderId="38" xfId="4" applyNumberFormat="1" applyFont="1" applyFill="1" applyBorder="1" applyAlignment="1" applyProtection="1">
      <alignment vertical="center"/>
    </xf>
    <xf numFmtId="0" fontId="27" fillId="0" borderId="10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4" applyNumberFormat="1" applyFont="1" applyFill="1" applyBorder="1" applyAlignment="1">
      <alignment vertical="center"/>
    </xf>
    <xf numFmtId="177" fontId="27" fillId="0" borderId="25" xfId="4" applyNumberFormat="1" applyFont="1" applyFill="1" applyBorder="1" applyAlignment="1" applyProtection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4" applyNumberFormat="1" applyFont="1" applyFill="1" applyBorder="1" applyAlignment="1">
      <alignment horizontal="right" vertical="center"/>
    </xf>
  </cellXfs>
  <cellStyles count="31">
    <cellStyle name="パーセント 2" xfId="3"/>
    <cellStyle name="パーセント 2 2" xfId="27"/>
    <cellStyle name="パーセント 2 3" xfId="10"/>
    <cellStyle name="パーセント 3" xfId="25"/>
    <cellStyle name="ハイパーリンク 2" xfId="28"/>
    <cellStyle name="桁区切り" xfId="29" builtinId="6"/>
    <cellStyle name="桁区切り 2" xfId="2"/>
    <cellStyle name="桁区切り 2 2" xfId="11"/>
    <cellStyle name="桁区切り 3" xfId="12"/>
    <cellStyle name="桁区切り 4" xfId="13"/>
    <cellStyle name="桁区切り 5" xfId="22"/>
    <cellStyle name="桁区切り 6" xfId="21"/>
    <cellStyle name="標準" xfId="0" builtinId="0"/>
    <cellStyle name="標準 10" xfId="23"/>
    <cellStyle name="標準 11" xfId="8"/>
    <cellStyle name="標準 12" xfId="7"/>
    <cellStyle name="標準 2" xfId="1"/>
    <cellStyle name="標準 2 2" xfId="14"/>
    <cellStyle name="標準 3" xfId="6"/>
    <cellStyle name="標準 3 2" xfId="26"/>
    <cellStyle name="標準 3 3" xfId="9"/>
    <cellStyle name="標準 4" xfId="15"/>
    <cellStyle name="標準 4 2" xfId="16"/>
    <cellStyle name="標準 5" xfId="17"/>
    <cellStyle name="標準 6" xfId="18"/>
    <cellStyle name="標準 7" xfId="19"/>
    <cellStyle name="標準 8" xfId="20"/>
    <cellStyle name="標準 9" xfId="24"/>
    <cellStyle name="標準_ISE2007_999" xfId="30"/>
    <cellStyle name="標準_本書統計表＜第１、２、３、４表＞" xfId="4"/>
    <cellStyle name="未定義" xfId="5"/>
  </cellStyles>
  <dxfs count="0"/>
  <tableStyles count="0" defaultTableStyle="TableStyleMedium9" defaultPivotStyle="PivotStyleLight16"/>
  <colors>
    <mruColors>
      <color rgb="FFFFCCFF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2304;04&#24037;&#26989;&#12305;\&#65298;&#65296;&#24180;&#24230;\H19&#24037;&#26989;&#32113;&#35336;&#35519;&#26619;\H19&#30906;&#22577;\&#20316;&#25104;&#29992;\H19&#27010;&#3520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2304;04&#24037;&#26989;&#12305;\&#65298;&#65297;&#24180;&#24230;\H20&#24037;&#26989;&#32113;&#35336;&#35519;&#26619;\H20&#30906;&#22577;\&#20316;&#25104;&#29992;\H20&#27010;&#35201;&#34920;&#20316;&#25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グラフ1"/>
      <sheetName val="表2～4"/>
      <sheetName val="グラフ2"/>
      <sheetName val="表5"/>
      <sheetName val="表6～8"/>
      <sheetName val="グラフ3"/>
      <sheetName val="表9"/>
      <sheetName val="表10～11"/>
      <sheetName val="グラフ4"/>
      <sheetName val="表12"/>
      <sheetName val="表13"/>
      <sheetName val="表14～15"/>
      <sheetName val="グラフ 5"/>
      <sheetName val="表16～17"/>
      <sheetName val="棒グラフ6"/>
      <sheetName val="円グラフ7 "/>
      <sheetName val="表18～19"/>
      <sheetName val="原材料率ｸﾞﾗﾌ8"/>
      <sheetName val="生産性推移ｸﾞﾗﾌ9"/>
      <sheetName val="生産性グラフ10"/>
      <sheetName val="表20～21"/>
      <sheetName val="グラフ11"/>
      <sheetName val="推移ｸﾞﾗﾌ12"/>
      <sheetName val="表22～23"/>
      <sheetName val="円グラフ13"/>
      <sheetName val="棒グラフ14"/>
      <sheetName val="表24～25"/>
      <sheetName val="円グラフ15"/>
      <sheetName val="棒グラフ16 "/>
      <sheetName val="表26～28"/>
      <sheetName val="グラフ17"/>
      <sheetName val="H17_10UKHSGT"/>
      <sheetName val="H18_10UKHSGT"/>
      <sheetName val="H18_10UKHHMT"/>
      <sheetName val="H19_10UKHSGT"/>
      <sheetName val="H19_10UKHHMT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>
        <row r="7">
          <cell r="A7" t="str">
            <v xml:space="preserve"> 09 食   料   品</v>
          </cell>
          <cell r="F7">
            <v>2431400</v>
          </cell>
          <cell r="G7">
            <v>4.4034892934755874</v>
          </cell>
        </row>
        <row r="8">
          <cell r="A8" t="str">
            <v xml:space="preserve"> 10 飲料 ・ 飼料</v>
          </cell>
          <cell r="F8">
            <v>6160381</v>
          </cell>
          <cell r="G8">
            <v>15.987391192224123</v>
          </cell>
        </row>
        <row r="9">
          <cell r="A9" t="str">
            <v xml:space="preserve"> 11 繊        維</v>
          </cell>
          <cell r="F9">
            <v>-58930</v>
          </cell>
          <cell r="G9">
            <v>-1.8140836676443683</v>
          </cell>
        </row>
        <row r="10">
          <cell r="A10" t="str">
            <v xml:space="preserve"> 12 衣        服</v>
          </cell>
          <cell r="F10">
            <v>-106633</v>
          </cell>
          <cell r="G10">
            <v>-2.6157702739796918</v>
          </cell>
        </row>
        <row r="11">
          <cell r="A11" t="str">
            <v xml:space="preserve"> 13 木        材</v>
          </cell>
          <cell r="F11">
            <v>573961</v>
          </cell>
          <cell r="G11">
            <v>8.1519669660990104</v>
          </cell>
        </row>
        <row r="12">
          <cell r="A12" t="str">
            <v xml:space="preserve"> 14 家        具</v>
          </cell>
          <cell r="F12">
            <v>-391483</v>
          </cell>
          <cell r="G12">
            <v>-7.5922194116753872</v>
          </cell>
        </row>
        <row r="13">
          <cell r="A13" t="str">
            <v xml:space="preserve"> 15 パルプ ・ 紙</v>
          </cell>
          <cell r="F13">
            <v>-991846</v>
          </cell>
          <cell r="G13">
            <v>-9.9762895576789958</v>
          </cell>
        </row>
        <row r="14">
          <cell r="A14" t="str">
            <v xml:space="preserve"> 16 印        刷</v>
          </cell>
          <cell r="F14">
            <v>-478353</v>
          </cell>
          <cell r="G14">
            <v>-4.6445199814084503</v>
          </cell>
        </row>
        <row r="15">
          <cell r="A15" t="str">
            <v xml:space="preserve"> 17 化        学</v>
          </cell>
          <cell r="F15">
            <v>3629910</v>
          </cell>
          <cell r="G15">
            <v>7.9693705127956065</v>
          </cell>
        </row>
        <row r="16">
          <cell r="A16" t="str">
            <v xml:space="preserve"> 18 石油 ・ 石炭</v>
          </cell>
          <cell r="F16">
            <v>-89551</v>
          </cell>
          <cell r="G16">
            <v>-10.847527021608812</v>
          </cell>
        </row>
        <row r="17">
          <cell r="A17" t="str">
            <v xml:space="preserve"> 19 プラスチック</v>
          </cell>
          <cell r="F17">
            <v>7659665</v>
          </cell>
          <cell r="G17">
            <v>19.711561944027949</v>
          </cell>
        </row>
        <row r="18">
          <cell r="A18" t="str">
            <v xml:space="preserve"> 20 ゴ ム  製 品</v>
          </cell>
          <cell r="F18">
            <v>615495</v>
          </cell>
          <cell r="G18">
            <v>12.702270598328241</v>
          </cell>
        </row>
        <row r="19">
          <cell r="A19" t="str">
            <v xml:space="preserve"> 21 皮        革</v>
          </cell>
          <cell r="F19">
            <v>-8047</v>
          </cell>
          <cell r="G19">
            <v>-2.314404703013011</v>
          </cell>
        </row>
        <row r="20">
          <cell r="A20" t="str">
            <v xml:space="preserve"> 22 窯業 ・ 土石</v>
          </cell>
          <cell r="F20">
            <v>-12375</v>
          </cell>
          <cell r="G20">
            <v>-0.13088138645640868</v>
          </cell>
        </row>
        <row r="21">
          <cell r="A21" t="str">
            <v xml:space="preserve"> 23 鉄        鋼</v>
          </cell>
          <cell r="F21">
            <v>4639869</v>
          </cell>
          <cell r="G21">
            <v>18.991587798870142</v>
          </cell>
        </row>
        <row r="22">
          <cell r="A22" t="str">
            <v xml:space="preserve"> 24 非 鉄  金 属</v>
          </cell>
          <cell r="F22">
            <v>2213865</v>
          </cell>
          <cell r="G22">
            <v>17.535222680017483</v>
          </cell>
        </row>
        <row r="23">
          <cell r="A23" t="str">
            <v xml:space="preserve"> 25 金 属  製 品</v>
          </cell>
          <cell r="F23">
            <v>4463297</v>
          </cell>
          <cell r="G23">
            <v>12.692318629650686</v>
          </cell>
        </row>
        <row r="24">
          <cell r="A24" t="str">
            <v xml:space="preserve"> 26 一 般  機 械</v>
          </cell>
          <cell r="F24">
            <v>-13067703</v>
          </cell>
          <cell r="G24">
            <v>-13.613045268998292</v>
          </cell>
        </row>
        <row r="25">
          <cell r="A25" t="str">
            <v xml:space="preserve"> 27 電 気  機 器</v>
          </cell>
          <cell r="F25">
            <v>-18036889</v>
          </cell>
          <cell r="G25">
            <v>-25.219098647061202</v>
          </cell>
        </row>
        <row r="26">
          <cell r="A26" t="str">
            <v xml:space="preserve"> 28 情 報  通 信</v>
          </cell>
          <cell r="F26">
            <v>23418093</v>
          </cell>
          <cell r="G26">
            <v>171.63608749843706</v>
          </cell>
        </row>
        <row r="27">
          <cell r="A27" t="str">
            <v xml:space="preserve"> 29 電 子  部 品</v>
          </cell>
          <cell r="F27">
            <v>-1816590</v>
          </cell>
          <cell r="G27">
            <v>-5.063091523533771</v>
          </cell>
        </row>
        <row r="28">
          <cell r="A28" t="str">
            <v xml:space="preserve"> 30 輸 送  機 器</v>
          </cell>
          <cell r="F28">
            <v>12026302</v>
          </cell>
          <cell r="G28">
            <v>4.9766404408108542</v>
          </cell>
        </row>
        <row r="29">
          <cell r="A29" t="str">
            <v xml:space="preserve"> 31 精 密  機 器</v>
          </cell>
          <cell r="F29">
            <v>53855</v>
          </cell>
          <cell r="G29">
            <v>1.3326338789160275</v>
          </cell>
        </row>
        <row r="30">
          <cell r="A30" t="str">
            <v xml:space="preserve"> 32 そ   の   他</v>
          </cell>
          <cell r="F30">
            <v>4020611</v>
          </cell>
          <cell r="G30">
            <v>43.430362759089718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色分け"/>
      <sheetName val="Sheet2"/>
      <sheetName val="表1"/>
      <sheetName val="ｸﾞﾗﾌ1"/>
      <sheetName val="表2～4"/>
      <sheetName val="ｸﾞﾗﾌ2"/>
      <sheetName val="表5計"/>
      <sheetName val="表6～8"/>
      <sheetName val="ｸﾞﾗﾌ3"/>
      <sheetName val="表9計"/>
      <sheetName val="表10～11"/>
      <sheetName val="ｸﾞﾗﾌ4"/>
      <sheetName val="表12秘匿前"/>
      <sheetName val="表13秘匿前"/>
      <sheetName val="表14～15"/>
      <sheetName val="表16秘匿前 (2)"/>
      <sheetName val="表17秘匿前 (2)"/>
      <sheetName val="ｸﾞﾗﾌ5"/>
      <sheetName val="表18～19秘匿前"/>
      <sheetName val="ｸﾞﾗﾌ6"/>
      <sheetName val="表20秘匿前 "/>
      <sheetName val="表21秘匿前"/>
      <sheetName val="表18～19"/>
      <sheetName val="ｸﾞﾗﾌ7"/>
      <sheetName val="ｸﾞﾗﾌ8"/>
      <sheetName val="表20～21"/>
      <sheetName val="表20"/>
      <sheetName val="ｸﾞﾗﾌ9"/>
      <sheetName val="表22～23"/>
      <sheetName val="表22"/>
      <sheetName val="ｸﾞﾗﾌ10"/>
      <sheetName val="棒1"/>
      <sheetName val="表24～25"/>
      <sheetName val="表24"/>
      <sheetName val="ｸﾞﾗﾌ11"/>
      <sheetName val="棒2"/>
      <sheetName val="表26～28"/>
      <sheetName val="ｸﾞﾗﾌ12"/>
      <sheetName val="全事業所"/>
      <sheetName val="４人以上"/>
      <sheetName val="表30"/>
      <sheetName val="H20出荷額内訳"/>
      <sheetName val="H20_10UKHSGT"/>
      <sheetName val="H19_10UKHSGZ"/>
      <sheetName val="H19_10UKHSGT"/>
      <sheetName val="H18_10UKHS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zoomScaleNormal="100" workbookViewId="0">
      <selection activeCell="G20" sqref="G20"/>
    </sheetView>
  </sheetViews>
  <sheetFormatPr defaultRowHeight="13.5" x14ac:dyDescent="0.15"/>
  <cols>
    <col min="1" max="1" width="6.75" customWidth="1"/>
  </cols>
  <sheetData>
    <row r="1" spans="2:10" s="215" customFormat="1" x14ac:dyDescent="0.15"/>
    <row r="2" spans="2:10" s="215" customFormat="1" x14ac:dyDescent="0.15"/>
    <row r="3" spans="2:10" s="215" customFormat="1" x14ac:dyDescent="0.15"/>
    <row r="4" spans="2:10" s="215" customFormat="1" x14ac:dyDescent="0.15"/>
    <row r="5" spans="2:10" s="215" customFormat="1" x14ac:dyDescent="0.15"/>
    <row r="6" spans="2:10" s="214" customFormat="1" ht="24" x14ac:dyDescent="0.15">
      <c r="B6" s="213" t="s">
        <v>237</v>
      </c>
      <c r="C6" s="213"/>
      <c r="D6" s="213"/>
      <c r="E6" s="213"/>
      <c r="F6" s="213"/>
      <c r="G6" s="213"/>
      <c r="H6" s="213"/>
      <c r="I6" s="213"/>
      <c r="J6" s="213"/>
    </row>
    <row r="7" spans="2:10" s="215" customFormat="1" x14ac:dyDescent="0.15"/>
    <row r="8" spans="2:10" s="215" customFormat="1" x14ac:dyDescent="0.15"/>
    <row r="9" spans="2:10" s="215" customFormat="1" x14ac:dyDescent="0.15"/>
    <row r="10" spans="2:10" s="215" customFormat="1" ht="17.25" customHeight="1" x14ac:dyDescent="0.15">
      <c r="B10" s="215" t="s">
        <v>238</v>
      </c>
    </row>
    <row r="11" spans="2:10" s="215" customFormat="1" x14ac:dyDescent="0.15"/>
    <row r="12" spans="2:10" s="215" customFormat="1" ht="17.25" customHeight="1" x14ac:dyDescent="0.15">
      <c r="B12" s="215" t="s">
        <v>239</v>
      </c>
    </row>
    <row r="13" spans="2:10" s="215" customFormat="1" x14ac:dyDescent="0.15"/>
    <row r="14" spans="2:10" s="215" customFormat="1" ht="17.25" customHeight="1" x14ac:dyDescent="0.15">
      <c r="B14" s="215" t="s">
        <v>240</v>
      </c>
    </row>
    <row r="15" spans="2:10" s="215" customFormat="1" x14ac:dyDescent="0.15"/>
    <row r="16" spans="2:10" s="215" customFormat="1" ht="17.25" customHeight="1" x14ac:dyDescent="0.15">
      <c r="B16" s="215" t="s">
        <v>241</v>
      </c>
    </row>
    <row r="17" spans="2:10" s="215" customFormat="1" x14ac:dyDescent="0.15"/>
    <row r="18" spans="2:10" s="215" customFormat="1" x14ac:dyDescent="0.15"/>
    <row r="19" spans="2:10" s="215" customFormat="1" x14ac:dyDescent="0.15"/>
    <row r="20" spans="2:10" s="214" customFormat="1" ht="24" x14ac:dyDescent="0.15">
      <c r="B20" s="213"/>
      <c r="C20" s="213"/>
      <c r="D20" s="213"/>
      <c r="E20" s="213"/>
      <c r="F20" s="213"/>
      <c r="G20" s="213"/>
      <c r="H20" s="213"/>
      <c r="I20" s="213"/>
      <c r="J20" s="213"/>
    </row>
    <row r="21" spans="2:10" s="215" customFormat="1" x14ac:dyDescent="0.15"/>
    <row r="22" spans="2:10" s="215" customFormat="1" x14ac:dyDescent="0.15"/>
    <row r="23" spans="2:10" s="215" customFormat="1" x14ac:dyDescent="0.15"/>
    <row r="24" spans="2:10" s="215" customFormat="1" ht="17.25" customHeight="1" x14ac:dyDescent="0.15"/>
  </sheetData>
  <phoneticPr fontId="2"/>
  <hyperlinks>
    <hyperlink ref="B10" location="第１・２表!A1" display="　　第１表　　産業中分類別（事業所数、従業者数、製造品出荷額等、付加価値額）"/>
    <hyperlink ref="B12" location="第１・２表!B38" display="　　第２表　　従業者規模別（同上）"/>
    <hyperlink ref="B14" location="第３表!A1" display="　　第３表　　市町村別（同上）"/>
    <hyperlink ref="B16" location="第４表!A1" display="　　第４表　　市町村別産業別中分類別（事業所数、従業者数、製造品出荷額等）"/>
  </hyperlinks>
  <pageMargins left="0.70866141732283472" right="0.70866141732283472" top="0.74803149606299213" bottom="0.74803149606299213" header="0.31496062992125984" footer="0.31496062992125984"/>
  <pageSetup paperSize="9" firstPageNumber="23" orientation="portrait" useFirstPageNumber="1" horizontalDpi="1200" verticalDpi="1200" r:id="rId1"/>
  <headerFooter>
    <oddFooter>&amp;C&amp;"Century,標準"-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2"/>
  <sheetViews>
    <sheetView view="pageBreakPreview" zoomScale="80" zoomScaleNormal="100" zoomScaleSheetLayoutView="80" workbookViewId="0">
      <selection activeCell="J38" sqref="J38"/>
    </sheetView>
  </sheetViews>
  <sheetFormatPr defaultRowHeight="13.5" x14ac:dyDescent="0.15"/>
  <cols>
    <col min="1" max="1" width="2.625" style="1" customWidth="1"/>
    <col min="2" max="2" width="3" style="1" customWidth="1"/>
    <col min="3" max="3" width="3.5" style="1" bestFit="1" customWidth="1"/>
    <col min="4" max="4" width="13.875" style="1" bestFit="1" customWidth="1"/>
    <col min="5" max="10" width="11.125" style="147" customWidth="1"/>
    <col min="11" max="14" width="11.125" style="1" customWidth="1"/>
    <col min="15" max="15" width="13.125" style="147" bestFit="1" customWidth="1"/>
    <col min="16" max="16" width="13.125" style="1" bestFit="1" customWidth="1"/>
    <col min="17" max="17" width="8.5" style="1" bestFit="1" customWidth="1"/>
    <col min="18" max="18" width="12.75" style="1" bestFit="1" customWidth="1"/>
    <col min="19" max="19" width="7" style="1" bestFit="1" customWidth="1"/>
    <col min="20" max="20" width="8.625" style="1" bestFit="1" customWidth="1"/>
    <col min="21" max="21" width="13.125" style="147" bestFit="1" customWidth="1"/>
    <col min="22" max="22" width="13.125" style="1" bestFit="1" customWidth="1"/>
    <col min="23" max="23" width="8.625" style="1" bestFit="1" customWidth="1"/>
    <col min="24" max="24" width="11.875" style="1" bestFit="1" customWidth="1"/>
    <col min="25" max="25" width="8.625" style="1" bestFit="1" customWidth="1"/>
    <col min="26" max="26" width="16.625" style="1" customWidth="1"/>
    <col min="27" max="16384" width="9" style="1"/>
  </cols>
  <sheetData>
    <row r="1" spans="2:26" ht="18.75" x14ac:dyDescent="0.2">
      <c r="B1" s="278" t="s">
        <v>92</v>
      </c>
      <c r="C1" s="278"/>
      <c r="D1" s="278"/>
      <c r="E1" s="278"/>
      <c r="F1" s="278"/>
      <c r="G1" s="278"/>
      <c r="H1" s="278"/>
      <c r="I1" s="278"/>
      <c r="J1" s="156" t="s">
        <v>93</v>
      </c>
      <c r="L1" s="2"/>
      <c r="M1" s="2"/>
      <c r="N1" s="2"/>
      <c r="O1" s="145"/>
      <c r="P1" s="3"/>
      <c r="Q1" s="3"/>
      <c r="R1" s="3"/>
      <c r="S1" s="3"/>
      <c r="T1" s="3"/>
      <c r="U1" s="145"/>
      <c r="V1" s="4"/>
      <c r="W1" s="4"/>
      <c r="X1" s="4"/>
      <c r="Y1" s="4"/>
      <c r="Z1" s="4"/>
    </row>
    <row r="2" spans="2:26" x14ac:dyDescent="0.15">
      <c r="B2" s="4"/>
      <c r="C2" s="5"/>
      <c r="D2" s="6" t="s">
        <v>94</v>
      </c>
      <c r="E2" s="146"/>
      <c r="F2" s="146"/>
      <c r="G2" s="146"/>
      <c r="H2" s="146"/>
      <c r="I2" s="146"/>
      <c r="J2" s="146"/>
      <c r="K2" s="6"/>
      <c r="L2" s="6"/>
      <c r="M2" s="6"/>
      <c r="N2" s="6"/>
      <c r="O2" s="146"/>
      <c r="P2" s="6"/>
      <c r="Q2" s="6"/>
      <c r="R2" s="6"/>
      <c r="S2" s="6"/>
      <c r="T2" s="6"/>
      <c r="U2" s="146"/>
      <c r="V2" s="4"/>
      <c r="W2" s="7"/>
      <c r="X2" s="7"/>
      <c r="Y2" s="279"/>
      <c r="Z2" s="279"/>
    </row>
    <row r="3" spans="2:26" x14ac:dyDescent="0.15">
      <c r="B3" s="8"/>
      <c r="C3" s="9"/>
      <c r="D3" s="10"/>
      <c r="E3" s="280" t="s">
        <v>95</v>
      </c>
      <c r="F3" s="281"/>
      <c r="G3" s="281"/>
      <c r="H3" s="281"/>
      <c r="I3" s="282"/>
      <c r="J3" s="283" t="s">
        <v>96</v>
      </c>
      <c r="K3" s="284"/>
      <c r="L3" s="284"/>
      <c r="M3" s="284"/>
      <c r="N3" s="285"/>
      <c r="O3" s="286" t="s">
        <v>97</v>
      </c>
      <c r="P3" s="281"/>
      <c r="Q3" s="281"/>
      <c r="R3" s="281"/>
      <c r="S3" s="281"/>
      <c r="T3" s="287"/>
      <c r="U3" s="283" t="s">
        <v>98</v>
      </c>
      <c r="V3" s="284"/>
      <c r="W3" s="284"/>
      <c r="X3" s="284"/>
      <c r="Y3" s="288"/>
      <c r="Z3" s="11"/>
    </row>
    <row r="4" spans="2:26" x14ac:dyDescent="0.15">
      <c r="B4" s="12"/>
      <c r="C4" s="13"/>
      <c r="D4" s="14"/>
      <c r="E4" s="118" t="s">
        <v>228</v>
      </c>
      <c r="F4" s="119" t="s">
        <v>243</v>
      </c>
      <c r="G4" s="183"/>
      <c r="H4" s="280" t="s">
        <v>99</v>
      </c>
      <c r="I4" s="282"/>
      <c r="J4" s="118" t="s">
        <v>228</v>
      </c>
      <c r="K4" s="15" t="s">
        <v>243</v>
      </c>
      <c r="L4" s="267"/>
      <c r="M4" s="283" t="s">
        <v>99</v>
      </c>
      <c r="N4" s="285"/>
      <c r="O4" s="273" t="s">
        <v>228</v>
      </c>
      <c r="P4" s="119" t="s">
        <v>243</v>
      </c>
      <c r="Q4" s="266"/>
      <c r="R4" s="280" t="s">
        <v>100</v>
      </c>
      <c r="S4" s="281"/>
      <c r="T4" s="120" t="s">
        <v>101</v>
      </c>
      <c r="U4" s="118" t="s">
        <v>228</v>
      </c>
      <c r="V4" s="15" t="s">
        <v>243</v>
      </c>
      <c r="W4" s="184"/>
      <c r="X4" s="283" t="s">
        <v>100</v>
      </c>
      <c r="Y4" s="289"/>
      <c r="Z4" s="17"/>
    </row>
    <row r="5" spans="2:26" x14ac:dyDescent="0.15">
      <c r="B5" s="12"/>
      <c r="C5" s="13"/>
      <c r="D5" s="14"/>
      <c r="E5" s="148"/>
      <c r="F5" s="122"/>
      <c r="G5" s="123" t="s">
        <v>102</v>
      </c>
      <c r="H5" s="124" t="s">
        <v>103</v>
      </c>
      <c r="I5" s="124" t="s">
        <v>104</v>
      </c>
      <c r="J5" s="122"/>
      <c r="K5" s="18"/>
      <c r="L5" s="19" t="s">
        <v>102</v>
      </c>
      <c r="M5" s="20" t="s">
        <v>103</v>
      </c>
      <c r="N5" s="268" t="s">
        <v>104</v>
      </c>
      <c r="O5" s="274"/>
      <c r="P5" s="122"/>
      <c r="Q5" s="123" t="s">
        <v>102</v>
      </c>
      <c r="R5" s="124" t="s">
        <v>105</v>
      </c>
      <c r="S5" s="124" t="s">
        <v>104</v>
      </c>
      <c r="T5" s="125" t="s">
        <v>106</v>
      </c>
      <c r="U5" s="148"/>
      <c r="V5" s="18"/>
      <c r="W5" s="19" t="s">
        <v>102</v>
      </c>
      <c r="X5" s="20" t="s">
        <v>105</v>
      </c>
      <c r="Y5" s="16" t="s">
        <v>104</v>
      </c>
      <c r="Z5" s="22"/>
    </row>
    <row r="6" spans="2:26" x14ac:dyDescent="0.15">
      <c r="B6" s="12"/>
      <c r="C6" s="13"/>
      <c r="D6" s="14"/>
      <c r="E6" s="148"/>
      <c r="F6" s="122"/>
      <c r="G6" s="127" t="s">
        <v>107</v>
      </c>
      <c r="H6" s="127"/>
      <c r="I6" s="127" t="s">
        <v>107</v>
      </c>
      <c r="J6" s="127" t="s">
        <v>108</v>
      </c>
      <c r="K6" s="23" t="s">
        <v>108</v>
      </c>
      <c r="L6" s="23" t="s">
        <v>107</v>
      </c>
      <c r="M6" s="23" t="s">
        <v>108</v>
      </c>
      <c r="N6" s="269" t="s">
        <v>107</v>
      </c>
      <c r="O6" s="275" t="s">
        <v>109</v>
      </c>
      <c r="P6" s="127" t="s">
        <v>109</v>
      </c>
      <c r="Q6" s="127" t="s">
        <v>107</v>
      </c>
      <c r="R6" s="127" t="s">
        <v>109</v>
      </c>
      <c r="S6" s="127" t="s">
        <v>107</v>
      </c>
      <c r="T6" s="128" t="s">
        <v>107</v>
      </c>
      <c r="U6" s="149" t="s">
        <v>109</v>
      </c>
      <c r="V6" s="23" t="s">
        <v>109</v>
      </c>
      <c r="W6" s="23" t="s">
        <v>107</v>
      </c>
      <c r="X6" s="23" t="s">
        <v>109</v>
      </c>
      <c r="Y6" s="25" t="s">
        <v>107</v>
      </c>
      <c r="Z6" s="22"/>
    </row>
    <row r="7" spans="2:26" ht="16.5" customHeight="1" x14ac:dyDescent="0.15">
      <c r="B7" s="26" t="s">
        <v>110</v>
      </c>
      <c r="C7" s="290" t="s">
        <v>111</v>
      </c>
      <c r="D7" s="290"/>
      <c r="E7" s="157">
        <v>4794</v>
      </c>
      <c r="F7" s="157">
        <v>4726</v>
      </c>
      <c r="G7" s="158">
        <v>100</v>
      </c>
      <c r="H7" s="159">
        <v>-68</v>
      </c>
      <c r="I7" s="158">
        <v>-1.4</v>
      </c>
      <c r="J7" s="157">
        <v>205086</v>
      </c>
      <c r="K7" s="43">
        <v>209782</v>
      </c>
      <c r="L7" s="86">
        <v>100</v>
      </c>
      <c r="M7" s="94">
        <v>4696</v>
      </c>
      <c r="N7" s="86">
        <v>2.2999999999999998</v>
      </c>
      <c r="O7" s="129">
        <v>869926234</v>
      </c>
      <c r="P7" s="129">
        <v>896910440</v>
      </c>
      <c r="Q7" s="130">
        <v>100</v>
      </c>
      <c r="R7" s="131">
        <v>26984206</v>
      </c>
      <c r="S7" s="130">
        <v>3.1</v>
      </c>
      <c r="T7" s="130">
        <v>100</v>
      </c>
      <c r="U7" s="129">
        <v>300478772</v>
      </c>
      <c r="V7" s="27">
        <v>316017825</v>
      </c>
      <c r="W7" s="85">
        <v>100</v>
      </c>
      <c r="X7" s="72">
        <v>15539053</v>
      </c>
      <c r="Y7" s="85">
        <v>5.2</v>
      </c>
      <c r="Z7" s="28" t="str">
        <f>B7&amp;C7</f>
        <v>　県計</v>
      </c>
    </row>
    <row r="8" spans="2:26" ht="16.5" customHeight="1" x14ac:dyDescent="0.15">
      <c r="B8" s="29" t="s">
        <v>110</v>
      </c>
      <c r="C8" s="277" t="s">
        <v>112</v>
      </c>
      <c r="D8" s="277"/>
      <c r="E8" s="160">
        <v>2659</v>
      </c>
      <c r="F8" s="160">
        <v>2629</v>
      </c>
      <c r="G8" s="161">
        <v>55.6</v>
      </c>
      <c r="H8" s="162">
        <v>-30</v>
      </c>
      <c r="I8" s="161">
        <v>-1.1000000000000001</v>
      </c>
      <c r="J8" s="160">
        <v>133128</v>
      </c>
      <c r="K8" s="46">
        <v>137900</v>
      </c>
      <c r="L8" s="96">
        <v>65.7</v>
      </c>
      <c r="M8" s="95">
        <v>4772</v>
      </c>
      <c r="N8" s="270">
        <v>3.6</v>
      </c>
      <c r="O8" s="132">
        <v>647283878</v>
      </c>
      <c r="P8" s="132">
        <v>666590828</v>
      </c>
      <c r="Q8" s="133">
        <v>74.3</v>
      </c>
      <c r="R8" s="134">
        <v>19306950</v>
      </c>
      <c r="S8" s="133">
        <v>3</v>
      </c>
      <c r="T8" s="135">
        <v>71.5</v>
      </c>
      <c r="U8" s="132">
        <v>221356437</v>
      </c>
      <c r="V8" s="30">
        <v>233506092</v>
      </c>
      <c r="W8" s="75">
        <v>73.900000000000006</v>
      </c>
      <c r="X8" s="73">
        <v>12149655</v>
      </c>
      <c r="Y8" s="74">
        <v>5.5</v>
      </c>
      <c r="Z8" s="31" t="str">
        <f>B8&amp;C8</f>
        <v>　重化学工業</v>
      </c>
    </row>
    <row r="9" spans="2:26" ht="16.5" customHeight="1" x14ac:dyDescent="0.15">
      <c r="B9" s="32" t="s">
        <v>110</v>
      </c>
      <c r="C9" s="291" t="s">
        <v>113</v>
      </c>
      <c r="D9" s="291"/>
      <c r="E9" s="163">
        <v>2135</v>
      </c>
      <c r="F9" s="163">
        <v>2097</v>
      </c>
      <c r="G9" s="164">
        <v>44.4</v>
      </c>
      <c r="H9" s="165">
        <v>-38</v>
      </c>
      <c r="I9" s="164">
        <v>-1.8</v>
      </c>
      <c r="J9" s="163">
        <v>71958</v>
      </c>
      <c r="K9" s="49">
        <v>71882</v>
      </c>
      <c r="L9" s="92">
        <v>34.299999999999997</v>
      </c>
      <c r="M9" s="90">
        <v>-76</v>
      </c>
      <c r="N9" s="271">
        <v>-0.1</v>
      </c>
      <c r="O9" s="136">
        <v>222642356</v>
      </c>
      <c r="P9" s="136">
        <v>230319612</v>
      </c>
      <c r="Q9" s="137">
        <v>25.7</v>
      </c>
      <c r="R9" s="138">
        <v>7677256</v>
      </c>
      <c r="S9" s="137">
        <v>3.4</v>
      </c>
      <c r="T9" s="139">
        <v>28.5</v>
      </c>
      <c r="U9" s="136">
        <v>79122335</v>
      </c>
      <c r="V9" s="33">
        <v>82511733</v>
      </c>
      <c r="W9" s="79">
        <v>26.1</v>
      </c>
      <c r="X9" s="77">
        <v>3389398</v>
      </c>
      <c r="Y9" s="78">
        <v>4.3</v>
      </c>
      <c r="Z9" s="34" t="str">
        <f>B9&amp;C9</f>
        <v>　軽工業</v>
      </c>
    </row>
    <row r="10" spans="2:26" s="65" customFormat="1" ht="15" customHeight="1" x14ac:dyDescent="0.15">
      <c r="B10" s="66" t="s">
        <v>110</v>
      </c>
      <c r="C10" s="67" t="s">
        <v>5</v>
      </c>
      <c r="D10" s="68" t="s">
        <v>40</v>
      </c>
      <c r="E10" s="166">
        <v>454</v>
      </c>
      <c r="F10" s="167">
        <v>452</v>
      </c>
      <c r="G10" s="168">
        <v>9.6</v>
      </c>
      <c r="H10" s="169">
        <v>-2</v>
      </c>
      <c r="I10" s="168">
        <v>-0.4</v>
      </c>
      <c r="J10" s="166">
        <v>26648</v>
      </c>
      <c r="K10" s="93">
        <v>27331</v>
      </c>
      <c r="L10" s="91">
        <v>13</v>
      </c>
      <c r="M10" s="89">
        <v>683</v>
      </c>
      <c r="N10" s="272">
        <v>2.6</v>
      </c>
      <c r="O10" s="276">
        <v>80354904</v>
      </c>
      <c r="P10" s="69">
        <v>82527942</v>
      </c>
      <c r="Q10" s="80">
        <v>9.1999999999999993</v>
      </c>
      <c r="R10" s="81">
        <v>2173038</v>
      </c>
      <c r="S10" s="80">
        <v>2.7</v>
      </c>
      <c r="T10" s="82">
        <v>8.1</v>
      </c>
      <c r="U10" s="140">
        <v>26834982</v>
      </c>
      <c r="V10" s="70">
        <v>27657394</v>
      </c>
      <c r="W10" s="83">
        <v>8.8000000000000007</v>
      </c>
      <c r="X10" s="81">
        <v>822412</v>
      </c>
      <c r="Y10" s="84">
        <v>3.1</v>
      </c>
      <c r="Z10" s="71" t="str">
        <f t="shared" ref="Z10:Z33" si="0">B10&amp;C10&amp;D10</f>
        <v>　09食料品</v>
      </c>
    </row>
    <row r="11" spans="2:26" s="65" customFormat="1" ht="15" customHeight="1" x14ac:dyDescent="0.15">
      <c r="B11" s="66" t="s">
        <v>110</v>
      </c>
      <c r="C11" s="67" t="s">
        <v>2</v>
      </c>
      <c r="D11" s="68" t="s">
        <v>41</v>
      </c>
      <c r="E11" s="170">
        <v>50</v>
      </c>
      <c r="F11" s="171">
        <v>53</v>
      </c>
      <c r="G11" s="168">
        <v>1.1000000000000001</v>
      </c>
      <c r="H11" s="169">
        <v>3</v>
      </c>
      <c r="I11" s="168">
        <v>6</v>
      </c>
      <c r="J11" s="170">
        <v>2287</v>
      </c>
      <c r="K11" s="88">
        <v>2436</v>
      </c>
      <c r="L11" s="91">
        <v>1.2</v>
      </c>
      <c r="M11" s="89">
        <v>149</v>
      </c>
      <c r="N11" s="272">
        <v>6.5</v>
      </c>
      <c r="O11" s="276">
        <v>33638531</v>
      </c>
      <c r="P11" s="69">
        <v>33593108</v>
      </c>
      <c r="Q11" s="80">
        <v>3.7</v>
      </c>
      <c r="R11" s="81">
        <v>-45423</v>
      </c>
      <c r="S11" s="80">
        <v>-0.1</v>
      </c>
      <c r="T11" s="84">
        <v>-0.2</v>
      </c>
      <c r="U11" s="140">
        <v>11485405</v>
      </c>
      <c r="V11" s="70">
        <v>12471130</v>
      </c>
      <c r="W11" s="83">
        <v>3.9</v>
      </c>
      <c r="X11" s="81">
        <v>985725</v>
      </c>
      <c r="Y11" s="84">
        <v>8.6</v>
      </c>
      <c r="Z11" s="71" t="str">
        <f t="shared" si="0"/>
        <v>　10飲料・飼料</v>
      </c>
    </row>
    <row r="12" spans="2:26" s="65" customFormat="1" ht="15" customHeight="1" x14ac:dyDescent="0.15">
      <c r="B12" s="66" t="s">
        <v>110</v>
      </c>
      <c r="C12" s="67" t="s">
        <v>12</v>
      </c>
      <c r="D12" s="68" t="s">
        <v>42</v>
      </c>
      <c r="E12" s="170">
        <v>296</v>
      </c>
      <c r="F12" s="171">
        <v>275</v>
      </c>
      <c r="G12" s="168">
        <v>5.8</v>
      </c>
      <c r="H12" s="169">
        <v>-21</v>
      </c>
      <c r="I12" s="168">
        <v>-7.1</v>
      </c>
      <c r="J12" s="170">
        <v>4249</v>
      </c>
      <c r="K12" s="88">
        <v>4115</v>
      </c>
      <c r="L12" s="91">
        <v>2</v>
      </c>
      <c r="M12" s="89">
        <v>-134</v>
      </c>
      <c r="N12" s="272">
        <v>-3.2</v>
      </c>
      <c r="O12" s="276">
        <v>5120032</v>
      </c>
      <c r="P12" s="69">
        <v>4927858</v>
      </c>
      <c r="Q12" s="80">
        <v>0.5</v>
      </c>
      <c r="R12" s="81">
        <v>-192174</v>
      </c>
      <c r="S12" s="80">
        <v>-3.8</v>
      </c>
      <c r="T12" s="84">
        <v>-0.7</v>
      </c>
      <c r="U12" s="140">
        <v>2196156</v>
      </c>
      <c r="V12" s="70">
        <v>1977814</v>
      </c>
      <c r="W12" s="83">
        <v>0.6</v>
      </c>
      <c r="X12" s="81">
        <v>-218342</v>
      </c>
      <c r="Y12" s="84">
        <v>-9.9</v>
      </c>
      <c r="Z12" s="71" t="str">
        <f t="shared" si="0"/>
        <v>　11繊維</v>
      </c>
    </row>
    <row r="13" spans="2:26" s="65" customFormat="1" ht="15" customHeight="1" x14ac:dyDescent="0.15">
      <c r="B13" s="66" t="s">
        <v>110</v>
      </c>
      <c r="C13" s="67" t="s">
        <v>11</v>
      </c>
      <c r="D13" s="68" t="s">
        <v>43</v>
      </c>
      <c r="E13" s="170">
        <v>111</v>
      </c>
      <c r="F13" s="171">
        <v>111</v>
      </c>
      <c r="G13" s="168">
        <v>2.2999999999999998</v>
      </c>
      <c r="H13" s="169">
        <v>0</v>
      </c>
      <c r="I13" s="168">
        <v>0</v>
      </c>
      <c r="J13" s="170">
        <v>2134</v>
      </c>
      <c r="K13" s="88">
        <v>2209</v>
      </c>
      <c r="L13" s="91">
        <v>1.1000000000000001</v>
      </c>
      <c r="M13" s="89">
        <v>75</v>
      </c>
      <c r="N13" s="272">
        <v>3.5</v>
      </c>
      <c r="O13" s="276">
        <v>7469571</v>
      </c>
      <c r="P13" s="69">
        <v>7478417</v>
      </c>
      <c r="Q13" s="80">
        <v>0.8</v>
      </c>
      <c r="R13" s="81">
        <v>8846</v>
      </c>
      <c r="S13" s="80">
        <v>0.1</v>
      </c>
      <c r="T13" s="84">
        <v>0</v>
      </c>
      <c r="U13" s="140">
        <v>2083238</v>
      </c>
      <c r="V13" s="70">
        <v>2295275</v>
      </c>
      <c r="W13" s="83">
        <v>0.7</v>
      </c>
      <c r="X13" s="81">
        <v>212037</v>
      </c>
      <c r="Y13" s="84">
        <v>10.199999999999999</v>
      </c>
      <c r="Z13" s="71" t="str">
        <f t="shared" si="0"/>
        <v>　12木材</v>
      </c>
    </row>
    <row r="14" spans="2:26" s="65" customFormat="1" ht="15" customHeight="1" x14ac:dyDescent="0.15">
      <c r="B14" s="66" t="s">
        <v>110</v>
      </c>
      <c r="C14" s="67" t="s">
        <v>3</v>
      </c>
      <c r="D14" s="68" t="s">
        <v>44</v>
      </c>
      <c r="E14" s="170">
        <v>120</v>
      </c>
      <c r="F14" s="171">
        <v>122</v>
      </c>
      <c r="G14" s="168">
        <v>2.6</v>
      </c>
      <c r="H14" s="169">
        <v>2</v>
      </c>
      <c r="I14" s="168">
        <v>1.7</v>
      </c>
      <c r="J14" s="170">
        <v>2313</v>
      </c>
      <c r="K14" s="88">
        <v>2465</v>
      </c>
      <c r="L14" s="91">
        <v>1.2</v>
      </c>
      <c r="M14" s="89">
        <v>152</v>
      </c>
      <c r="N14" s="272">
        <v>6.6</v>
      </c>
      <c r="O14" s="276">
        <v>4685415</v>
      </c>
      <c r="P14" s="69">
        <v>5104784</v>
      </c>
      <c r="Q14" s="80">
        <v>0.6</v>
      </c>
      <c r="R14" s="81">
        <v>419369</v>
      </c>
      <c r="S14" s="80">
        <v>9</v>
      </c>
      <c r="T14" s="84">
        <v>1.6</v>
      </c>
      <c r="U14" s="140">
        <v>1743304</v>
      </c>
      <c r="V14" s="70">
        <v>1999029</v>
      </c>
      <c r="W14" s="83">
        <v>0.6</v>
      </c>
      <c r="X14" s="81">
        <v>255725</v>
      </c>
      <c r="Y14" s="84">
        <v>14.7</v>
      </c>
      <c r="Z14" s="71" t="str">
        <f t="shared" si="0"/>
        <v>　13家具</v>
      </c>
    </row>
    <row r="15" spans="2:26" s="65" customFormat="1" ht="15" customHeight="1" x14ac:dyDescent="0.15">
      <c r="B15" s="66" t="s">
        <v>110</v>
      </c>
      <c r="C15" s="67" t="s">
        <v>10</v>
      </c>
      <c r="D15" s="68" t="s">
        <v>45</v>
      </c>
      <c r="E15" s="170">
        <v>91</v>
      </c>
      <c r="F15" s="171">
        <v>91</v>
      </c>
      <c r="G15" s="168">
        <v>1.9</v>
      </c>
      <c r="H15" s="169">
        <v>0</v>
      </c>
      <c r="I15" s="168">
        <v>0</v>
      </c>
      <c r="J15" s="170">
        <v>2352</v>
      </c>
      <c r="K15" s="88">
        <v>2217</v>
      </c>
      <c r="L15" s="91">
        <v>1.1000000000000001</v>
      </c>
      <c r="M15" s="89">
        <v>-135</v>
      </c>
      <c r="N15" s="272">
        <v>-5.7</v>
      </c>
      <c r="O15" s="276">
        <v>8127924</v>
      </c>
      <c r="P15" s="69">
        <v>8261875</v>
      </c>
      <c r="Q15" s="80">
        <v>0.9</v>
      </c>
      <c r="R15" s="81">
        <v>133951</v>
      </c>
      <c r="S15" s="80">
        <v>1.6</v>
      </c>
      <c r="T15" s="84">
        <v>0.5</v>
      </c>
      <c r="U15" s="140">
        <v>2565999</v>
      </c>
      <c r="V15" s="70">
        <v>2490519</v>
      </c>
      <c r="W15" s="83" t="s">
        <v>246</v>
      </c>
      <c r="X15" s="81">
        <v>-75480</v>
      </c>
      <c r="Y15" s="84">
        <v>-2.9</v>
      </c>
      <c r="Z15" s="71" t="str">
        <f t="shared" si="0"/>
        <v>　14パルプ・紙</v>
      </c>
    </row>
    <row r="16" spans="2:26" s="65" customFormat="1" ht="15" customHeight="1" x14ac:dyDescent="0.15">
      <c r="B16" s="66" t="s">
        <v>110</v>
      </c>
      <c r="C16" s="67" t="s">
        <v>17</v>
      </c>
      <c r="D16" s="68" t="s">
        <v>46</v>
      </c>
      <c r="E16" s="170">
        <v>152</v>
      </c>
      <c r="F16" s="171">
        <v>153</v>
      </c>
      <c r="G16" s="168">
        <v>3.2</v>
      </c>
      <c r="H16" s="169">
        <v>1</v>
      </c>
      <c r="I16" s="168">
        <v>0.7</v>
      </c>
      <c r="J16" s="170">
        <v>3660</v>
      </c>
      <c r="K16" s="88">
        <v>3795</v>
      </c>
      <c r="L16" s="91">
        <v>1.8</v>
      </c>
      <c r="M16" s="89">
        <v>135</v>
      </c>
      <c r="N16" s="272">
        <v>3.7</v>
      </c>
      <c r="O16" s="276">
        <v>10566884</v>
      </c>
      <c r="P16" s="69">
        <v>13530753</v>
      </c>
      <c r="Q16" s="80">
        <v>1.5</v>
      </c>
      <c r="R16" s="81">
        <v>2963869</v>
      </c>
      <c r="S16" s="80">
        <v>28</v>
      </c>
      <c r="T16" s="84">
        <v>11</v>
      </c>
      <c r="U16" s="140">
        <v>3863422</v>
      </c>
      <c r="V16" s="70">
        <v>4624030</v>
      </c>
      <c r="W16" s="83">
        <v>1.5</v>
      </c>
      <c r="X16" s="81">
        <v>760608</v>
      </c>
      <c r="Y16" s="84">
        <v>19.7</v>
      </c>
      <c r="Z16" s="71" t="str">
        <f t="shared" si="0"/>
        <v>　15印刷</v>
      </c>
    </row>
    <row r="17" spans="2:26" s="65" customFormat="1" ht="15" customHeight="1" x14ac:dyDescent="0.15">
      <c r="B17" s="66" t="s">
        <v>114</v>
      </c>
      <c r="C17" s="67" t="s">
        <v>0</v>
      </c>
      <c r="D17" s="68" t="s">
        <v>47</v>
      </c>
      <c r="E17" s="170">
        <v>86</v>
      </c>
      <c r="F17" s="171">
        <v>85</v>
      </c>
      <c r="G17" s="168">
        <v>1.8</v>
      </c>
      <c r="H17" s="169">
        <v>-1</v>
      </c>
      <c r="I17" s="168">
        <v>-1.2</v>
      </c>
      <c r="J17" s="170">
        <v>8669</v>
      </c>
      <c r="K17" s="88">
        <v>9321</v>
      </c>
      <c r="L17" s="91">
        <v>4.4000000000000004</v>
      </c>
      <c r="M17" s="89">
        <v>652</v>
      </c>
      <c r="N17" s="272">
        <v>7.5</v>
      </c>
      <c r="O17" s="276">
        <v>56250710</v>
      </c>
      <c r="P17" s="69">
        <v>63806328</v>
      </c>
      <c r="Q17" s="80">
        <v>7.1</v>
      </c>
      <c r="R17" s="81">
        <v>7555618</v>
      </c>
      <c r="S17" s="80">
        <v>13.4</v>
      </c>
      <c r="T17" s="84">
        <v>28</v>
      </c>
      <c r="U17" s="140">
        <v>27011645</v>
      </c>
      <c r="V17" s="70">
        <v>32082799</v>
      </c>
      <c r="W17" s="83">
        <v>10.199999999999999</v>
      </c>
      <c r="X17" s="81">
        <v>5071154</v>
      </c>
      <c r="Y17" s="84">
        <v>18.8</v>
      </c>
      <c r="Z17" s="71" t="str">
        <f t="shared" si="0"/>
        <v>★16化学</v>
      </c>
    </row>
    <row r="18" spans="2:26" s="65" customFormat="1" ht="15" customHeight="1" x14ac:dyDescent="0.15">
      <c r="B18" s="66" t="s">
        <v>114</v>
      </c>
      <c r="C18" s="67" t="s">
        <v>15</v>
      </c>
      <c r="D18" s="68" t="s">
        <v>48</v>
      </c>
      <c r="E18" s="170">
        <v>14</v>
      </c>
      <c r="F18" s="171">
        <v>15</v>
      </c>
      <c r="G18" s="168">
        <v>0.3</v>
      </c>
      <c r="H18" s="169">
        <v>1</v>
      </c>
      <c r="I18" s="168">
        <v>7.1</v>
      </c>
      <c r="J18" s="170">
        <v>140</v>
      </c>
      <c r="K18" s="88">
        <v>146</v>
      </c>
      <c r="L18" s="91">
        <v>0.1</v>
      </c>
      <c r="M18" s="89">
        <v>6</v>
      </c>
      <c r="N18" s="272">
        <v>4.3</v>
      </c>
      <c r="O18" s="276">
        <v>810161</v>
      </c>
      <c r="P18" s="69">
        <v>884597</v>
      </c>
      <c r="Q18" s="80">
        <v>0.1</v>
      </c>
      <c r="R18" s="81">
        <v>74436</v>
      </c>
      <c r="S18" s="80">
        <v>9.1999999999999993</v>
      </c>
      <c r="T18" s="84">
        <v>0.3</v>
      </c>
      <c r="U18" s="140">
        <v>255307</v>
      </c>
      <c r="V18" s="70">
        <v>266059</v>
      </c>
      <c r="W18" s="83">
        <v>0.1</v>
      </c>
      <c r="X18" s="81">
        <v>10752</v>
      </c>
      <c r="Y18" s="84">
        <v>4.2</v>
      </c>
      <c r="Z18" s="71" t="str">
        <f t="shared" si="0"/>
        <v>★17石油・石炭</v>
      </c>
    </row>
    <row r="19" spans="2:26" s="65" customFormat="1" ht="15" customHeight="1" x14ac:dyDescent="0.15">
      <c r="B19" s="66" t="s">
        <v>110</v>
      </c>
      <c r="C19" s="67" t="s">
        <v>4</v>
      </c>
      <c r="D19" s="68" t="s">
        <v>227</v>
      </c>
      <c r="E19" s="170">
        <v>477</v>
      </c>
      <c r="F19" s="171">
        <v>464</v>
      </c>
      <c r="G19" s="168">
        <v>9.8000000000000007</v>
      </c>
      <c r="H19" s="169">
        <v>-13</v>
      </c>
      <c r="I19" s="168">
        <v>-2.7</v>
      </c>
      <c r="J19" s="170">
        <v>18958</v>
      </c>
      <c r="K19" s="88">
        <v>17799</v>
      </c>
      <c r="L19" s="91">
        <v>8.5</v>
      </c>
      <c r="M19" s="89">
        <v>-1159</v>
      </c>
      <c r="N19" s="272">
        <v>-6.1</v>
      </c>
      <c r="O19" s="276">
        <v>50135402</v>
      </c>
      <c r="P19" s="69">
        <v>52488653</v>
      </c>
      <c r="Q19" s="80">
        <v>5.9</v>
      </c>
      <c r="R19" s="81">
        <v>2353251</v>
      </c>
      <c r="S19" s="80">
        <v>4.7</v>
      </c>
      <c r="T19" s="84">
        <v>8.6999999999999993</v>
      </c>
      <c r="U19" s="140">
        <v>17913743</v>
      </c>
      <c r="V19" s="70">
        <v>18959459</v>
      </c>
      <c r="W19" s="83">
        <v>6</v>
      </c>
      <c r="X19" s="81">
        <v>1045716</v>
      </c>
      <c r="Y19" s="84">
        <v>5.8</v>
      </c>
      <c r="Z19" s="71" t="str">
        <f t="shared" si="0"/>
        <v>　18プラスチック</v>
      </c>
    </row>
    <row r="20" spans="2:26" s="65" customFormat="1" ht="15" customHeight="1" x14ac:dyDescent="0.15">
      <c r="B20" s="66" t="s">
        <v>110</v>
      </c>
      <c r="C20" s="67" t="s">
        <v>7</v>
      </c>
      <c r="D20" s="68" t="s">
        <v>49</v>
      </c>
      <c r="E20" s="170">
        <v>50</v>
      </c>
      <c r="F20" s="171">
        <v>50</v>
      </c>
      <c r="G20" s="168">
        <v>1.1000000000000001</v>
      </c>
      <c r="H20" s="169">
        <v>0</v>
      </c>
      <c r="I20" s="168">
        <v>0</v>
      </c>
      <c r="J20" s="170">
        <v>2373</v>
      </c>
      <c r="K20" s="88">
        <v>2411</v>
      </c>
      <c r="L20" s="91">
        <v>1.1000000000000001</v>
      </c>
      <c r="M20" s="89">
        <v>38</v>
      </c>
      <c r="N20" s="272">
        <v>1.6</v>
      </c>
      <c r="O20" s="276">
        <v>4437407</v>
      </c>
      <c r="P20" s="69">
        <v>4751452</v>
      </c>
      <c r="Q20" s="80">
        <v>0.5</v>
      </c>
      <c r="R20" s="81">
        <v>314045</v>
      </c>
      <c r="S20" s="80">
        <v>7.1</v>
      </c>
      <c r="T20" s="84">
        <v>1.2</v>
      </c>
      <c r="U20" s="140">
        <v>2586931</v>
      </c>
      <c r="V20" s="70">
        <v>2592601</v>
      </c>
      <c r="W20" s="83">
        <v>0.8</v>
      </c>
      <c r="X20" s="81">
        <v>5670</v>
      </c>
      <c r="Y20" s="84">
        <v>0.2</v>
      </c>
      <c r="Z20" s="71" t="str">
        <f t="shared" si="0"/>
        <v>　19ゴム製品</v>
      </c>
    </row>
    <row r="21" spans="2:26" s="65" customFormat="1" ht="15" customHeight="1" x14ac:dyDescent="0.15">
      <c r="B21" s="66" t="s">
        <v>110</v>
      </c>
      <c r="C21" s="67" t="s">
        <v>24</v>
      </c>
      <c r="D21" s="68" t="s">
        <v>50</v>
      </c>
      <c r="E21" s="170">
        <v>5</v>
      </c>
      <c r="F21" s="171">
        <v>5</v>
      </c>
      <c r="G21" s="168">
        <v>0.1</v>
      </c>
      <c r="H21" s="169">
        <v>0</v>
      </c>
      <c r="I21" s="168">
        <v>0</v>
      </c>
      <c r="J21" s="170">
        <v>80</v>
      </c>
      <c r="K21" s="88">
        <v>78</v>
      </c>
      <c r="L21" s="91">
        <v>0</v>
      </c>
      <c r="M21" s="89">
        <v>-2</v>
      </c>
      <c r="N21" s="272">
        <v>-2.5</v>
      </c>
      <c r="O21" s="276">
        <v>110963</v>
      </c>
      <c r="P21" s="69">
        <v>111313</v>
      </c>
      <c r="Q21" s="80">
        <v>0</v>
      </c>
      <c r="R21" s="81">
        <v>350</v>
      </c>
      <c r="S21" s="80">
        <v>0.3</v>
      </c>
      <c r="T21" s="84">
        <v>0</v>
      </c>
      <c r="U21" s="140">
        <v>33254</v>
      </c>
      <c r="V21" s="70">
        <v>36298</v>
      </c>
      <c r="W21" s="83">
        <v>0</v>
      </c>
      <c r="X21" s="81">
        <v>3044</v>
      </c>
      <c r="Y21" s="84">
        <v>9.1999999999999993</v>
      </c>
      <c r="Z21" s="71" t="str">
        <f t="shared" si="0"/>
        <v>　20皮革</v>
      </c>
    </row>
    <row r="22" spans="2:26" s="65" customFormat="1" ht="15" customHeight="1" x14ac:dyDescent="0.15">
      <c r="B22" s="66" t="s">
        <v>110</v>
      </c>
      <c r="C22" s="67" t="s">
        <v>1</v>
      </c>
      <c r="D22" s="68" t="s">
        <v>51</v>
      </c>
      <c r="E22" s="170">
        <v>163</v>
      </c>
      <c r="F22" s="171">
        <v>157</v>
      </c>
      <c r="G22" s="168">
        <v>3.3</v>
      </c>
      <c r="H22" s="169">
        <v>-6</v>
      </c>
      <c r="I22" s="168">
        <v>-3.7</v>
      </c>
      <c r="J22" s="170">
        <v>3440</v>
      </c>
      <c r="K22" s="88">
        <v>3407</v>
      </c>
      <c r="L22" s="91">
        <v>1.6</v>
      </c>
      <c r="M22" s="89">
        <v>-33</v>
      </c>
      <c r="N22" s="272">
        <v>-1</v>
      </c>
      <c r="O22" s="276">
        <v>9892431</v>
      </c>
      <c r="P22" s="69">
        <v>9859311</v>
      </c>
      <c r="Q22" s="80">
        <v>1.1000000000000001</v>
      </c>
      <c r="R22" s="81">
        <v>-33120</v>
      </c>
      <c r="S22" s="80">
        <v>-0.3</v>
      </c>
      <c r="T22" s="84">
        <v>-0.1</v>
      </c>
      <c r="U22" s="140">
        <v>4075708</v>
      </c>
      <c r="V22" s="70">
        <v>3891392</v>
      </c>
      <c r="W22" s="83">
        <v>1.2</v>
      </c>
      <c r="X22" s="81">
        <v>-184316</v>
      </c>
      <c r="Y22" s="84">
        <v>-4.5</v>
      </c>
      <c r="Z22" s="71" t="str">
        <f t="shared" si="0"/>
        <v>　21窯業・土石</v>
      </c>
    </row>
    <row r="23" spans="2:26" s="65" customFormat="1" ht="15" customHeight="1" x14ac:dyDescent="0.15">
      <c r="B23" s="66" t="s">
        <v>114</v>
      </c>
      <c r="C23" s="67" t="s">
        <v>16</v>
      </c>
      <c r="D23" s="68" t="s">
        <v>52</v>
      </c>
      <c r="E23" s="170">
        <v>76</v>
      </c>
      <c r="F23" s="171">
        <v>76</v>
      </c>
      <c r="G23" s="168">
        <v>1.6</v>
      </c>
      <c r="H23" s="169">
        <v>0</v>
      </c>
      <c r="I23" s="168">
        <v>0</v>
      </c>
      <c r="J23" s="170">
        <v>3894</v>
      </c>
      <c r="K23" s="88">
        <v>4166</v>
      </c>
      <c r="L23" s="91">
        <v>2</v>
      </c>
      <c r="M23" s="89">
        <v>272</v>
      </c>
      <c r="N23" s="272">
        <v>7</v>
      </c>
      <c r="O23" s="276">
        <v>23471056</v>
      </c>
      <c r="P23" s="69">
        <v>26058722</v>
      </c>
      <c r="Q23" s="80">
        <v>2.9</v>
      </c>
      <c r="R23" s="81">
        <v>2587666</v>
      </c>
      <c r="S23" s="80">
        <v>11</v>
      </c>
      <c r="T23" s="84">
        <v>9.6</v>
      </c>
      <c r="U23" s="140">
        <v>5092907</v>
      </c>
      <c r="V23" s="70">
        <v>5219998</v>
      </c>
      <c r="W23" s="83">
        <v>1.7</v>
      </c>
      <c r="X23" s="81">
        <v>127091</v>
      </c>
      <c r="Y23" s="84">
        <v>2.5</v>
      </c>
      <c r="Z23" s="71" t="str">
        <f t="shared" si="0"/>
        <v>★22鉄鋼</v>
      </c>
    </row>
    <row r="24" spans="2:26" s="65" customFormat="1" ht="15" customHeight="1" x14ac:dyDescent="0.15">
      <c r="B24" s="66" t="s">
        <v>114</v>
      </c>
      <c r="C24" s="67" t="s">
        <v>22</v>
      </c>
      <c r="D24" s="68" t="s">
        <v>53</v>
      </c>
      <c r="E24" s="170">
        <v>66</v>
      </c>
      <c r="F24" s="171">
        <v>67</v>
      </c>
      <c r="G24" s="168">
        <v>1.4</v>
      </c>
      <c r="H24" s="169">
        <v>1</v>
      </c>
      <c r="I24" s="168">
        <v>1.5</v>
      </c>
      <c r="J24" s="170">
        <v>2985</v>
      </c>
      <c r="K24" s="88">
        <v>3062</v>
      </c>
      <c r="L24" s="91">
        <v>1.5</v>
      </c>
      <c r="M24" s="89">
        <v>77</v>
      </c>
      <c r="N24" s="272">
        <v>2.6</v>
      </c>
      <c r="O24" s="276">
        <v>12309158</v>
      </c>
      <c r="P24" s="69">
        <v>14011640</v>
      </c>
      <c r="Q24" s="80">
        <v>1.6</v>
      </c>
      <c r="R24" s="81">
        <v>1702482</v>
      </c>
      <c r="S24" s="80">
        <v>13.8</v>
      </c>
      <c r="T24" s="84">
        <v>6.3</v>
      </c>
      <c r="U24" s="140">
        <v>3072027</v>
      </c>
      <c r="V24" s="70">
        <v>3910631</v>
      </c>
      <c r="W24" s="83">
        <v>1.2</v>
      </c>
      <c r="X24" s="81">
        <v>838604</v>
      </c>
      <c r="Y24" s="84">
        <v>27.3</v>
      </c>
      <c r="Z24" s="71" t="str">
        <f t="shared" si="0"/>
        <v>★23非鉄金属</v>
      </c>
    </row>
    <row r="25" spans="2:26" s="65" customFormat="1" ht="15" customHeight="1" x14ac:dyDescent="0.15">
      <c r="B25" s="66" t="s">
        <v>114</v>
      </c>
      <c r="C25" s="67" t="s">
        <v>13</v>
      </c>
      <c r="D25" s="68" t="s">
        <v>54</v>
      </c>
      <c r="E25" s="170">
        <v>700</v>
      </c>
      <c r="F25" s="171">
        <v>699</v>
      </c>
      <c r="G25" s="168">
        <v>14.8</v>
      </c>
      <c r="H25" s="169">
        <v>-1</v>
      </c>
      <c r="I25" s="168">
        <v>-0.1</v>
      </c>
      <c r="J25" s="172">
        <v>17596</v>
      </c>
      <c r="K25" s="97">
        <v>18073</v>
      </c>
      <c r="L25" s="91">
        <v>8.6</v>
      </c>
      <c r="M25" s="99">
        <v>477</v>
      </c>
      <c r="N25" s="272">
        <v>2.7</v>
      </c>
      <c r="O25" s="276">
        <v>41109366</v>
      </c>
      <c r="P25" s="69">
        <v>43899047</v>
      </c>
      <c r="Q25" s="80">
        <v>4.9000000000000004</v>
      </c>
      <c r="R25" s="81">
        <v>2789681</v>
      </c>
      <c r="S25" s="80">
        <v>6.8</v>
      </c>
      <c r="T25" s="84">
        <v>10.3</v>
      </c>
      <c r="U25" s="140">
        <v>16851567</v>
      </c>
      <c r="V25" s="70">
        <v>18527932</v>
      </c>
      <c r="W25" s="83">
        <v>5.9</v>
      </c>
      <c r="X25" s="81">
        <v>1676365</v>
      </c>
      <c r="Y25" s="84">
        <v>9.9</v>
      </c>
      <c r="Z25" s="71" t="str">
        <f t="shared" si="0"/>
        <v>★24金属製品</v>
      </c>
    </row>
    <row r="26" spans="2:26" s="65" customFormat="1" ht="15" customHeight="1" x14ac:dyDescent="0.15">
      <c r="B26" s="66" t="s">
        <v>114</v>
      </c>
      <c r="C26" s="67" t="s">
        <v>19</v>
      </c>
      <c r="D26" s="68" t="s">
        <v>55</v>
      </c>
      <c r="E26" s="170">
        <v>181</v>
      </c>
      <c r="F26" s="171">
        <v>179</v>
      </c>
      <c r="G26" s="168">
        <v>3.8</v>
      </c>
      <c r="H26" s="169">
        <v>-2</v>
      </c>
      <c r="I26" s="168">
        <v>-1.1000000000000001</v>
      </c>
      <c r="J26" s="172">
        <v>8550</v>
      </c>
      <c r="K26" s="97">
        <v>8974</v>
      </c>
      <c r="L26" s="91">
        <v>4.3</v>
      </c>
      <c r="M26" s="99">
        <v>424</v>
      </c>
      <c r="N26" s="272">
        <v>5</v>
      </c>
      <c r="O26" s="276">
        <v>22898925</v>
      </c>
      <c r="P26" s="69">
        <v>26153896</v>
      </c>
      <c r="Q26" s="80">
        <v>2.9</v>
      </c>
      <c r="R26" s="81">
        <v>3254971</v>
      </c>
      <c r="S26" s="80">
        <v>14.2</v>
      </c>
      <c r="T26" s="84">
        <v>12.1</v>
      </c>
      <c r="U26" s="140">
        <v>8993980</v>
      </c>
      <c r="V26" s="70">
        <v>11000013</v>
      </c>
      <c r="W26" s="83">
        <v>3.5</v>
      </c>
      <c r="X26" s="81">
        <v>2006033</v>
      </c>
      <c r="Y26" s="84">
        <v>22.3</v>
      </c>
      <c r="Z26" s="71" t="str">
        <f t="shared" si="0"/>
        <v>★25はん用機器</v>
      </c>
    </row>
    <row r="27" spans="2:26" s="65" customFormat="1" ht="15" customHeight="1" x14ac:dyDescent="0.15">
      <c r="B27" s="66" t="s">
        <v>114</v>
      </c>
      <c r="C27" s="67" t="s">
        <v>14</v>
      </c>
      <c r="D27" s="68" t="s">
        <v>56</v>
      </c>
      <c r="E27" s="170">
        <v>443</v>
      </c>
      <c r="F27" s="171">
        <v>434</v>
      </c>
      <c r="G27" s="168">
        <v>9.1999999999999993</v>
      </c>
      <c r="H27" s="169">
        <v>-9</v>
      </c>
      <c r="I27" s="168">
        <v>-2</v>
      </c>
      <c r="J27" s="172">
        <v>10800</v>
      </c>
      <c r="K27" s="97">
        <v>11071</v>
      </c>
      <c r="L27" s="91">
        <v>5.3</v>
      </c>
      <c r="M27" s="99">
        <v>271</v>
      </c>
      <c r="N27" s="272">
        <v>2.5</v>
      </c>
      <c r="O27" s="276">
        <v>25389130</v>
      </c>
      <c r="P27" s="69">
        <v>26786041</v>
      </c>
      <c r="Q27" s="80">
        <v>3</v>
      </c>
      <c r="R27" s="81">
        <v>1396911</v>
      </c>
      <c r="S27" s="80">
        <v>5.5</v>
      </c>
      <c r="T27" s="84">
        <v>5.2</v>
      </c>
      <c r="U27" s="140">
        <v>11151403</v>
      </c>
      <c r="V27" s="70">
        <v>11383340</v>
      </c>
      <c r="W27" s="83">
        <v>3.6</v>
      </c>
      <c r="X27" s="81">
        <v>231937</v>
      </c>
      <c r="Y27" s="84">
        <v>2.1</v>
      </c>
      <c r="Z27" s="71" t="str">
        <f t="shared" si="0"/>
        <v>★26生産用機器</v>
      </c>
    </row>
    <row r="28" spans="2:26" s="65" customFormat="1" ht="15" customHeight="1" x14ac:dyDescent="0.15">
      <c r="B28" s="66" t="s">
        <v>114</v>
      </c>
      <c r="C28" s="67" t="s">
        <v>21</v>
      </c>
      <c r="D28" s="68" t="s">
        <v>57</v>
      </c>
      <c r="E28" s="170">
        <v>151</v>
      </c>
      <c r="F28" s="171">
        <v>152</v>
      </c>
      <c r="G28" s="168">
        <v>3.2</v>
      </c>
      <c r="H28" s="169">
        <v>1</v>
      </c>
      <c r="I28" s="168">
        <v>0.7</v>
      </c>
      <c r="J28" s="172">
        <v>6523</v>
      </c>
      <c r="K28" s="97">
        <v>6437</v>
      </c>
      <c r="L28" s="91">
        <v>3.1</v>
      </c>
      <c r="M28" s="99">
        <v>-86</v>
      </c>
      <c r="N28" s="272">
        <v>-1.3</v>
      </c>
      <c r="O28" s="276">
        <v>41120563</v>
      </c>
      <c r="P28" s="69">
        <v>31549712</v>
      </c>
      <c r="Q28" s="80">
        <v>3.5</v>
      </c>
      <c r="R28" s="81">
        <v>-9570851</v>
      </c>
      <c r="S28" s="80">
        <v>-23.3</v>
      </c>
      <c r="T28" s="84">
        <v>-35.5</v>
      </c>
      <c r="U28" s="140">
        <v>19184648</v>
      </c>
      <c r="V28" s="70">
        <v>14972782</v>
      </c>
      <c r="W28" s="83">
        <v>4.7</v>
      </c>
      <c r="X28" s="81">
        <v>-4211866</v>
      </c>
      <c r="Y28" s="84">
        <v>-22</v>
      </c>
      <c r="Z28" s="71" t="str">
        <f t="shared" si="0"/>
        <v>★27業務用機器</v>
      </c>
    </row>
    <row r="29" spans="2:26" s="65" customFormat="1" ht="15" customHeight="1" x14ac:dyDescent="0.15">
      <c r="B29" s="66" t="s">
        <v>114</v>
      </c>
      <c r="C29" s="67" t="s">
        <v>9</v>
      </c>
      <c r="D29" s="68" t="s">
        <v>58</v>
      </c>
      <c r="E29" s="170">
        <v>121</v>
      </c>
      <c r="F29" s="171">
        <v>116</v>
      </c>
      <c r="G29" s="168">
        <v>2.5</v>
      </c>
      <c r="H29" s="169">
        <v>-5</v>
      </c>
      <c r="I29" s="168">
        <v>-4.0999999999999996</v>
      </c>
      <c r="J29" s="172">
        <v>7340</v>
      </c>
      <c r="K29" s="97">
        <v>7208</v>
      </c>
      <c r="L29" s="91">
        <v>3.4</v>
      </c>
      <c r="M29" s="99">
        <v>-132</v>
      </c>
      <c r="N29" s="272">
        <v>-1.8</v>
      </c>
      <c r="O29" s="276">
        <v>19099891</v>
      </c>
      <c r="P29" s="69">
        <v>19790714</v>
      </c>
      <c r="Q29" s="80">
        <v>2.2000000000000002</v>
      </c>
      <c r="R29" s="81">
        <v>690823</v>
      </c>
      <c r="S29" s="80">
        <v>3.6</v>
      </c>
      <c r="T29" s="84">
        <v>2.6</v>
      </c>
      <c r="U29" s="140">
        <v>6940868</v>
      </c>
      <c r="V29" s="70">
        <v>6549218</v>
      </c>
      <c r="W29" s="83">
        <v>2.1</v>
      </c>
      <c r="X29" s="81">
        <v>-391650</v>
      </c>
      <c r="Y29" s="84">
        <v>-5.6</v>
      </c>
      <c r="Z29" s="71" t="str">
        <f t="shared" si="0"/>
        <v>★28電子部品</v>
      </c>
    </row>
    <row r="30" spans="2:26" s="65" customFormat="1" ht="15" customHeight="1" x14ac:dyDescent="0.15">
      <c r="B30" s="66" t="s">
        <v>114</v>
      </c>
      <c r="C30" s="67" t="s">
        <v>20</v>
      </c>
      <c r="D30" s="68" t="s">
        <v>115</v>
      </c>
      <c r="E30" s="170">
        <v>258</v>
      </c>
      <c r="F30" s="171">
        <v>255</v>
      </c>
      <c r="G30" s="168">
        <v>5.4</v>
      </c>
      <c r="H30" s="169">
        <v>-3</v>
      </c>
      <c r="I30" s="168">
        <v>-1.2</v>
      </c>
      <c r="J30" s="172">
        <v>12852</v>
      </c>
      <c r="K30" s="97">
        <v>12826</v>
      </c>
      <c r="L30" s="91">
        <v>6.1</v>
      </c>
      <c r="M30" s="99">
        <v>-26</v>
      </c>
      <c r="N30" s="272">
        <v>-0.2</v>
      </c>
      <c r="O30" s="276">
        <v>36335081</v>
      </c>
      <c r="P30" s="69">
        <v>37222950</v>
      </c>
      <c r="Q30" s="80">
        <v>4.2</v>
      </c>
      <c r="R30" s="81">
        <v>887869</v>
      </c>
      <c r="S30" s="80">
        <v>2.4</v>
      </c>
      <c r="T30" s="84">
        <v>3.3</v>
      </c>
      <c r="U30" s="140">
        <v>13476318</v>
      </c>
      <c r="V30" s="70">
        <v>13645523</v>
      </c>
      <c r="W30" s="83">
        <v>4.3</v>
      </c>
      <c r="X30" s="81">
        <v>169205</v>
      </c>
      <c r="Y30" s="84">
        <v>1.3</v>
      </c>
      <c r="Z30" s="71" t="str">
        <f t="shared" si="0"/>
        <v>★29電気機器</v>
      </c>
    </row>
    <row r="31" spans="2:26" s="65" customFormat="1" ht="15" customHeight="1" x14ac:dyDescent="0.15">
      <c r="B31" s="66" t="s">
        <v>114</v>
      </c>
      <c r="C31" s="67" t="s">
        <v>23</v>
      </c>
      <c r="D31" s="68" t="s">
        <v>59</v>
      </c>
      <c r="E31" s="170">
        <v>55</v>
      </c>
      <c r="F31" s="171">
        <v>55</v>
      </c>
      <c r="G31" s="168">
        <v>1.2</v>
      </c>
      <c r="H31" s="169">
        <v>0</v>
      </c>
      <c r="I31" s="168">
        <v>0</v>
      </c>
      <c r="J31" s="172">
        <v>2847</v>
      </c>
      <c r="K31" s="97">
        <v>3055</v>
      </c>
      <c r="L31" s="91">
        <v>1.5</v>
      </c>
      <c r="M31" s="99">
        <v>208</v>
      </c>
      <c r="N31" s="272">
        <v>7.3</v>
      </c>
      <c r="O31" s="276">
        <v>10558331</v>
      </c>
      <c r="P31" s="69">
        <v>9495248</v>
      </c>
      <c r="Q31" s="80">
        <v>1.1000000000000001</v>
      </c>
      <c r="R31" s="81">
        <v>-1063083</v>
      </c>
      <c r="S31" s="80">
        <v>-10.1</v>
      </c>
      <c r="T31" s="84">
        <v>-3.9</v>
      </c>
      <c r="U31" s="140">
        <v>3242229</v>
      </c>
      <c r="V31" s="70">
        <v>2851059</v>
      </c>
      <c r="W31" s="83">
        <v>0.9</v>
      </c>
      <c r="X31" s="81">
        <v>-391170</v>
      </c>
      <c r="Y31" s="84">
        <v>-12.1</v>
      </c>
      <c r="Z31" s="71" t="str">
        <f t="shared" si="0"/>
        <v>★30情報通信</v>
      </c>
    </row>
    <row r="32" spans="2:26" s="65" customFormat="1" ht="15" customHeight="1" x14ac:dyDescent="0.15">
      <c r="B32" s="66" t="s">
        <v>114</v>
      </c>
      <c r="C32" s="67" t="s">
        <v>8</v>
      </c>
      <c r="D32" s="68" t="s">
        <v>60</v>
      </c>
      <c r="E32" s="170">
        <v>508</v>
      </c>
      <c r="F32" s="171">
        <v>496</v>
      </c>
      <c r="G32" s="168">
        <v>10.5</v>
      </c>
      <c r="H32" s="169">
        <v>-12</v>
      </c>
      <c r="I32" s="168">
        <v>-2.4</v>
      </c>
      <c r="J32" s="172">
        <v>50932</v>
      </c>
      <c r="K32" s="97">
        <v>53561</v>
      </c>
      <c r="L32" s="91">
        <v>25.5</v>
      </c>
      <c r="M32" s="99">
        <v>2629</v>
      </c>
      <c r="N32" s="272">
        <v>5.2</v>
      </c>
      <c r="O32" s="276">
        <v>357931506</v>
      </c>
      <c r="P32" s="69">
        <v>366931933</v>
      </c>
      <c r="Q32" s="80">
        <v>40.9</v>
      </c>
      <c r="R32" s="81">
        <v>9000427</v>
      </c>
      <c r="S32" s="80">
        <v>2.5</v>
      </c>
      <c r="T32" s="84">
        <v>33.4</v>
      </c>
      <c r="U32" s="140">
        <v>106083538</v>
      </c>
      <c r="V32" s="70">
        <v>113096738</v>
      </c>
      <c r="W32" s="83">
        <v>35.799999999999997</v>
      </c>
      <c r="X32" s="81">
        <v>7013200</v>
      </c>
      <c r="Y32" s="84">
        <v>6.6</v>
      </c>
      <c r="Z32" s="71" t="str">
        <f t="shared" si="0"/>
        <v>★31輸送機器</v>
      </c>
    </row>
    <row r="33" spans="2:26" ht="15" customHeight="1" x14ac:dyDescent="0.15">
      <c r="B33" s="32" t="s">
        <v>110</v>
      </c>
      <c r="C33" s="35" t="s">
        <v>18</v>
      </c>
      <c r="D33" s="36" t="s">
        <v>61</v>
      </c>
      <c r="E33" s="163">
        <v>166</v>
      </c>
      <c r="F33" s="173">
        <v>164</v>
      </c>
      <c r="G33" s="164">
        <v>3.5</v>
      </c>
      <c r="H33" s="165">
        <v>-2</v>
      </c>
      <c r="I33" s="164">
        <v>-1.2</v>
      </c>
      <c r="J33" s="174">
        <v>3464</v>
      </c>
      <c r="K33" s="98">
        <v>3619</v>
      </c>
      <c r="L33" s="92">
        <v>1.7</v>
      </c>
      <c r="M33" s="100">
        <v>155</v>
      </c>
      <c r="N33" s="271">
        <v>4.5</v>
      </c>
      <c r="O33" s="136">
        <v>8102892</v>
      </c>
      <c r="P33" s="37">
        <v>7684146</v>
      </c>
      <c r="Q33" s="76">
        <v>0.9</v>
      </c>
      <c r="R33" s="77">
        <v>-418746</v>
      </c>
      <c r="S33" s="76">
        <v>-5.2</v>
      </c>
      <c r="T33" s="78">
        <v>-1.6</v>
      </c>
      <c r="U33" s="141">
        <v>3740193</v>
      </c>
      <c r="V33" s="33">
        <v>3516792</v>
      </c>
      <c r="W33" s="79">
        <v>1.1000000000000001</v>
      </c>
      <c r="X33" s="77">
        <v>-223401</v>
      </c>
      <c r="Y33" s="78">
        <v>-6</v>
      </c>
      <c r="Z33" s="34" t="str">
        <f t="shared" si="0"/>
        <v>　32その他</v>
      </c>
    </row>
    <row r="35" spans="2:26" x14ac:dyDescent="0.15">
      <c r="B35" s="292" t="s">
        <v>116</v>
      </c>
      <c r="C35" s="292"/>
      <c r="D35" s="292"/>
      <c r="E35" s="292"/>
    </row>
    <row r="36" spans="2:26" x14ac:dyDescent="0.15">
      <c r="B36" s="185"/>
      <c r="C36" s="185"/>
      <c r="D36" s="185"/>
      <c r="E36" s="148"/>
    </row>
    <row r="37" spans="2:26" x14ac:dyDescent="0.15">
      <c r="B37" s="185"/>
      <c r="C37" s="185"/>
      <c r="D37" s="185"/>
      <c r="E37" s="148"/>
    </row>
    <row r="38" spans="2:26" ht="18.75" x14ac:dyDescent="0.2">
      <c r="B38" s="278" t="s">
        <v>117</v>
      </c>
      <c r="C38" s="278"/>
      <c r="D38" s="278"/>
      <c r="E38" s="278"/>
      <c r="F38" s="278"/>
      <c r="G38" s="278"/>
      <c r="H38" s="278"/>
      <c r="I38" s="278"/>
      <c r="J38" s="156" t="s">
        <v>93</v>
      </c>
      <c r="K38" s="2"/>
      <c r="L38" s="2"/>
      <c r="M38" s="2"/>
      <c r="N38" s="2"/>
      <c r="O38" s="145"/>
      <c r="P38" s="3"/>
      <c r="Q38" s="3"/>
      <c r="R38" s="3"/>
      <c r="S38" s="3"/>
      <c r="T38" s="3"/>
      <c r="U38" s="145"/>
      <c r="V38" s="4"/>
      <c r="W38" s="4"/>
      <c r="X38" s="4"/>
      <c r="Y38" s="4"/>
      <c r="Z38" s="4"/>
    </row>
    <row r="39" spans="2:26" x14ac:dyDescent="0.15">
      <c r="W39" s="7"/>
      <c r="X39" s="7"/>
      <c r="Y39" s="279"/>
      <c r="Z39" s="279"/>
    </row>
    <row r="40" spans="2:26" x14ac:dyDescent="0.15">
      <c r="B40" s="8"/>
      <c r="C40" s="9"/>
      <c r="D40" s="10"/>
      <c r="E40" s="280" t="s">
        <v>95</v>
      </c>
      <c r="F40" s="281"/>
      <c r="G40" s="281"/>
      <c r="H40" s="281"/>
      <c r="I40" s="282"/>
      <c r="J40" s="283" t="s">
        <v>96</v>
      </c>
      <c r="K40" s="284"/>
      <c r="L40" s="284"/>
      <c r="M40" s="284"/>
      <c r="N40" s="288"/>
      <c r="O40" s="283" t="s">
        <v>97</v>
      </c>
      <c r="P40" s="284"/>
      <c r="Q40" s="284"/>
      <c r="R40" s="284"/>
      <c r="S40" s="284"/>
      <c r="T40" s="288"/>
      <c r="U40" s="283" t="s">
        <v>98</v>
      </c>
      <c r="V40" s="284"/>
      <c r="W40" s="284"/>
      <c r="X40" s="284"/>
      <c r="Y40" s="288"/>
      <c r="Z40" s="11"/>
    </row>
    <row r="41" spans="2:26" x14ac:dyDescent="0.15">
      <c r="B41" s="12"/>
      <c r="C41" s="13"/>
      <c r="D41" s="14"/>
      <c r="E41" s="119" t="s">
        <v>228</v>
      </c>
      <c r="F41" s="119" t="s">
        <v>243</v>
      </c>
      <c r="G41" s="183"/>
      <c r="H41" s="280" t="s">
        <v>99</v>
      </c>
      <c r="I41" s="282"/>
      <c r="J41" s="119" t="s">
        <v>228</v>
      </c>
      <c r="K41" s="15" t="s">
        <v>243</v>
      </c>
      <c r="L41" s="184"/>
      <c r="M41" s="283" t="s">
        <v>99</v>
      </c>
      <c r="N41" s="288"/>
      <c r="O41" s="119" t="s">
        <v>228</v>
      </c>
      <c r="P41" s="15" t="s">
        <v>243</v>
      </c>
      <c r="Q41" s="184"/>
      <c r="R41" s="283" t="s">
        <v>100</v>
      </c>
      <c r="S41" s="288"/>
      <c r="T41" s="20" t="s">
        <v>101</v>
      </c>
      <c r="U41" s="119" t="s">
        <v>228</v>
      </c>
      <c r="V41" s="15" t="s">
        <v>243</v>
      </c>
      <c r="W41" s="184"/>
      <c r="X41" s="283" t="s">
        <v>100</v>
      </c>
      <c r="Y41" s="289"/>
      <c r="Z41" s="17"/>
    </row>
    <row r="42" spans="2:26" x14ac:dyDescent="0.15">
      <c r="B42" s="12"/>
      <c r="C42" s="13"/>
      <c r="D42" s="14"/>
      <c r="E42" s="148"/>
      <c r="F42" s="122"/>
      <c r="G42" s="123" t="s">
        <v>102</v>
      </c>
      <c r="H42" s="124" t="s">
        <v>103</v>
      </c>
      <c r="I42" s="124" t="s">
        <v>104</v>
      </c>
      <c r="J42" s="122"/>
      <c r="K42" s="18"/>
      <c r="L42" s="19" t="s">
        <v>102</v>
      </c>
      <c r="M42" s="20" t="s">
        <v>103</v>
      </c>
      <c r="N42" s="21" t="s">
        <v>104</v>
      </c>
      <c r="O42" s="121"/>
      <c r="P42" s="18"/>
      <c r="Q42" s="19" t="s">
        <v>102</v>
      </c>
      <c r="R42" s="20" t="s">
        <v>105</v>
      </c>
      <c r="S42" s="20" t="s">
        <v>104</v>
      </c>
      <c r="T42" s="20" t="s">
        <v>106</v>
      </c>
      <c r="U42" s="122"/>
      <c r="V42" s="18"/>
      <c r="W42" s="19" t="s">
        <v>102</v>
      </c>
      <c r="X42" s="20" t="s">
        <v>105</v>
      </c>
      <c r="Y42" s="16" t="s">
        <v>104</v>
      </c>
      <c r="Z42" s="22"/>
    </row>
    <row r="43" spans="2:26" x14ac:dyDescent="0.15">
      <c r="B43" s="12"/>
      <c r="C43" s="13"/>
      <c r="D43" s="14"/>
      <c r="E43" s="148"/>
      <c r="F43" s="122"/>
      <c r="G43" s="127" t="s">
        <v>107</v>
      </c>
      <c r="H43" s="127"/>
      <c r="I43" s="127" t="s">
        <v>107</v>
      </c>
      <c r="J43" s="127" t="s">
        <v>108</v>
      </c>
      <c r="K43" s="23" t="s">
        <v>108</v>
      </c>
      <c r="L43" s="23" t="s">
        <v>107</v>
      </c>
      <c r="M43" s="23" t="s">
        <v>108</v>
      </c>
      <c r="N43" s="24" t="s">
        <v>107</v>
      </c>
      <c r="O43" s="126" t="s">
        <v>109</v>
      </c>
      <c r="P43" s="23" t="s">
        <v>109</v>
      </c>
      <c r="Q43" s="23" t="s">
        <v>107</v>
      </c>
      <c r="R43" s="23" t="s">
        <v>109</v>
      </c>
      <c r="S43" s="23" t="s">
        <v>107</v>
      </c>
      <c r="T43" s="23" t="s">
        <v>107</v>
      </c>
      <c r="U43" s="127" t="s">
        <v>109</v>
      </c>
      <c r="V43" s="23" t="s">
        <v>109</v>
      </c>
      <c r="W43" s="23" t="s">
        <v>107</v>
      </c>
      <c r="X43" s="23" t="s">
        <v>109</v>
      </c>
      <c r="Y43" s="25" t="s">
        <v>107</v>
      </c>
      <c r="Z43" s="22"/>
    </row>
    <row r="44" spans="2:26" ht="16.5" customHeight="1" x14ac:dyDescent="0.15">
      <c r="B44" s="293" t="s">
        <v>118</v>
      </c>
      <c r="C44" s="293"/>
      <c r="D44" s="293"/>
      <c r="E44" s="175">
        <v>4794</v>
      </c>
      <c r="F44" s="175">
        <v>4726</v>
      </c>
      <c r="G44" s="158">
        <v>100</v>
      </c>
      <c r="H44" s="176">
        <v>-68</v>
      </c>
      <c r="I44" s="158">
        <v>-1.4</v>
      </c>
      <c r="J44" s="175">
        <v>205086</v>
      </c>
      <c r="K44" s="38">
        <v>209782</v>
      </c>
      <c r="L44" s="87">
        <v>100</v>
      </c>
      <c r="M44" s="115">
        <v>4696</v>
      </c>
      <c r="N44" s="116">
        <v>2.2999999999999998</v>
      </c>
      <c r="O44" s="144">
        <v>869926234</v>
      </c>
      <c r="P44" s="39">
        <v>896910440</v>
      </c>
      <c r="Q44" s="85">
        <v>100</v>
      </c>
      <c r="R44" s="72">
        <v>26984206</v>
      </c>
      <c r="S44" s="85">
        <v>3.1</v>
      </c>
      <c r="T44" s="114">
        <v>100</v>
      </c>
      <c r="U44" s="150">
        <v>300478772</v>
      </c>
      <c r="V44" s="39">
        <v>316017825</v>
      </c>
      <c r="W44" s="85">
        <v>100</v>
      </c>
      <c r="X44" s="72">
        <v>15539053</v>
      </c>
      <c r="Y44" s="85">
        <v>5.2</v>
      </c>
      <c r="Z44" s="40" t="str">
        <f>B44&amp;C44</f>
        <v>県　　　　計</v>
      </c>
    </row>
    <row r="45" spans="2:26" ht="17.25" customHeight="1" x14ac:dyDescent="0.15">
      <c r="B45" s="26"/>
      <c r="C45" s="41" t="s">
        <v>25</v>
      </c>
      <c r="D45" s="42"/>
      <c r="E45" s="157">
        <v>3581</v>
      </c>
      <c r="F45" s="157">
        <v>3484</v>
      </c>
      <c r="G45" s="177">
        <v>73.7</v>
      </c>
      <c r="H45" s="178">
        <v>-97</v>
      </c>
      <c r="I45" s="177">
        <v>-2.7</v>
      </c>
      <c r="J45" s="157">
        <v>43599</v>
      </c>
      <c r="K45" s="43">
        <v>42341</v>
      </c>
      <c r="L45" s="101">
        <v>20.2</v>
      </c>
      <c r="M45" s="102">
        <v>-1258</v>
      </c>
      <c r="N45" s="103">
        <v>-2.9</v>
      </c>
      <c r="O45" s="142">
        <v>74914775</v>
      </c>
      <c r="P45" s="27">
        <v>74980764</v>
      </c>
      <c r="Q45" s="110">
        <v>8.4</v>
      </c>
      <c r="R45" s="111">
        <v>65989</v>
      </c>
      <c r="S45" s="110">
        <v>0.1</v>
      </c>
      <c r="T45" s="110">
        <v>0.2</v>
      </c>
      <c r="U45" s="129">
        <v>31714208</v>
      </c>
      <c r="V45" s="27">
        <v>31056466</v>
      </c>
      <c r="W45" s="110">
        <v>9.8000000000000007</v>
      </c>
      <c r="X45" s="111">
        <v>-657742</v>
      </c>
      <c r="Y45" s="110">
        <v>-2.1</v>
      </c>
      <c r="Z45" s="42" t="s">
        <v>25</v>
      </c>
    </row>
    <row r="46" spans="2:26" ht="16.5" customHeight="1" x14ac:dyDescent="0.15">
      <c r="B46" s="29"/>
      <c r="C46" s="44"/>
      <c r="D46" s="45" t="s">
        <v>26</v>
      </c>
      <c r="E46" s="160">
        <v>1727</v>
      </c>
      <c r="F46" s="160">
        <v>1686</v>
      </c>
      <c r="G46" s="179">
        <v>35.700000000000003</v>
      </c>
      <c r="H46" s="180">
        <v>-41</v>
      </c>
      <c r="I46" s="179">
        <v>-2.4</v>
      </c>
      <c r="J46" s="160">
        <v>10835</v>
      </c>
      <c r="K46" s="46">
        <v>10468</v>
      </c>
      <c r="L46" s="104">
        <v>5</v>
      </c>
      <c r="M46" s="105">
        <v>-367</v>
      </c>
      <c r="N46" s="106">
        <v>-3.4</v>
      </c>
      <c r="O46" s="143">
        <v>16460386</v>
      </c>
      <c r="P46" s="30">
        <v>15109848</v>
      </c>
      <c r="Q46" s="74">
        <v>1.7</v>
      </c>
      <c r="R46" s="112">
        <v>-1350538</v>
      </c>
      <c r="S46" s="74">
        <v>-8.1999999999999993</v>
      </c>
      <c r="T46" s="74">
        <v>-5</v>
      </c>
      <c r="U46" s="132">
        <v>7516613</v>
      </c>
      <c r="V46" s="30">
        <v>7106307</v>
      </c>
      <c r="W46" s="74">
        <v>2.2000000000000002</v>
      </c>
      <c r="X46" s="112">
        <v>-410306</v>
      </c>
      <c r="Y46" s="74">
        <v>-5.5</v>
      </c>
      <c r="Z46" s="45" t="s">
        <v>26</v>
      </c>
    </row>
    <row r="47" spans="2:26" ht="16.5" customHeight="1" x14ac:dyDescent="0.15">
      <c r="B47" s="29"/>
      <c r="C47" s="44"/>
      <c r="D47" s="45" t="s">
        <v>27</v>
      </c>
      <c r="E47" s="160">
        <v>1186</v>
      </c>
      <c r="F47" s="160">
        <v>1134</v>
      </c>
      <c r="G47" s="179">
        <v>24</v>
      </c>
      <c r="H47" s="180">
        <v>-52</v>
      </c>
      <c r="I47" s="179">
        <v>-4.4000000000000004</v>
      </c>
      <c r="J47" s="160">
        <v>16273</v>
      </c>
      <c r="K47" s="46">
        <v>15534</v>
      </c>
      <c r="L47" s="104">
        <v>7.4</v>
      </c>
      <c r="M47" s="105">
        <v>-739</v>
      </c>
      <c r="N47" s="106">
        <v>-4.5</v>
      </c>
      <c r="O47" s="143">
        <v>26071535</v>
      </c>
      <c r="P47" s="30">
        <v>26471613</v>
      </c>
      <c r="Q47" s="74">
        <v>3</v>
      </c>
      <c r="R47" s="112">
        <v>400078</v>
      </c>
      <c r="S47" s="74">
        <v>1.5</v>
      </c>
      <c r="T47" s="74">
        <v>1.5</v>
      </c>
      <c r="U47" s="132">
        <v>11190992</v>
      </c>
      <c r="V47" s="30">
        <v>11106568</v>
      </c>
      <c r="W47" s="74">
        <v>3.5</v>
      </c>
      <c r="X47" s="112">
        <v>-84424</v>
      </c>
      <c r="Y47" s="74">
        <v>-0.8</v>
      </c>
      <c r="Z47" s="45" t="s">
        <v>27</v>
      </c>
    </row>
    <row r="48" spans="2:26" ht="16.5" customHeight="1" x14ac:dyDescent="0.15">
      <c r="B48" s="32"/>
      <c r="C48" s="47"/>
      <c r="D48" s="48" t="s">
        <v>28</v>
      </c>
      <c r="E48" s="163">
        <v>668</v>
      </c>
      <c r="F48" s="163">
        <v>664</v>
      </c>
      <c r="G48" s="181">
        <v>14</v>
      </c>
      <c r="H48" s="182">
        <v>-4</v>
      </c>
      <c r="I48" s="181">
        <v>-0.6</v>
      </c>
      <c r="J48" s="163">
        <v>16491</v>
      </c>
      <c r="K48" s="49">
        <v>16339</v>
      </c>
      <c r="L48" s="107">
        <v>7.8</v>
      </c>
      <c r="M48" s="108">
        <v>-152</v>
      </c>
      <c r="N48" s="109">
        <v>-0.9</v>
      </c>
      <c r="O48" s="117">
        <v>32382854</v>
      </c>
      <c r="P48" s="33">
        <v>33399303</v>
      </c>
      <c r="Q48" s="78">
        <v>3.7</v>
      </c>
      <c r="R48" s="113">
        <v>1016449</v>
      </c>
      <c r="S48" s="78">
        <v>3.1</v>
      </c>
      <c r="T48" s="78">
        <v>3.8</v>
      </c>
      <c r="U48" s="136">
        <v>13006603</v>
      </c>
      <c r="V48" s="33">
        <v>12843591</v>
      </c>
      <c r="W48" s="78">
        <v>4.0999999999999996</v>
      </c>
      <c r="X48" s="113">
        <v>-163012</v>
      </c>
      <c r="Y48" s="78">
        <v>-1.3</v>
      </c>
      <c r="Z48" s="48" t="s">
        <v>28</v>
      </c>
    </row>
    <row r="49" spans="2:26" ht="16.5" customHeight="1" x14ac:dyDescent="0.15">
      <c r="B49" s="26"/>
      <c r="C49" s="41" t="s">
        <v>29</v>
      </c>
      <c r="D49" s="42"/>
      <c r="E49" s="157">
        <v>814</v>
      </c>
      <c r="F49" s="157">
        <v>842</v>
      </c>
      <c r="G49" s="177">
        <v>17.8</v>
      </c>
      <c r="H49" s="178">
        <v>28</v>
      </c>
      <c r="I49" s="177">
        <v>3.4</v>
      </c>
      <c r="J49" s="157">
        <v>43668</v>
      </c>
      <c r="K49" s="43">
        <v>44937</v>
      </c>
      <c r="L49" s="101">
        <v>21.4</v>
      </c>
      <c r="M49" s="102">
        <v>1269</v>
      </c>
      <c r="N49" s="103">
        <v>2.9</v>
      </c>
      <c r="O49" s="142">
        <v>132828009</v>
      </c>
      <c r="P49" s="27">
        <v>133177945</v>
      </c>
      <c r="Q49" s="110">
        <v>14.8</v>
      </c>
      <c r="R49" s="111">
        <v>349936</v>
      </c>
      <c r="S49" s="110">
        <v>0.3</v>
      </c>
      <c r="T49" s="110">
        <v>1.3</v>
      </c>
      <c r="U49" s="129">
        <v>49187526</v>
      </c>
      <c r="V49" s="27">
        <v>47558759</v>
      </c>
      <c r="W49" s="110">
        <v>15</v>
      </c>
      <c r="X49" s="111">
        <v>-1628767</v>
      </c>
      <c r="Y49" s="110">
        <v>-3.3</v>
      </c>
      <c r="Z49" s="42" t="s">
        <v>29</v>
      </c>
    </row>
    <row r="50" spans="2:26" ht="16.5" customHeight="1" x14ac:dyDescent="0.15">
      <c r="B50" s="29"/>
      <c r="C50" s="44"/>
      <c r="D50" s="45" t="s">
        <v>30</v>
      </c>
      <c r="E50" s="160">
        <v>425</v>
      </c>
      <c r="F50" s="160">
        <v>446</v>
      </c>
      <c r="G50" s="179">
        <v>9.4</v>
      </c>
      <c r="H50" s="180">
        <v>21</v>
      </c>
      <c r="I50" s="179">
        <v>4.9000000000000004</v>
      </c>
      <c r="J50" s="160">
        <v>16563</v>
      </c>
      <c r="K50" s="46">
        <v>17462</v>
      </c>
      <c r="L50" s="104">
        <v>8.3000000000000007</v>
      </c>
      <c r="M50" s="105">
        <v>899</v>
      </c>
      <c r="N50" s="106">
        <v>5.4</v>
      </c>
      <c r="O50" s="143">
        <v>40556977</v>
      </c>
      <c r="P50" s="30">
        <v>40137845</v>
      </c>
      <c r="Q50" s="74">
        <v>4.5</v>
      </c>
      <c r="R50" s="112">
        <v>-419132</v>
      </c>
      <c r="S50" s="74">
        <v>-1</v>
      </c>
      <c r="T50" s="74">
        <v>-1.6</v>
      </c>
      <c r="U50" s="132">
        <v>13416302</v>
      </c>
      <c r="V50" s="30">
        <v>13096702</v>
      </c>
      <c r="W50" s="74">
        <v>4.0999999999999996</v>
      </c>
      <c r="X50" s="112">
        <v>-319600</v>
      </c>
      <c r="Y50" s="74">
        <v>-2.4</v>
      </c>
      <c r="Z50" s="45" t="s">
        <v>30</v>
      </c>
    </row>
    <row r="51" spans="2:26" ht="16.5" customHeight="1" x14ac:dyDescent="0.15">
      <c r="B51" s="32"/>
      <c r="C51" s="47"/>
      <c r="D51" s="48" t="s">
        <v>31</v>
      </c>
      <c r="E51" s="163">
        <v>389</v>
      </c>
      <c r="F51" s="163">
        <v>396</v>
      </c>
      <c r="G51" s="181">
        <v>8.4</v>
      </c>
      <c r="H51" s="182">
        <v>7</v>
      </c>
      <c r="I51" s="181">
        <v>1.8</v>
      </c>
      <c r="J51" s="163">
        <v>27105</v>
      </c>
      <c r="K51" s="49">
        <v>27475</v>
      </c>
      <c r="L51" s="107">
        <v>13.1</v>
      </c>
      <c r="M51" s="108">
        <v>370</v>
      </c>
      <c r="N51" s="109">
        <v>1.4</v>
      </c>
      <c r="O51" s="117">
        <v>92271032</v>
      </c>
      <c r="P51" s="33">
        <v>93040100</v>
      </c>
      <c r="Q51" s="78">
        <v>10.4</v>
      </c>
      <c r="R51" s="113">
        <v>769068</v>
      </c>
      <c r="S51" s="78">
        <v>0.8</v>
      </c>
      <c r="T51" s="78">
        <v>2.9</v>
      </c>
      <c r="U51" s="136">
        <v>35771224</v>
      </c>
      <c r="V51" s="33">
        <v>34462057</v>
      </c>
      <c r="W51" s="78">
        <v>10.9</v>
      </c>
      <c r="X51" s="113">
        <v>-1309167</v>
      </c>
      <c r="Y51" s="78">
        <v>-3.7</v>
      </c>
      <c r="Z51" s="48" t="s">
        <v>31</v>
      </c>
    </row>
    <row r="52" spans="2:26" ht="16.5" customHeight="1" x14ac:dyDescent="0.15">
      <c r="B52" s="26"/>
      <c r="C52" s="41" t="s">
        <v>32</v>
      </c>
      <c r="D52" s="42"/>
      <c r="E52" s="157">
        <v>399</v>
      </c>
      <c r="F52" s="157">
        <v>400</v>
      </c>
      <c r="G52" s="177">
        <v>8.5</v>
      </c>
      <c r="H52" s="178">
        <v>1</v>
      </c>
      <c r="I52" s="177">
        <v>0.3</v>
      </c>
      <c r="J52" s="157">
        <v>117819</v>
      </c>
      <c r="K52" s="43">
        <v>122504</v>
      </c>
      <c r="L52" s="101">
        <v>58.4</v>
      </c>
      <c r="M52" s="102">
        <v>4685</v>
      </c>
      <c r="N52" s="103">
        <v>4</v>
      </c>
      <c r="O52" s="142">
        <v>662183450</v>
      </c>
      <c r="P52" s="27">
        <v>688751731</v>
      </c>
      <c r="Q52" s="110">
        <v>76.8</v>
      </c>
      <c r="R52" s="111">
        <v>26568281</v>
      </c>
      <c r="S52" s="110">
        <v>4</v>
      </c>
      <c r="T52" s="110">
        <v>98.5</v>
      </c>
      <c r="U52" s="129">
        <v>219577038</v>
      </c>
      <c r="V52" s="27">
        <v>237402600</v>
      </c>
      <c r="W52" s="110">
        <v>75.099999999999994</v>
      </c>
      <c r="X52" s="111">
        <v>17825562</v>
      </c>
      <c r="Y52" s="110">
        <v>8.1</v>
      </c>
      <c r="Z52" s="42" t="s">
        <v>32</v>
      </c>
    </row>
    <row r="53" spans="2:26" ht="16.5" customHeight="1" x14ac:dyDescent="0.15">
      <c r="B53" s="29"/>
      <c r="C53" s="44"/>
      <c r="D53" s="45" t="s">
        <v>33</v>
      </c>
      <c r="E53" s="160">
        <v>224</v>
      </c>
      <c r="F53" s="160">
        <v>221</v>
      </c>
      <c r="G53" s="179">
        <v>4.7</v>
      </c>
      <c r="H53" s="180">
        <v>-3</v>
      </c>
      <c r="I53" s="179">
        <v>-1.3</v>
      </c>
      <c r="J53" s="160">
        <v>31194</v>
      </c>
      <c r="K53" s="46">
        <v>30571</v>
      </c>
      <c r="L53" s="104">
        <v>14.6</v>
      </c>
      <c r="M53" s="105">
        <v>-623</v>
      </c>
      <c r="N53" s="106">
        <v>-2</v>
      </c>
      <c r="O53" s="143">
        <v>128615024</v>
      </c>
      <c r="P53" s="30">
        <v>133014241</v>
      </c>
      <c r="Q53" s="74">
        <v>14.8</v>
      </c>
      <c r="R53" s="112">
        <v>4399217</v>
      </c>
      <c r="S53" s="74">
        <v>3.4</v>
      </c>
      <c r="T53" s="74">
        <v>16.3</v>
      </c>
      <c r="U53" s="132">
        <v>41559996</v>
      </c>
      <c r="V53" s="30">
        <v>47525987</v>
      </c>
      <c r="W53" s="74">
        <v>15</v>
      </c>
      <c r="X53" s="112">
        <v>5965991</v>
      </c>
      <c r="Y53" s="74">
        <v>14.4</v>
      </c>
      <c r="Z53" s="45" t="s">
        <v>33</v>
      </c>
    </row>
    <row r="54" spans="2:26" ht="16.5" customHeight="1" x14ac:dyDescent="0.15">
      <c r="B54" s="29"/>
      <c r="C54" s="44"/>
      <c r="D54" s="45" t="s">
        <v>34</v>
      </c>
      <c r="E54" s="160">
        <v>76</v>
      </c>
      <c r="F54" s="160">
        <v>75</v>
      </c>
      <c r="G54" s="179">
        <v>1.6</v>
      </c>
      <c r="H54" s="180">
        <v>-1</v>
      </c>
      <c r="I54" s="179">
        <v>-1.3</v>
      </c>
      <c r="J54" s="160">
        <v>18233</v>
      </c>
      <c r="K54" s="46">
        <v>18095</v>
      </c>
      <c r="L54" s="104">
        <v>8.6</v>
      </c>
      <c r="M54" s="105">
        <v>-138</v>
      </c>
      <c r="N54" s="106">
        <v>-0.8</v>
      </c>
      <c r="O54" s="143">
        <v>64476874</v>
      </c>
      <c r="P54" s="30">
        <v>70148557</v>
      </c>
      <c r="Q54" s="74">
        <v>7.8</v>
      </c>
      <c r="R54" s="112">
        <v>5671683</v>
      </c>
      <c r="S54" s="74">
        <v>8.8000000000000007</v>
      </c>
      <c r="T54" s="74">
        <v>21</v>
      </c>
      <c r="U54" s="132">
        <v>21404373</v>
      </c>
      <c r="V54" s="30">
        <v>22777170</v>
      </c>
      <c r="W54" s="74">
        <v>7.2</v>
      </c>
      <c r="X54" s="112">
        <v>1372797</v>
      </c>
      <c r="Y54" s="74">
        <v>6.4</v>
      </c>
      <c r="Z54" s="45" t="s">
        <v>34</v>
      </c>
    </row>
    <row r="55" spans="2:26" ht="16.5" customHeight="1" x14ac:dyDescent="0.15">
      <c r="B55" s="29"/>
      <c r="C55" s="44"/>
      <c r="D55" s="45" t="s">
        <v>35</v>
      </c>
      <c r="E55" s="160">
        <v>53</v>
      </c>
      <c r="F55" s="160">
        <v>55</v>
      </c>
      <c r="G55" s="179">
        <v>1.2</v>
      </c>
      <c r="H55" s="180">
        <v>2</v>
      </c>
      <c r="I55" s="179">
        <v>3.8</v>
      </c>
      <c r="J55" s="160">
        <v>20174</v>
      </c>
      <c r="K55" s="46">
        <v>20516</v>
      </c>
      <c r="L55" s="104">
        <v>9.8000000000000007</v>
      </c>
      <c r="M55" s="105">
        <v>342</v>
      </c>
      <c r="N55" s="106">
        <v>1.7</v>
      </c>
      <c r="O55" s="143">
        <v>92725950</v>
      </c>
      <c r="P55" s="30">
        <v>88208137</v>
      </c>
      <c r="Q55" s="74">
        <v>9.8000000000000007</v>
      </c>
      <c r="R55" s="112">
        <v>-4517813</v>
      </c>
      <c r="S55" s="74">
        <v>-4.9000000000000004</v>
      </c>
      <c r="T55" s="74">
        <v>-16.7</v>
      </c>
      <c r="U55" s="132">
        <v>34803576</v>
      </c>
      <c r="V55" s="30">
        <v>33155414</v>
      </c>
      <c r="W55" s="74">
        <v>10.5</v>
      </c>
      <c r="X55" s="112">
        <v>-1648162</v>
      </c>
      <c r="Y55" s="74">
        <v>-4.7</v>
      </c>
      <c r="Z55" s="45" t="s">
        <v>35</v>
      </c>
    </row>
    <row r="56" spans="2:26" ht="16.5" customHeight="1" x14ac:dyDescent="0.15">
      <c r="B56" s="29"/>
      <c r="C56" s="44"/>
      <c r="D56" s="45" t="s">
        <v>36</v>
      </c>
      <c r="E56" s="160">
        <v>39</v>
      </c>
      <c r="F56" s="160">
        <v>40</v>
      </c>
      <c r="G56" s="179">
        <v>0.8</v>
      </c>
      <c r="H56" s="180">
        <v>1</v>
      </c>
      <c r="I56" s="179">
        <v>2.6</v>
      </c>
      <c r="J56" s="160">
        <v>27762</v>
      </c>
      <c r="K56" s="46">
        <v>28346</v>
      </c>
      <c r="L56" s="104">
        <v>13.5</v>
      </c>
      <c r="M56" s="105">
        <v>584</v>
      </c>
      <c r="N56" s="106">
        <v>2.1</v>
      </c>
      <c r="O56" s="143">
        <v>134214569</v>
      </c>
      <c r="P56" s="30">
        <v>140401154</v>
      </c>
      <c r="Q56" s="74">
        <v>15.7</v>
      </c>
      <c r="R56" s="112">
        <v>6186585</v>
      </c>
      <c r="S56" s="74">
        <v>4.5999999999999996</v>
      </c>
      <c r="T56" s="74">
        <v>22.9</v>
      </c>
      <c r="U56" s="132">
        <v>51346881</v>
      </c>
      <c r="V56" s="30">
        <v>51210647</v>
      </c>
      <c r="W56" s="74">
        <v>16.2</v>
      </c>
      <c r="X56" s="112">
        <v>-136234</v>
      </c>
      <c r="Y56" s="74">
        <v>-0.3</v>
      </c>
      <c r="Z56" s="45" t="s">
        <v>36</v>
      </c>
    </row>
    <row r="57" spans="2:26" ht="16.5" customHeight="1" x14ac:dyDescent="0.15">
      <c r="B57" s="32"/>
      <c r="C57" s="47"/>
      <c r="D57" s="48" t="s">
        <v>37</v>
      </c>
      <c r="E57" s="163">
        <v>7</v>
      </c>
      <c r="F57" s="163">
        <v>9</v>
      </c>
      <c r="G57" s="181">
        <v>0.2</v>
      </c>
      <c r="H57" s="182">
        <v>2</v>
      </c>
      <c r="I57" s="181">
        <v>28.6</v>
      </c>
      <c r="J57" s="163">
        <v>20456</v>
      </c>
      <c r="K57" s="49">
        <v>24976</v>
      </c>
      <c r="L57" s="107">
        <v>11.9</v>
      </c>
      <c r="M57" s="108">
        <v>4520</v>
      </c>
      <c r="N57" s="109">
        <v>22.1</v>
      </c>
      <c r="O57" s="117">
        <v>242151033</v>
      </c>
      <c r="P57" s="33">
        <v>256979642</v>
      </c>
      <c r="Q57" s="78">
        <v>28.7</v>
      </c>
      <c r="R57" s="113">
        <v>14828609</v>
      </c>
      <c r="S57" s="78">
        <v>6.1</v>
      </c>
      <c r="T57" s="78">
        <v>55</v>
      </c>
      <c r="U57" s="136">
        <v>70462212</v>
      </c>
      <c r="V57" s="33">
        <v>82733382</v>
      </c>
      <c r="W57" s="78">
        <v>26.2</v>
      </c>
      <c r="X57" s="113">
        <v>12271170</v>
      </c>
      <c r="Y57" s="78">
        <v>17.399999999999999</v>
      </c>
      <c r="Z57" s="48" t="s">
        <v>37</v>
      </c>
    </row>
    <row r="58" spans="2:26" ht="16.5" customHeight="1" x14ac:dyDescent="0.15">
      <c r="B58" s="26"/>
      <c r="C58" s="41" t="s">
        <v>38</v>
      </c>
      <c r="D58" s="42"/>
      <c r="E58" s="157">
        <v>2913</v>
      </c>
      <c r="F58" s="157">
        <v>2820</v>
      </c>
      <c r="G58" s="177">
        <v>59.7</v>
      </c>
      <c r="H58" s="178">
        <v>-93</v>
      </c>
      <c r="I58" s="177">
        <v>-3.2</v>
      </c>
      <c r="J58" s="157">
        <v>27108</v>
      </c>
      <c r="K58" s="43">
        <v>26002</v>
      </c>
      <c r="L58" s="101">
        <v>12.4</v>
      </c>
      <c r="M58" s="102">
        <v>-1106</v>
      </c>
      <c r="N58" s="103">
        <v>-4.0999999999999996</v>
      </c>
      <c r="O58" s="142">
        <v>42531921</v>
      </c>
      <c r="P58" s="27">
        <v>41581461</v>
      </c>
      <c r="Q58" s="110">
        <v>4.5999999999999996</v>
      </c>
      <c r="R58" s="111">
        <v>-950460</v>
      </c>
      <c r="S58" s="110">
        <v>-2.2000000000000002</v>
      </c>
      <c r="T58" s="110">
        <v>-3.5</v>
      </c>
      <c r="U58" s="129">
        <v>18707605</v>
      </c>
      <c r="V58" s="27">
        <v>18212875</v>
      </c>
      <c r="W58" s="110">
        <v>5.8</v>
      </c>
      <c r="X58" s="111">
        <v>-494730</v>
      </c>
      <c r="Y58" s="110">
        <v>-2.6</v>
      </c>
      <c r="Z58" s="42" t="s">
        <v>38</v>
      </c>
    </row>
    <row r="59" spans="2:26" ht="16.5" customHeight="1" x14ac:dyDescent="0.15">
      <c r="B59" s="29"/>
      <c r="C59" s="44" t="s">
        <v>25</v>
      </c>
      <c r="D59" s="50"/>
      <c r="E59" s="160">
        <v>3581</v>
      </c>
      <c r="F59" s="160">
        <v>3484</v>
      </c>
      <c r="G59" s="179">
        <v>73.7</v>
      </c>
      <c r="H59" s="180">
        <v>-97</v>
      </c>
      <c r="I59" s="179">
        <v>-2.7</v>
      </c>
      <c r="J59" s="160">
        <v>43599</v>
      </c>
      <c r="K59" s="46">
        <v>42341</v>
      </c>
      <c r="L59" s="104">
        <v>20.2</v>
      </c>
      <c r="M59" s="105">
        <v>-1258</v>
      </c>
      <c r="N59" s="106">
        <v>-2.9</v>
      </c>
      <c r="O59" s="143">
        <v>74914775</v>
      </c>
      <c r="P59" s="30">
        <v>74980764</v>
      </c>
      <c r="Q59" s="74">
        <v>8.4</v>
      </c>
      <c r="R59" s="112">
        <v>65989</v>
      </c>
      <c r="S59" s="74">
        <v>0.1</v>
      </c>
      <c r="T59" s="74">
        <v>0.2</v>
      </c>
      <c r="U59" s="132">
        <v>31714208</v>
      </c>
      <c r="V59" s="30">
        <v>31056466</v>
      </c>
      <c r="W59" s="74">
        <v>9.8000000000000007</v>
      </c>
      <c r="X59" s="112">
        <v>-657742</v>
      </c>
      <c r="Y59" s="74">
        <v>-2.1</v>
      </c>
      <c r="Z59" s="50" t="s">
        <v>25</v>
      </c>
    </row>
    <row r="60" spans="2:26" ht="16.5" customHeight="1" x14ac:dyDescent="0.15">
      <c r="B60" s="32"/>
      <c r="C60" s="47" t="s">
        <v>39</v>
      </c>
      <c r="D60" s="51"/>
      <c r="E60" s="163">
        <v>1213</v>
      </c>
      <c r="F60" s="163">
        <v>1242</v>
      </c>
      <c r="G60" s="181">
        <v>26.3</v>
      </c>
      <c r="H60" s="182">
        <v>29</v>
      </c>
      <c r="I60" s="181">
        <v>2.4</v>
      </c>
      <c r="J60" s="163">
        <v>161487</v>
      </c>
      <c r="K60" s="49">
        <v>167441</v>
      </c>
      <c r="L60" s="107">
        <v>79.8</v>
      </c>
      <c r="M60" s="108">
        <v>5954</v>
      </c>
      <c r="N60" s="109">
        <v>3.7</v>
      </c>
      <c r="O60" s="117">
        <v>795011459</v>
      </c>
      <c r="P60" s="33">
        <v>821929676</v>
      </c>
      <c r="Q60" s="78">
        <v>91.6</v>
      </c>
      <c r="R60" s="113">
        <v>26918217</v>
      </c>
      <c r="S60" s="78">
        <v>3.4</v>
      </c>
      <c r="T60" s="78">
        <v>99.8</v>
      </c>
      <c r="U60" s="136">
        <v>268764564</v>
      </c>
      <c r="V60" s="33">
        <v>284961359</v>
      </c>
      <c r="W60" s="78">
        <v>90.2</v>
      </c>
      <c r="X60" s="113">
        <v>16196795</v>
      </c>
      <c r="Y60" s="78">
        <v>6</v>
      </c>
      <c r="Z60" s="51" t="s">
        <v>39</v>
      </c>
    </row>
    <row r="62" spans="2:26" x14ac:dyDescent="0.15">
      <c r="D62"/>
    </row>
  </sheetData>
  <mergeCells count="25">
    <mergeCell ref="H41:I41"/>
    <mergeCell ref="M41:N41"/>
    <mergeCell ref="R41:S41"/>
    <mergeCell ref="X41:Y41"/>
    <mergeCell ref="B44:D44"/>
    <mergeCell ref="C9:D9"/>
    <mergeCell ref="B35:E35"/>
    <mergeCell ref="B38:I38"/>
    <mergeCell ref="Y39:Z39"/>
    <mergeCell ref="E40:I40"/>
    <mergeCell ref="J40:N40"/>
    <mergeCell ref="O40:T40"/>
    <mergeCell ref="U40:Y40"/>
    <mergeCell ref="C8:D8"/>
    <mergeCell ref="B1:I1"/>
    <mergeCell ref="Y2:Z2"/>
    <mergeCell ref="E3:I3"/>
    <mergeCell ref="J3:N3"/>
    <mergeCell ref="O3:T3"/>
    <mergeCell ref="U3:Y3"/>
    <mergeCell ref="H4:I4"/>
    <mergeCell ref="M4:N4"/>
    <mergeCell ref="R4:S4"/>
    <mergeCell ref="X4:Y4"/>
    <mergeCell ref="C7:D7"/>
  </mergeCells>
  <phoneticPr fontId="2"/>
  <pageMargins left="0.43307086614173229" right="0.23622047244094491" top="0.74803149606299213" bottom="0.74803149606299213" header="0.31496062992125984" footer="0.31496062992125984"/>
  <pageSetup paperSize="9" scale="70" firstPageNumber="24" fitToWidth="2" pageOrder="overThenDown" orientation="portrait" useFirstPageNumber="1" horizontalDpi="1200" verticalDpi="1200" r:id="rId1"/>
  <headerFooter alignWithMargins="0">
    <oddFooter>&amp;C&amp;"Century,標準"- &amp;P -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71"/>
  <sheetViews>
    <sheetView view="pageBreakPreview" topLeftCell="A22" zoomScale="90" zoomScaleNormal="100" zoomScaleSheetLayoutView="90" workbookViewId="0">
      <selection activeCell="M11" sqref="M11"/>
    </sheetView>
  </sheetViews>
  <sheetFormatPr defaultRowHeight="13.5" x14ac:dyDescent="0.15"/>
  <cols>
    <col min="1" max="1" width="2.625" style="65" customWidth="1"/>
    <col min="2" max="2" width="8.625" style="65" customWidth="1"/>
    <col min="3" max="3" width="10.25" style="65" bestFit="1" customWidth="1"/>
    <col min="4" max="11" width="10.75" style="65" customWidth="1"/>
    <col min="12" max="13" width="11.75" style="65" bestFit="1" customWidth="1"/>
    <col min="14" max="14" width="13.75" style="65" bestFit="1" customWidth="1"/>
    <col min="15" max="15" width="10.25" style="65" bestFit="1" customWidth="1"/>
    <col min="16" max="17" width="11.75" style="65" bestFit="1" customWidth="1"/>
    <col min="18" max="18" width="15.25" style="65" customWidth="1"/>
    <col min="19" max="19" width="10.25" style="65" bestFit="1" customWidth="1"/>
    <col min="20" max="20" width="11" style="201" customWidth="1"/>
    <col min="21" max="16384" width="9" style="65"/>
  </cols>
  <sheetData>
    <row r="1" spans="2:20" ht="18.75" x14ac:dyDescent="0.15">
      <c r="B1" s="294" t="s">
        <v>119</v>
      </c>
      <c r="C1" s="294"/>
      <c r="D1" s="294"/>
      <c r="E1" s="294"/>
      <c r="F1" s="295" t="s">
        <v>120</v>
      </c>
      <c r="G1" s="295"/>
      <c r="H1" s="295"/>
      <c r="I1" s="295"/>
      <c r="J1" s="295"/>
      <c r="K1" s="295"/>
      <c r="L1" s="296"/>
      <c r="M1" s="296"/>
      <c r="N1" s="296"/>
      <c r="O1" s="296"/>
      <c r="P1" s="296"/>
      <c r="Q1" s="296"/>
      <c r="R1" s="200"/>
      <c r="S1" s="201"/>
    </row>
    <row r="2" spans="2:20" ht="15" customHeight="1" x14ac:dyDescent="0.15">
      <c r="B2" s="202"/>
      <c r="C2" s="203"/>
      <c r="D2" s="52"/>
      <c r="E2" s="52"/>
      <c r="F2" s="52"/>
      <c r="G2" s="52"/>
      <c r="H2" s="52"/>
      <c r="I2" s="52"/>
      <c r="J2" s="52"/>
      <c r="K2" s="203"/>
      <c r="L2" s="52"/>
      <c r="M2" s="52"/>
      <c r="N2" s="52"/>
      <c r="O2" s="52"/>
      <c r="P2" s="297" t="s">
        <v>121</v>
      </c>
      <c r="Q2" s="297"/>
      <c r="R2" s="297"/>
      <c r="S2" s="307"/>
      <c r="T2" s="308"/>
    </row>
    <row r="3" spans="2:20" s="201" customFormat="1" ht="12" x14ac:dyDescent="0.15">
      <c r="B3" s="298"/>
      <c r="C3" s="299"/>
      <c r="D3" s="302" t="s">
        <v>122</v>
      </c>
      <c r="E3" s="303"/>
      <c r="F3" s="303"/>
      <c r="G3" s="304"/>
      <c r="H3" s="302" t="s">
        <v>123</v>
      </c>
      <c r="I3" s="303"/>
      <c r="J3" s="303"/>
      <c r="K3" s="304"/>
      <c r="L3" s="302" t="s">
        <v>124</v>
      </c>
      <c r="M3" s="303"/>
      <c r="N3" s="303"/>
      <c r="O3" s="304"/>
      <c r="P3" s="302" t="s">
        <v>125</v>
      </c>
      <c r="Q3" s="303"/>
      <c r="R3" s="303"/>
      <c r="S3" s="303"/>
      <c r="T3" s="305"/>
    </row>
    <row r="4" spans="2:20" s="201" customFormat="1" ht="12" x14ac:dyDescent="0.15">
      <c r="B4" s="300"/>
      <c r="C4" s="301"/>
      <c r="D4" s="53" t="s">
        <v>228</v>
      </c>
      <c r="E4" s="204" t="s">
        <v>243</v>
      </c>
      <c r="F4" s="53" t="s">
        <v>126</v>
      </c>
      <c r="G4" s="53" t="s">
        <v>127</v>
      </c>
      <c r="H4" s="53" t="s">
        <v>228</v>
      </c>
      <c r="I4" s="204" t="s">
        <v>243</v>
      </c>
      <c r="J4" s="53" t="s">
        <v>126</v>
      </c>
      <c r="K4" s="205" t="s">
        <v>128</v>
      </c>
      <c r="L4" s="53" t="s">
        <v>228</v>
      </c>
      <c r="M4" s="204" t="s">
        <v>243</v>
      </c>
      <c r="N4" s="53" t="s">
        <v>129</v>
      </c>
      <c r="O4" s="53" t="s">
        <v>128</v>
      </c>
      <c r="P4" s="53" t="s">
        <v>228</v>
      </c>
      <c r="Q4" s="204" t="s">
        <v>243</v>
      </c>
      <c r="R4" s="53" t="s">
        <v>129</v>
      </c>
      <c r="S4" s="216" t="s">
        <v>128</v>
      </c>
      <c r="T4" s="306"/>
    </row>
    <row r="5" spans="2:20" ht="17.25" customHeight="1" x14ac:dyDescent="0.15">
      <c r="B5" s="298" t="s">
        <v>254</v>
      </c>
      <c r="C5" s="299"/>
      <c r="D5" s="206">
        <v>4794</v>
      </c>
      <c r="E5" s="206">
        <v>4726</v>
      </c>
      <c r="F5" s="54">
        <v>-68</v>
      </c>
      <c r="G5" s="207">
        <v>-1.4</v>
      </c>
      <c r="H5" s="206">
        <v>205086</v>
      </c>
      <c r="I5" s="206">
        <v>209782</v>
      </c>
      <c r="J5" s="54">
        <v>4696</v>
      </c>
      <c r="K5" s="207">
        <v>2.2999999999999998</v>
      </c>
      <c r="L5" s="208">
        <v>869926234</v>
      </c>
      <c r="M5" s="208">
        <v>896910440</v>
      </c>
      <c r="N5" s="59">
        <v>26984206</v>
      </c>
      <c r="O5" s="207">
        <v>3.1</v>
      </c>
      <c r="P5" s="208">
        <v>300478772</v>
      </c>
      <c r="Q5" s="208">
        <v>316017825</v>
      </c>
      <c r="R5" s="59">
        <v>15539053</v>
      </c>
      <c r="S5" s="217">
        <v>5.2</v>
      </c>
      <c r="T5" s="244" t="s">
        <v>254</v>
      </c>
    </row>
    <row r="6" spans="2:20" ht="17.25" customHeight="1" x14ac:dyDescent="0.15">
      <c r="B6" s="300" t="s">
        <v>253</v>
      </c>
      <c r="C6" s="301"/>
      <c r="D6" s="209">
        <v>3996</v>
      </c>
      <c r="E6" s="209">
        <v>3930</v>
      </c>
      <c r="F6" s="55">
        <v>-66</v>
      </c>
      <c r="G6" s="64">
        <v>-1.7</v>
      </c>
      <c r="H6" s="209">
        <v>167217</v>
      </c>
      <c r="I6" s="209">
        <v>170752</v>
      </c>
      <c r="J6" s="55">
        <v>3535</v>
      </c>
      <c r="K6" s="64">
        <v>2.1</v>
      </c>
      <c r="L6" s="63">
        <v>694249464</v>
      </c>
      <c r="M6" s="63">
        <v>714045803</v>
      </c>
      <c r="N6" s="56">
        <v>19796339</v>
      </c>
      <c r="O6" s="64">
        <v>2.9</v>
      </c>
      <c r="P6" s="63">
        <v>234845095</v>
      </c>
      <c r="Q6" s="63">
        <v>241802968</v>
      </c>
      <c r="R6" s="56">
        <v>6957873</v>
      </c>
      <c r="S6" s="218">
        <v>3</v>
      </c>
      <c r="T6" s="245" t="s">
        <v>253</v>
      </c>
    </row>
    <row r="7" spans="2:20" ht="17.25" customHeight="1" x14ac:dyDescent="0.15">
      <c r="B7" s="313" t="s">
        <v>252</v>
      </c>
      <c r="C7" s="314"/>
      <c r="D7" s="210">
        <v>798</v>
      </c>
      <c r="E7" s="209">
        <v>796</v>
      </c>
      <c r="F7" s="57">
        <v>-2</v>
      </c>
      <c r="G7" s="211">
        <v>-0.3</v>
      </c>
      <c r="H7" s="210">
        <v>37869</v>
      </c>
      <c r="I7" s="210">
        <v>39030</v>
      </c>
      <c r="J7" s="57">
        <v>1161</v>
      </c>
      <c r="K7" s="211">
        <v>3.1</v>
      </c>
      <c r="L7" s="212">
        <v>175676770</v>
      </c>
      <c r="M7" s="212">
        <v>182864637</v>
      </c>
      <c r="N7" s="58">
        <v>7187867</v>
      </c>
      <c r="O7" s="211">
        <v>4.0999999999999996</v>
      </c>
      <c r="P7" s="212">
        <v>65633677</v>
      </c>
      <c r="Q7" s="212">
        <v>74214857</v>
      </c>
      <c r="R7" s="58">
        <v>8581180</v>
      </c>
      <c r="S7" s="219">
        <v>13.1</v>
      </c>
      <c r="T7" s="221" t="s">
        <v>252</v>
      </c>
    </row>
    <row r="8" spans="2:20" ht="17.25" customHeight="1" x14ac:dyDescent="0.15">
      <c r="B8" s="309" t="s">
        <v>62</v>
      </c>
      <c r="C8" s="310"/>
      <c r="D8" s="206">
        <v>439</v>
      </c>
      <c r="E8" s="206">
        <v>433</v>
      </c>
      <c r="F8" s="54">
        <v>-6</v>
      </c>
      <c r="G8" s="207">
        <v>-1.4</v>
      </c>
      <c r="H8" s="206">
        <v>19368</v>
      </c>
      <c r="I8" s="206">
        <v>19222</v>
      </c>
      <c r="J8" s="54">
        <v>-146</v>
      </c>
      <c r="K8" s="207">
        <v>-0.8</v>
      </c>
      <c r="L8" s="208">
        <v>55288632</v>
      </c>
      <c r="M8" s="208">
        <v>55233174</v>
      </c>
      <c r="N8" s="59">
        <v>-55458</v>
      </c>
      <c r="O8" s="207">
        <v>-0.1</v>
      </c>
      <c r="P8" s="208">
        <v>17684860</v>
      </c>
      <c r="Q8" s="208">
        <v>17310415</v>
      </c>
      <c r="R8" s="59">
        <v>-374445</v>
      </c>
      <c r="S8" s="217">
        <v>-2.1</v>
      </c>
      <c r="T8" s="222" t="s">
        <v>62</v>
      </c>
    </row>
    <row r="9" spans="2:20" ht="17.25" customHeight="1" x14ac:dyDescent="0.15">
      <c r="B9" s="311" t="s">
        <v>63</v>
      </c>
      <c r="C9" s="312"/>
      <c r="D9" s="209">
        <v>656</v>
      </c>
      <c r="E9" s="209">
        <v>655</v>
      </c>
      <c r="F9" s="55">
        <v>-1</v>
      </c>
      <c r="G9" s="64">
        <v>-0.2</v>
      </c>
      <c r="H9" s="209">
        <v>26506</v>
      </c>
      <c r="I9" s="209">
        <v>28263</v>
      </c>
      <c r="J9" s="55">
        <v>1757</v>
      </c>
      <c r="K9" s="64">
        <v>6.6</v>
      </c>
      <c r="L9" s="63">
        <v>77109470</v>
      </c>
      <c r="M9" s="63">
        <v>80418208</v>
      </c>
      <c r="N9" s="56">
        <v>3308738</v>
      </c>
      <c r="O9" s="64">
        <v>4.3</v>
      </c>
      <c r="P9" s="63">
        <v>33389483</v>
      </c>
      <c r="Q9" s="63">
        <v>34841872</v>
      </c>
      <c r="R9" s="56">
        <v>1452389</v>
      </c>
      <c r="S9" s="218">
        <v>4.3</v>
      </c>
      <c r="T9" s="247" t="s">
        <v>63</v>
      </c>
    </row>
    <row r="10" spans="2:20" ht="17.25" customHeight="1" x14ac:dyDescent="0.15">
      <c r="B10" s="311" t="s">
        <v>64</v>
      </c>
      <c r="C10" s="312"/>
      <c r="D10" s="209">
        <v>371</v>
      </c>
      <c r="E10" s="209">
        <v>357</v>
      </c>
      <c r="F10" s="55">
        <v>-14</v>
      </c>
      <c r="G10" s="64">
        <v>-3.8</v>
      </c>
      <c r="H10" s="209">
        <v>9093</v>
      </c>
      <c r="I10" s="209">
        <v>9024</v>
      </c>
      <c r="J10" s="55">
        <v>-69</v>
      </c>
      <c r="K10" s="64">
        <v>-0.8</v>
      </c>
      <c r="L10" s="63">
        <v>23936258</v>
      </c>
      <c r="M10" s="63">
        <v>23398555</v>
      </c>
      <c r="N10" s="56">
        <v>-537703</v>
      </c>
      <c r="O10" s="64">
        <v>-2.2000000000000002</v>
      </c>
      <c r="P10" s="63">
        <v>8249308</v>
      </c>
      <c r="Q10" s="63">
        <v>7453414</v>
      </c>
      <c r="R10" s="56">
        <v>-795894</v>
      </c>
      <c r="S10" s="218">
        <v>-9.6</v>
      </c>
      <c r="T10" s="247" t="s">
        <v>64</v>
      </c>
    </row>
    <row r="11" spans="2:20" ht="17.25" customHeight="1" x14ac:dyDescent="0.15">
      <c r="B11" s="311" t="s">
        <v>6</v>
      </c>
      <c r="C11" s="312"/>
      <c r="D11" s="209">
        <v>654</v>
      </c>
      <c r="E11" s="209">
        <v>642</v>
      </c>
      <c r="F11" s="55">
        <v>-12</v>
      </c>
      <c r="G11" s="64">
        <v>-1.8</v>
      </c>
      <c r="H11" s="209">
        <v>27390</v>
      </c>
      <c r="I11" s="209">
        <v>27090</v>
      </c>
      <c r="J11" s="55">
        <v>-300</v>
      </c>
      <c r="K11" s="64">
        <v>-1.1000000000000001</v>
      </c>
      <c r="L11" s="63">
        <v>113280427</v>
      </c>
      <c r="M11" s="63">
        <v>116302247</v>
      </c>
      <c r="N11" s="56">
        <v>3021820</v>
      </c>
      <c r="O11" s="64">
        <v>2.7</v>
      </c>
      <c r="P11" s="63">
        <v>44357143</v>
      </c>
      <c r="Q11" s="63">
        <v>45892852</v>
      </c>
      <c r="R11" s="56">
        <v>1535709</v>
      </c>
      <c r="S11" s="218">
        <v>3.5</v>
      </c>
      <c r="T11" s="247" t="s">
        <v>6</v>
      </c>
    </row>
    <row r="12" spans="2:20" ht="17.25" customHeight="1" x14ac:dyDescent="0.15">
      <c r="B12" s="311" t="s">
        <v>65</v>
      </c>
      <c r="C12" s="312"/>
      <c r="D12" s="209">
        <v>748</v>
      </c>
      <c r="E12" s="209">
        <v>736</v>
      </c>
      <c r="F12" s="55">
        <v>-12</v>
      </c>
      <c r="G12" s="64">
        <v>-1.6</v>
      </c>
      <c r="H12" s="209">
        <v>43276</v>
      </c>
      <c r="I12" s="209">
        <v>45202</v>
      </c>
      <c r="J12" s="55">
        <v>1926</v>
      </c>
      <c r="K12" s="64">
        <v>4.5</v>
      </c>
      <c r="L12" s="63">
        <v>284215022</v>
      </c>
      <c r="M12" s="63">
        <v>290889996</v>
      </c>
      <c r="N12" s="56">
        <v>6674974</v>
      </c>
      <c r="O12" s="64">
        <v>2.2999999999999998</v>
      </c>
      <c r="P12" s="63">
        <v>81083977</v>
      </c>
      <c r="Q12" s="63">
        <v>82884320</v>
      </c>
      <c r="R12" s="56">
        <v>1800343</v>
      </c>
      <c r="S12" s="218">
        <v>2.2000000000000002</v>
      </c>
      <c r="T12" s="247" t="s">
        <v>65</v>
      </c>
    </row>
    <row r="13" spans="2:20" ht="17.25" customHeight="1" x14ac:dyDescent="0.15">
      <c r="B13" s="311" t="s">
        <v>66</v>
      </c>
      <c r="C13" s="312"/>
      <c r="D13" s="209">
        <v>88</v>
      </c>
      <c r="E13" s="209">
        <v>87</v>
      </c>
      <c r="F13" s="55">
        <v>-1</v>
      </c>
      <c r="G13" s="64">
        <v>-1.1000000000000001</v>
      </c>
      <c r="H13" s="209">
        <v>2606</v>
      </c>
      <c r="I13" s="209">
        <v>2628</v>
      </c>
      <c r="J13" s="55">
        <v>22</v>
      </c>
      <c r="K13" s="64">
        <v>0.8</v>
      </c>
      <c r="L13" s="63">
        <v>8417944</v>
      </c>
      <c r="M13" s="63">
        <v>8296687</v>
      </c>
      <c r="N13" s="56">
        <v>-121257</v>
      </c>
      <c r="O13" s="64">
        <v>-1.4</v>
      </c>
      <c r="P13" s="63">
        <v>2753725</v>
      </c>
      <c r="Q13" s="63">
        <v>2722255</v>
      </c>
      <c r="R13" s="56">
        <v>-31470</v>
      </c>
      <c r="S13" s="218">
        <v>-1.1000000000000001</v>
      </c>
      <c r="T13" s="247" t="s">
        <v>66</v>
      </c>
    </row>
    <row r="14" spans="2:20" ht="17.25" customHeight="1" x14ac:dyDescent="0.15">
      <c r="B14" s="311" t="s">
        <v>67</v>
      </c>
      <c r="C14" s="312"/>
      <c r="D14" s="209">
        <v>187</v>
      </c>
      <c r="E14" s="209">
        <v>187</v>
      </c>
      <c r="F14" s="55">
        <v>0</v>
      </c>
      <c r="G14" s="64">
        <v>0</v>
      </c>
      <c r="H14" s="209">
        <v>7569</v>
      </c>
      <c r="I14" s="209">
        <v>7648</v>
      </c>
      <c r="J14" s="55">
        <v>79</v>
      </c>
      <c r="K14" s="64">
        <v>1</v>
      </c>
      <c r="L14" s="63">
        <v>25974556</v>
      </c>
      <c r="M14" s="63">
        <v>26370014</v>
      </c>
      <c r="N14" s="56">
        <v>395458</v>
      </c>
      <c r="O14" s="64">
        <v>1.5</v>
      </c>
      <c r="P14" s="63">
        <v>7335253</v>
      </c>
      <c r="Q14" s="63">
        <v>7284699</v>
      </c>
      <c r="R14" s="56">
        <v>-50554</v>
      </c>
      <c r="S14" s="218">
        <v>-0.7</v>
      </c>
      <c r="T14" s="247" t="s">
        <v>67</v>
      </c>
    </row>
    <row r="15" spans="2:20" ht="17.25" customHeight="1" x14ac:dyDescent="0.15">
      <c r="B15" s="311" t="s">
        <v>68</v>
      </c>
      <c r="C15" s="312"/>
      <c r="D15" s="209">
        <v>124</v>
      </c>
      <c r="E15" s="209">
        <v>123</v>
      </c>
      <c r="F15" s="55">
        <v>-1</v>
      </c>
      <c r="G15" s="64">
        <v>-0.8</v>
      </c>
      <c r="H15" s="209">
        <v>4467</v>
      </c>
      <c r="I15" s="209">
        <v>4612</v>
      </c>
      <c r="J15" s="55">
        <v>145</v>
      </c>
      <c r="K15" s="64">
        <v>3.2</v>
      </c>
      <c r="L15" s="63">
        <v>17254492</v>
      </c>
      <c r="M15" s="63">
        <v>18933705</v>
      </c>
      <c r="N15" s="56">
        <v>1679213</v>
      </c>
      <c r="O15" s="64">
        <v>9.6999999999999993</v>
      </c>
      <c r="P15" s="63">
        <v>4713459</v>
      </c>
      <c r="Q15" s="63">
        <v>5058453</v>
      </c>
      <c r="R15" s="56">
        <v>344994</v>
      </c>
      <c r="S15" s="218">
        <v>7.3</v>
      </c>
      <c r="T15" s="247" t="s">
        <v>68</v>
      </c>
    </row>
    <row r="16" spans="2:20" ht="17.25" customHeight="1" x14ac:dyDescent="0.15">
      <c r="B16" s="311" t="s">
        <v>69</v>
      </c>
      <c r="C16" s="312"/>
      <c r="D16" s="209">
        <v>205</v>
      </c>
      <c r="E16" s="209">
        <v>200</v>
      </c>
      <c r="F16" s="55">
        <v>-5</v>
      </c>
      <c r="G16" s="64">
        <v>-2.4</v>
      </c>
      <c r="H16" s="209">
        <v>8780</v>
      </c>
      <c r="I16" s="209">
        <v>8854</v>
      </c>
      <c r="J16" s="55">
        <v>74</v>
      </c>
      <c r="K16" s="64">
        <v>0.8</v>
      </c>
      <c r="L16" s="63">
        <v>25482762</v>
      </c>
      <c r="M16" s="63">
        <v>26866675</v>
      </c>
      <c r="N16" s="56">
        <v>1383913</v>
      </c>
      <c r="O16" s="64">
        <v>5.4</v>
      </c>
      <c r="P16" s="63">
        <v>12446250</v>
      </c>
      <c r="Q16" s="63">
        <v>13248169</v>
      </c>
      <c r="R16" s="56">
        <v>801919</v>
      </c>
      <c r="S16" s="218">
        <v>6.4</v>
      </c>
      <c r="T16" s="247" t="s">
        <v>69</v>
      </c>
    </row>
    <row r="17" spans="2:20" ht="17.25" customHeight="1" x14ac:dyDescent="0.15">
      <c r="B17" s="311" t="s">
        <v>70</v>
      </c>
      <c r="C17" s="312"/>
      <c r="D17" s="209">
        <v>223</v>
      </c>
      <c r="E17" s="209">
        <v>219</v>
      </c>
      <c r="F17" s="55">
        <v>-4</v>
      </c>
      <c r="G17" s="64">
        <v>-1.8</v>
      </c>
      <c r="H17" s="209">
        <v>7910</v>
      </c>
      <c r="I17" s="209">
        <v>8131</v>
      </c>
      <c r="J17" s="55">
        <v>221</v>
      </c>
      <c r="K17" s="64">
        <v>2.8</v>
      </c>
      <c r="L17" s="63">
        <v>26236768</v>
      </c>
      <c r="M17" s="63">
        <v>27764048</v>
      </c>
      <c r="N17" s="56">
        <v>1527280</v>
      </c>
      <c r="O17" s="64">
        <v>5.8</v>
      </c>
      <c r="P17" s="63">
        <v>9892495</v>
      </c>
      <c r="Q17" s="63">
        <v>10454844</v>
      </c>
      <c r="R17" s="56">
        <v>562349</v>
      </c>
      <c r="S17" s="218">
        <v>5.7</v>
      </c>
      <c r="T17" s="247" t="s">
        <v>70</v>
      </c>
    </row>
    <row r="18" spans="2:20" ht="17.25" customHeight="1" x14ac:dyDescent="0.15">
      <c r="B18" s="311" t="s">
        <v>71</v>
      </c>
      <c r="C18" s="312"/>
      <c r="D18" s="209">
        <v>160</v>
      </c>
      <c r="E18" s="209">
        <v>152</v>
      </c>
      <c r="F18" s="55">
        <v>-8</v>
      </c>
      <c r="G18" s="64">
        <v>-5</v>
      </c>
      <c r="H18" s="209">
        <v>6964</v>
      </c>
      <c r="I18" s="209">
        <v>6694</v>
      </c>
      <c r="J18" s="55">
        <v>-270</v>
      </c>
      <c r="K18" s="64">
        <v>-3.9</v>
      </c>
      <c r="L18" s="63">
        <v>29361828</v>
      </c>
      <c r="M18" s="63">
        <v>31696518</v>
      </c>
      <c r="N18" s="56">
        <v>2334690</v>
      </c>
      <c r="O18" s="64">
        <v>8</v>
      </c>
      <c r="P18" s="63">
        <v>10662145</v>
      </c>
      <c r="Q18" s="63">
        <v>12174110</v>
      </c>
      <c r="R18" s="56">
        <v>1511965</v>
      </c>
      <c r="S18" s="218">
        <v>14.2</v>
      </c>
      <c r="T18" s="247" t="s">
        <v>71</v>
      </c>
    </row>
    <row r="19" spans="2:20" ht="17.25" customHeight="1" x14ac:dyDescent="0.15">
      <c r="B19" s="315" t="s">
        <v>130</v>
      </c>
      <c r="C19" s="316"/>
      <c r="D19" s="210">
        <v>141</v>
      </c>
      <c r="E19" s="210">
        <v>139</v>
      </c>
      <c r="F19" s="57">
        <v>-2</v>
      </c>
      <c r="G19" s="211">
        <v>-1.4</v>
      </c>
      <c r="H19" s="210">
        <v>3288</v>
      </c>
      <c r="I19" s="210">
        <v>3384</v>
      </c>
      <c r="J19" s="57">
        <v>96</v>
      </c>
      <c r="K19" s="211">
        <v>2.9</v>
      </c>
      <c r="L19" s="212">
        <v>7691305</v>
      </c>
      <c r="M19" s="212">
        <v>7875976</v>
      </c>
      <c r="N19" s="58">
        <v>184671</v>
      </c>
      <c r="O19" s="211">
        <v>2.4</v>
      </c>
      <c r="P19" s="212">
        <v>2276997</v>
      </c>
      <c r="Q19" s="212">
        <v>2477565</v>
      </c>
      <c r="R19" s="58">
        <v>200568</v>
      </c>
      <c r="S19" s="219">
        <v>8.8000000000000007</v>
      </c>
      <c r="T19" s="248" t="s">
        <v>130</v>
      </c>
    </row>
    <row r="20" spans="2:20" ht="17.25" customHeight="1" x14ac:dyDescent="0.15">
      <c r="B20" s="317" t="s">
        <v>230</v>
      </c>
      <c r="C20" s="247" t="s">
        <v>72</v>
      </c>
      <c r="D20" s="209">
        <v>36</v>
      </c>
      <c r="E20" s="209">
        <v>36</v>
      </c>
      <c r="F20" s="55">
        <v>0</v>
      </c>
      <c r="G20" s="64">
        <v>0</v>
      </c>
      <c r="H20" s="209">
        <v>933</v>
      </c>
      <c r="I20" s="209">
        <v>991</v>
      </c>
      <c r="J20" s="55">
        <v>58</v>
      </c>
      <c r="K20" s="64">
        <v>6.2</v>
      </c>
      <c r="L20" s="63">
        <v>2178777</v>
      </c>
      <c r="M20" s="63">
        <v>2304197</v>
      </c>
      <c r="N20" s="56">
        <v>125420</v>
      </c>
      <c r="O20" s="64">
        <v>5.8</v>
      </c>
      <c r="P20" s="63">
        <v>752985</v>
      </c>
      <c r="Q20" s="63">
        <v>824283</v>
      </c>
      <c r="R20" s="56">
        <v>71298</v>
      </c>
      <c r="S20" s="218">
        <v>9.5</v>
      </c>
      <c r="T20" s="247" t="s">
        <v>72</v>
      </c>
    </row>
    <row r="21" spans="2:20" ht="17.25" customHeight="1" x14ac:dyDescent="0.15">
      <c r="B21" s="318"/>
      <c r="C21" s="248" t="s">
        <v>73</v>
      </c>
      <c r="D21" s="210">
        <v>31</v>
      </c>
      <c r="E21" s="210">
        <v>30</v>
      </c>
      <c r="F21" s="57">
        <v>-1</v>
      </c>
      <c r="G21" s="211">
        <v>-3.2</v>
      </c>
      <c r="H21" s="210">
        <v>1054</v>
      </c>
      <c r="I21" s="210">
        <v>1133</v>
      </c>
      <c r="J21" s="57">
        <v>79</v>
      </c>
      <c r="K21" s="211">
        <v>7.5</v>
      </c>
      <c r="L21" s="212">
        <v>2402201</v>
      </c>
      <c r="M21" s="212">
        <v>2528599</v>
      </c>
      <c r="N21" s="58">
        <v>126398</v>
      </c>
      <c r="O21" s="211">
        <v>5.3</v>
      </c>
      <c r="P21" s="212">
        <v>882541</v>
      </c>
      <c r="Q21" s="212">
        <v>739121</v>
      </c>
      <c r="R21" s="58">
        <v>-143420</v>
      </c>
      <c r="S21" s="219">
        <v>-16.3</v>
      </c>
      <c r="T21" s="248" t="s">
        <v>73</v>
      </c>
    </row>
    <row r="22" spans="2:20" ht="17.25" customHeight="1" x14ac:dyDescent="0.15">
      <c r="B22" s="319" t="s">
        <v>231</v>
      </c>
      <c r="C22" s="247" t="s">
        <v>74</v>
      </c>
      <c r="D22" s="209">
        <v>5</v>
      </c>
      <c r="E22" s="209">
        <v>5</v>
      </c>
      <c r="F22" s="55">
        <v>0</v>
      </c>
      <c r="G22" s="64">
        <v>0</v>
      </c>
      <c r="H22" s="209">
        <v>40</v>
      </c>
      <c r="I22" s="209">
        <v>39</v>
      </c>
      <c r="J22" s="55">
        <v>-1</v>
      </c>
      <c r="K22" s="64">
        <v>-2.5</v>
      </c>
      <c r="L22" s="63">
        <v>40999</v>
      </c>
      <c r="M22" s="63">
        <v>37828</v>
      </c>
      <c r="N22" s="56">
        <v>-3171</v>
      </c>
      <c r="O22" s="64">
        <v>-7.7</v>
      </c>
      <c r="P22" s="63">
        <v>17131</v>
      </c>
      <c r="Q22" s="63">
        <v>15678</v>
      </c>
      <c r="R22" s="56">
        <v>-1453</v>
      </c>
      <c r="S22" s="218">
        <v>-8.5</v>
      </c>
      <c r="T22" s="247" t="s">
        <v>74</v>
      </c>
    </row>
    <row r="23" spans="2:20" ht="17.25" customHeight="1" x14ac:dyDescent="0.15">
      <c r="B23" s="320"/>
      <c r="C23" s="248" t="s">
        <v>131</v>
      </c>
      <c r="D23" s="210">
        <v>2</v>
      </c>
      <c r="E23" s="210">
        <v>2</v>
      </c>
      <c r="F23" s="57">
        <v>0</v>
      </c>
      <c r="G23" s="211">
        <v>0</v>
      </c>
      <c r="H23" s="210">
        <v>35</v>
      </c>
      <c r="I23" s="210">
        <v>30</v>
      </c>
      <c r="J23" s="57">
        <v>-5</v>
      </c>
      <c r="K23" s="211">
        <v>-14.3</v>
      </c>
      <c r="L23" s="261" t="s">
        <v>248</v>
      </c>
      <c r="M23" s="261" t="s">
        <v>248</v>
      </c>
      <c r="N23" s="261" t="s">
        <v>248</v>
      </c>
      <c r="O23" s="262" t="s">
        <v>248</v>
      </c>
      <c r="P23" s="261" t="s">
        <v>248</v>
      </c>
      <c r="Q23" s="261" t="s">
        <v>248</v>
      </c>
      <c r="R23" s="261" t="s">
        <v>248</v>
      </c>
      <c r="S23" s="263" t="s">
        <v>248</v>
      </c>
      <c r="T23" s="248" t="s">
        <v>131</v>
      </c>
    </row>
    <row r="24" spans="2:20" ht="17.25" customHeight="1" x14ac:dyDescent="0.15">
      <c r="B24" s="319" t="s">
        <v>232</v>
      </c>
      <c r="C24" s="247" t="s">
        <v>75</v>
      </c>
      <c r="D24" s="209">
        <v>39</v>
      </c>
      <c r="E24" s="209">
        <v>36</v>
      </c>
      <c r="F24" s="55">
        <v>-3</v>
      </c>
      <c r="G24" s="64">
        <v>-7.7</v>
      </c>
      <c r="H24" s="209">
        <v>530</v>
      </c>
      <c r="I24" s="209">
        <v>576</v>
      </c>
      <c r="J24" s="55">
        <v>46</v>
      </c>
      <c r="K24" s="64">
        <v>8.6999999999999993</v>
      </c>
      <c r="L24" s="63">
        <v>1456001</v>
      </c>
      <c r="M24" s="63">
        <v>1481798</v>
      </c>
      <c r="N24" s="56">
        <v>25797</v>
      </c>
      <c r="O24" s="64">
        <v>1.8</v>
      </c>
      <c r="P24" s="63">
        <v>539202</v>
      </c>
      <c r="Q24" s="63">
        <v>568746</v>
      </c>
      <c r="R24" s="56">
        <v>29544</v>
      </c>
      <c r="S24" s="218">
        <v>5.5</v>
      </c>
      <c r="T24" s="247" t="s">
        <v>75</v>
      </c>
    </row>
    <row r="25" spans="2:20" ht="17.25" customHeight="1" x14ac:dyDescent="0.15">
      <c r="B25" s="319"/>
      <c r="C25" s="247" t="s">
        <v>76</v>
      </c>
      <c r="D25" s="209">
        <v>7</v>
      </c>
      <c r="E25" s="209">
        <v>7</v>
      </c>
      <c r="F25" s="55">
        <v>0</v>
      </c>
      <c r="G25" s="64">
        <v>0</v>
      </c>
      <c r="H25" s="209">
        <v>77</v>
      </c>
      <c r="I25" s="209">
        <v>82</v>
      </c>
      <c r="J25" s="55">
        <v>5</v>
      </c>
      <c r="K25" s="64">
        <v>6.5</v>
      </c>
      <c r="L25" s="63">
        <v>316166</v>
      </c>
      <c r="M25" s="63">
        <v>331575</v>
      </c>
      <c r="N25" s="56">
        <v>15409</v>
      </c>
      <c r="O25" s="64">
        <v>4.9000000000000004</v>
      </c>
      <c r="P25" s="63">
        <v>69486</v>
      </c>
      <c r="Q25" s="63">
        <v>82807</v>
      </c>
      <c r="R25" s="56">
        <v>13321</v>
      </c>
      <c r="S25" s="218">
        <v>19.2</v>
      </c>
      <c r="T25" s="247" t="s">
        <v>76</v>
      </c>
    </row>
    <row r="26" spans="2:20" ht="17.25" customHeight="1" x14ac:dyDescent="0.15">
      <c r="B26" s="320"/>
      <c r="C26" s="248" t="s">
        <v>77</v>
      </c>
      <c r="D26" s="210">
        <v>82</v>
      </c>
      <c r="E26" s="210">
        <v>80</v>
      </c>
      <c r="F26" s="57">
        <v>-2</v>
      </c>
      <c r="G26" s="211">
        <v>-2.4</v>
      </c>
      <c r="H26" s="210">
        <v>2006</v>
      </c>
      <c r="I26" s="210">
        <v>2092</v>
      </c>
      <c r="J26" s="57">
        <v>86</v>
      </c>
      <c r="K26" s="211">
        <v>4.3</v>
      </c>
      <c r="L26" s="212">
        <v>4890089</v>
      </c>
      <c r="M26" s="212">
        <v>4925026</v>
      </c>
      <c r="N26" s="58">
        <v>34937</v>
      </c>
      <c r="O26" s="211">
        <v>0.7</v>
      </c>
      <c r="P26" s="212">
        <v>1792950</v>
      </c>
      <c r="Q26" s="212">
        <v>1948802</v>
      </c>
      <c r="R26" s="58">
        <v>155852</v>
      </c>
      <c r="S26" s="219">
        <v>8.6999999999999993</v>
      </c>
      <c r="T26" s="248" t="s">
        <v>77</v>
      </c>
    </row>
    <row r="27" spans="2:20" ht="17.25" customHeight="1" x14ac:dyDescent="0.15">
      <c r="B27" s="319" t="s">
        <v>233</v>
      </c>
      <c r="C27" s="247" t="s">
        <v>78</v>
      </c>
      <c r="D27" s="209">
        <v>24</v>
      </c>
      <c r="E27" s="209">
        <v>21</v>
      </c>
      <c r="F27" s="55">
        <v>-3</v>
      </c>
      <c r="G27" s="64">
        <v>-12.5</v>
      </c>
      <c r="H27" s="209">
        <v>760</v>
      </c>
      <c r="I27" s="209">
        <v>676</v>
      </c>
      <c r="J27" s="55">
        <v>-84</v>
      </c>
      <c r="K27" s="64">
        <v>-11.1</v>
      </c>
      <c r="L27" s="63">
        <v>811965</v>
      </c>
      <c r="M27" s="63">
        <v>741621</v>
      </c>
      <c r="N27" s="56">
        <v>-70344</v>
      </c>
      <c r="O27" s="64">
        <v>-8.6999999999999993</v>
      </c>
      <c r="P27" s="63">
        <v>261031</v>
      </c>
      <c r="Q27" s="63">
        <v>194858</v>
      </c>
      <c r="R27" s="56">
        <v>-66173</v>
      </c>
      <c r="S27" s="218">
        <v>-25.4</v>
      </c>
      <c r="T27" s="247" t="s">
        <v>78</v>
      </c>
    </row>
    <row r="28" spans="2:20" ht="17.25" customHeight="1" x14ac:dyDescent="0.15">
      <c r="B28" s="319"/>
      <c r="C28" s="247" t="s">
        <v>79</v>
      </c>
      <c r="D28" s="209">
        <v>5</v>
      </c>
      <c r="E28" s="209">
        <v>5</v>
      </c>
      <c r="F28" s="55">
        <v>0</v>
      </c>
      <c r="G28" s="64">
        <v>0</v>
      </c>
      <c r="H28" s="209">
        <v>46</v>
      </c>
      <c r="I28" s="209">
        <v>43</v>
      </c>
      <c r="J28" s="55">
        <v>-3</v>
      </c>
      <c r="K28" s="64">
        <v>-6.5</v>
      </c>
      <c r="L28" s="60">
        <v>127801</v>
      </c>
      <c r="M28" s="60">
        <v>97289</v>
      </c>
      <c r="N28" s="61">
        <v>-30512</v>
      </c>
      <c r="O28" s="62">
        <v>-23.9</v>
      </c>
      <c r="P28" s="60">
        <v>62419</v>
      </c>
      <c r="Q28" s="60">
        <v>38475</v>
      </c>
      <c r="R28" s="61">
        <v>-23944</v>
      </c>
      <c r="S28" s="220">
        <v>-38.4</v>
      </c>
      <c r="T28" s="247" t="s">
        <v>79</v>
      </c>
    </row>
    <row r="29" spans="2:20" ht="17.25" customHeight="1" x14ac:dyDescent="0.15">
      <c r="B29" s="319"/>
      <c r="C29" s="247" t="s">
        <v>80</v>
      </c>
      <c r="D29" s="209">
        <v>8</v>
      </c>
      <c r="E29" s="209">
        <v>8</v>
      </c>
      <c r="F29" s="55">
        <v>0</v>
      </c>
      <c r="G29" s="64">
        <v>0</v>
      </c>
      <c r="H29" s="209">
        <v>90</v>
      </c>
      <c r="I29" s="209">
        <v>100</v>
      </c>
      <c r="J29" s="55">
        <v>10</v>
      </c>
      <c r="K29" s="64">
        <v>11.1</v>
      </c>
      <c r="L29" s="63">
        <v>142487</v>
      </c>
      <c r="M29" s="63">
        <v>164647</v>
      </c>
      <c r="N29" s="56">
        <v>22160</v>
      </c>
      <c r="O29" s="64">
        <v>15.6</v>
      </c>
      <c r="P29" s="63">
        <v>69863</v>
      </c>
      <c r="Q29" s="63">
        <v>71827</v>
      </c>
      <c r="R29" s="56">
        <v>1964</v>
      </c>
      <c r="S29" s="218">
        <v>2.8</v>
      </c>
      <c r="T29" s="247" t="s">
        <v>80</v>
      </c>
    </row>
    <row r="30" spans="2:20" ht="17.25" customHeight="1" x14ac:dyDescent="0.15">
      <c r="B30" s="319"/>
      <c r="C30" s="247" t="s">
        <v>81</v>
      </c>
      <c r="D30" s="209">
        <v>1</v>
      </c>
      <c r="E30" s="209">
        <v>1</v>
      </c>
      <c r="F30" s="55">
        <v>0</v>
      </c>
      <c r="G30" s="64">
        <v>0</v>
      </c>
      <c r="H30" s="209">
        <v>4</v>
      </c>
      <c r="I30" s="209">
        <v>4</v>
      </c>
      <c r="J30" s="55">
        <v>0</v>
      </c>
      <c r="K30" s="64">
        <v>0</v>
      </c>
      <c r="L30" s="60" t="s">
        <v>248</v>
      </c>
      <c r="M30" s="60" t="s">
        <v>248</v>
      </c>
      <c r="N30" s="60" t="s">
        <v>248</v>
      </c>
      <c r="O30" s="264" t="s">
        <v>248</v>
      </c>
      <c r="P30" s="60" t="s">
        <v>248</v>
      </c>
      <c r="Q30" s="60" t="s">
        <v>248</v>
      </c>
      <c r="R30" s="60" t="s">
        <v>248</v>
      </c>
      <c r="S30" s="265" t="s">
        <v>248</v>
      </c>
      <c r="T30" s="247" t="s">
        <v>81</v>
      </c>
    </row>
    <row r="31" spans="2:20" ht="17.25" customHeight="1" x14ac:dyDescent="0.15">
      <c r="B31" s="319"/>
      <c r="C31" s="247" t="s">
        <v>82</v>
      </c>
      <c r="D31" s="209">
        <v>3</v>
      </c>
      <c r="E31" s="209">
        <v>2</v>
      </c>
      <c r="F31" s="55">
        <v>-1</v>
      </c>
      <c r="G31" s="64">
        <v>-33.299999999999997</v>
      </c>
      <c r="H31" s="209">
        <v>180</v>
      </c>
      <c r="I31" s="209">
        <v>172</v>
      </c>
      <c r="J31" s="55">
        <v>-8</v>
      </c>
      <c r="K31" s="64">
        <v>-4.4000000000000004</v>
      </c>
      <c r="L31" s="63">
        <v>1238499</v>
      </c>
      <c r="M31" s="60" t="s">
        <v>248</v>
      </c>
      <c r="N31" s="61" t="s">
        <v>248</v>
      </c>
      <c r="O31" s="62" t="s">
        <v>248</v>
      </c>
      <c r="P31" s="63">
        <v>191513</v>
      </c>
      <c r="Q31" s="60" t="s">
        <v>248</v>
      </c>
      <c r="R31" s="61" t="s">
        <v>248</v>
      </c>
      <c r="S31" s="220" t="s">
        <v>248</v>
      </c>
      <c r="T31" s="247" t="s">
        <v>82</v>
      </c>
    </row>
    <row r="32" spans="2:20" ht="17.25" customHeight="1" x14ac:dyDescent="0.15">
      <c r="B32" s="320"/>
      <c r="C32" s="248" t="s">
        <v>132</v>
      </c>
      <c r="D32" s="210">
        <v>26</v>
      </c>
      <c r="E32" s="210">
        <v>35</v>
      </c>
      <c r="F32" s="57">
        <v>9</v>
      </c>
      <c r="G32" s="211">
        <v>34.6</v>
      </c>
      <c r="H32" s="210">
        <v>1622</v>
      </c>
      <c r="I32" s="210">
        <v>1811</v>
      </c>
      <c r="J32" s="57">
        <v>189</v>
      </c>
      <c r="K32" s="211">
        <v>11.7</v>
      </c>
      <c r="L32" s="212">
        <v>3874977</v>
      </c>
      <c r="M32" s="212">
        <v>4184529</v>
      </c>
      <c r="N32" s="58">
        <v>309552</v>
      </c>
      <c r="O32" s="211">
        <v>8</v>
      </c>
      <c r="P32" s="212">
        <v>1131366</v>
      </c>
      <c r="Q32" s="212">
        <v>1378876</v>
      </c>
      <c r="R32" s="58">
        <v>247510</v>
      </c>
      <c r="S32" s="219">
        <v>21.9</v>
      </c>
      <c r="T32" s="248" t="s">
        <v>132</v>
      </c>
    </row>
    <row r="33" spans="2:20" ht="17.25" customHeight="1" x14ac:dyDescent="0.15">
      <c r="B33" s="319" t="s">
        <v>234</v>
      </c>
      <c r="C33" s="247" t="s">
        <v>83</v>
      </c>
      <c r="D33" s="209">
        <v>8</v>
      </c>
      <c r="E33" s="209">
        <v>9</v>
      </c>
      <c r="F33" s="55">
        <v>1</v>
      </c>
      <c r="G33" s="64">
        <v>12.5</v>
      </c>
      <c r="H33" s="209">
        <v>147</v>
      </c>
      <c r="I33" s="209">
        <v>159</v>
      </c>
      <c r="J33" s="55">
        <v>12</v>
      </c>
      <c r="K33" s="64">
        <v>8.1999999999999993</v>
      </c>
      <c r="L33" s="63">
        <v>224761</v>
      </c>
      <c r="M33" s="63">
        <v>240331</v>
      </c>
      <c r="N33" s="56">
        <v>15570</v>
      </c>
      <c r="O33" s="64">
        <v>6.9</v>
      </c>
      <c r="P33" s="63">
        <v>80494</v>
      </c>
      <c r="Q33" s="63">
        <v>90850</v>
      </c>
      <c r="R33" s="56">
        <v>10356</v>
      </c>
      <c r="S33" s="218">
        <v>12.9</v>
      </c>
      <c r="T33" s="247" t="s">
        <v>83</v>
      </c>
    </row>
    <row r="34" spans="2:20" ht="17.25" customHeight="1" x14ac:dyDescent="0.15">
      <c r="B34" s="319"/>
      <c r="C34" s="247" t="s">
        <v>84</v>
      </c>
      <c r="D34" s="209">
        <v>5</v>
      </c>
      <c r="E34" s="209">
        <v>5</v>
      </c>
      <c r="F34" s="55">
        <v>0</v>
      </c>
      <c r="G34" s="64">
        <v>0</v>
      </c>
      <c r="H34" s="209">
        <v>94</v>
      </c>
      <c r="I34" s="209">
        <v>94</v>
      </c>
      <c r="J34" s="55">
        <v>0</v>
      </c>
      <c r="K34" s="64">
        <v>0</v>
      </c>
      <c r="L34" s="63">
        <v>133374</v>
      </c>
      <c r="M34" s="63">
        <v>137521</v>
      </c>
      <c r="N34" s="56">
        <v>4147</v>
      </c>
      <c r="O34" s="64">
        <v>3.1</v>
      </c>
      <c r="P34" s="63">
        <v>72293</v>
      </c>
      <c r="Q34" s="63">
        <v>76603</v>
      </c>
      <c r="R34" s="56">
        <v>4310</v>
      </c>
      <c r="S34" s="218">
        <v>6</v>
      </c>
      <c r="T34" s="247" t="s">
        <v>84</v>
      </c>
    </row>
    <row r="35" spans="2:20" ht="17.25" customHeight="1" x14ac:dyDescent="0.15">
      <c r="B35" s="319"/>
      <c r="C35" s="247" t="s">
        <v>85</v>
      </c>
      <c r="D35" s="209">
        <v>11</v>
      </c>
      <c r="E35" s="209">
        <v>10</v>
      </c>
      <c r="F35" s="55">
        <v>-1</v>
      </c>
      <c r="G35" s="64">
        <v>-9.1</v>
      </c>
      <c r="H35" s="209">
        <v>705</v>
      </c>
      <c r="I35" s="209">
        <v>667</v>
      </c>
      <c r="J35" s="55">
        <v>-38</v>
      </c>
      <c r="K35" s="64">
        <v>-5.4</v>
      </c>
      <c r="L35" s="63">
        <v>4370562</v>
      </c>
      <c r="M35" s="63">
        <v>3826091</v>
      </c>
      <c r="N35" s="56">
        <v>-544471</v>
      </c>
      <c r="O35" s="64">
        <v>-12.5</v>
      </c>
      <c r="P35" s="63">
        <v>1224335</v>
      </c>
      <c r="Q35" s="63">
        <v>987580</v>
      </c>
      <c r="R35" s="56">
        <v>-236755</v>
      </c>
      <c r="S35" s="218">
        <v>-19.3</v>
      </c>
      <c r="T35" s="247" t="s">
        <v>85</v>
      </c>
    </row>
    <row r="36" spans="2:20" ht="17.25" customHeight="1" x14ac:dyDescent="0.15">
      <c r="B36" s="320"/>
      <c r="C36" s="246" t="s">
        <v>133</v>
      </c>
      <c r="D36" s="210">
        <v>30</v>
      </c>
      <c r="E36" s="210">
        <v>32</v>
      </c>
      <c r="F36" s="57">
        <v>2</v>
      </c>
      <c r="G36" s="211">
        <v>6.7</v>
      </c>
      <c r="H36" s="210">
        <v>1067</v>
      </c>
      <c r="I36" s="210">
        <v>1178</v>
      </c>
      <c r="J36" s="57">
        <v>111</v>
      </c>
      <c r="K36" s="211">
        <v>10.4</v>
      </c>
      <c r="L36" s="212">
        <v>6972195</v>
      </c>
      <c r="M36" s="212">
        <v>6459853</v>
      </c>
      <c r="N36" s="58">
        <v>-512342</v>
      </c>
      <c r="O36" s="211">
        <v>-7.3</v>
      </c>
      <c r="P36" s="212">
        <v>3539959</v>
      </c>
      <c r="Q36" s="212">
        <v>3218799</v>
      </c>
      <c r="R36" s="58">
        <v>-321160</v>
      </c>
      <c r="S36" s="219">
        <v>-9.1</v>
      </c>
      <c r="T36" s="246" t="s">
        <v>133</v>
      </c>
    </row>
    <row r="37" spans="2:20" ht="17.25" customHeight="1" x14ac:dyDescent="0.15">
      <c r="B37" s="248" t="s">
        <v>235</v>
      </c>
      <c r="C37" s="248" t="s">
        <v>86</v>
      </c>
      <c r="D37" s="210">
        <v>85</v>
      </c>
      <c r="E37" s="210">
        <v>89</v>
      </c>
      <c r="F37" s="57">
        <v>4</v>
      </c>
      <c r="G37" s="211">
        <v>4.7</v>
      </c>
      <c r="H37" s="210">
        <v>4978</v>
      </c>
      <c r="I37" s="210">
        <v>4790</v>
      </c>
      <c r="J37" s="57">
        <v>-188</v>
      </c>
      <c r="K37" s="211">
        <v>-3.8</v>
      </c>
      <c r="L37" s="212">
        <v>12783377</v>
      </c>
      <c r="M37" s="212">
        <v>12972485</v>
      </c>
      <c r="N37" s="58">
        <v>189108</v>
      </c>
      <c r="O37" s="211">
        <v>1.5</v>
      </c>
      <c r="P37" s="212">
        <v>5768754</v>
      </c>
      <c r="Q37" s="212">
        <v>5690759</v>
      </c>
      <c r="R37" s="58">
        <v>-77995</v>
      </c>
      <c r="S37" s="219">
        <v>-1.4</v>
      </c>
      <c r="T37" s="248" t="s">
        <v>86</v>
      </c>
    </row>
    <row r="38" spans="2:20" ht="17.25" customHeight="1" x14ac:dyDescent="0.15">
      <c r="B38" s="319" t="s">
        <v>236</v>
      </c>
      <c r="C38" s="247" t="s">
        <v>87</v>
      </c>
      <c r="D38" s="209">
        <v>58</v>
      </c>
      <c r="E38" s="209">
        <v>57</v>
      </c>
      <c r="F38" s="55">
        <v>-1</v>
      </c>
      <c r="G38" s="64">
        <v>-1.7</v>
      </c>
      <c r="H38" s="209">
        <v>2202</v>
      </c>
      <c r="I38" s="209">
        <v>2044</v>
      </c>
      <c r="J38" s="55">
        <v>-158</v>
      </c>
      <c r="K38" s="64">
        <v>-7.2</v>
      </c>
      <c r="L38" s="63">
        <v>5748289</v>
      </c>
      <c r="M38" s="63">
        <v>6139484</v>
      </c>
      <c r="N38" s="56">
        <v>391195</v>
      </c>
      <c r="O38" s="64">
        <v>6.8</v>
      </c>
      <c r="P38" s="63">
        <v>2202965</v>
      </c>
      <c r="Q38" s="63">
        <v>2859644</v>
      </c>
      <c r="R38" s="56">
        <v>656679</v>
      </c>
      <c r="S38" s="218">
        <v>29.8</v>
      </c>
      <c r="T38" s="247" t="s">
        <v>87</v>
      </c>
    </row>
    <row r="39" spans="2:20" ht="17.25" customHeight="1" x14ac:dyDescent="0.15">
      <c r="B39" s="319"/>
      <c r="C39" s="247" t="s">
        <v>88</v>
      </c>
      <c r="D39" s="209">
        <v>59</v>
      </c>
      <c r="E39" s="209">
        <v>57</v>
      </c>
      <c r="F39" s="55">
        <v>-2</v>
      </c>
      <c r="G39" s="64">
        <v>-3.4</v>
      </c>
      <c r="H39" s="209">
        <v>3267</v>
      </c>
      <c r="I39" s="209">
        <v>3188</v>
      </c>
      <c r="J39" s="55">
        <v>-79</v>
      </c>
      <c r="K39" s="64">
        <v>-2.4</v>
      </c>
      <c r="L39" s="63">
        <v>14482739</v>
      </c>
      <c r="M39" s="63">
        <v>18617430</v>
      </c>
      <c r="N39" s="56">
        <v>4134691</v>
      </c>
      <c r="O39" s="64">
        <v>28.5</v>
      </c>
      <c r="P39" s="63">
        <v>4750771</v>
      </c>
      <c r="Q39" s="63">
        <v>6474154</v>
      </c>
      <c r="R39" s="56">
        <v>1723383</v>
      </c>
      <c r="S39" s="218">
        <v>36.299999999999997</v>
      </c>
      <c r="T39" s="247" t="s">
        <v>88</v>
      </c>
    </row>
    <row r="40" spans="2:20" ht="17.25" customHeight="1" x14ac:dyDescent="0.15">
      <c r="B40" s="319"/>
      <c r="C40" s="247" t="s">
        <v>89</v>
      </c>
      <c r="D40" s="209">
        <v>72</v>
      </c>
      <c r="E40" s="209">
        <v>72</v>
      </c>
      <c r="F40" s="55">
        <v>0</v>
      </c>
      <c r="G40" s="64">
        <v>0</v>
      </c>
      <c r="H40" s="209">
        <v>3118</v>
      </c>
      <c r="I40" s="209">
        <v>3419</v>
      </c>
      <c r="J40" s="55">
        <v>301</v>
      </c>
      <c r="K40" s="64">
        <v>9.6999999999999993</v>
      </c>
      <c r="L40" s="63">
        <v>20772069</v>
      </c>
      <c r="M40" s="63">
        <v>19572657</v>
      </c>
      <c r="N40" s="56">
        <v>-1199412</v>
      </c>
      <c r="O40" s="64">
        <v>-5.8</v>
      </c>
      <c r="P40" s="63">
        <v>7571403</v>
      </c>
      <c r="Q40" s="63">
        <v>7438885</v>
      </c>
      <c r="R40" s="56">
        <v>-132518</v>
      </c>
      <c r="S40" s="218">
        <v>-1.8</v>
      </c>
      <c r="T40" s="247" t="s">
        <v>89</v>
      </c>
    </row>
    <row r="41" spans="2:20" ht="17.25" customHeight="1" x14ac:dyDescent="0.15">
      <c r="B41" s="319"/>
      <c r="C41" s="247" t="s">
        <v>90</v>
      </c>
      <c r="D41" s="209">
        <v>96</v>
      </c>
      <c r="E41" s="209">
        <v>92</v>
      </c>
      <c r="F41" s="55">
        <v>-4</v>
      </c>
      <c r="G41" s="64">
        <v>-4.2</v>
      </c>
      <c r="H41" s="209">
        <v>9734</v>
      </c>
      <c r="I41" s="209">
        <v>10372</v>
      </c>
      <c r="J41" s="55">
        <v>638</v>
      </c>
      <c r="K41" s="64">
        <v>6.6</v>
      </c>
      <c r="L41" s="63">
        <v>70390612</v>
      </c>
      <c r="M41" s="63">
        <v>74202484</v>
      </c>
      <c r="N41" s="56">
        <v>3811872</v>
      </c>
      <c r="O41" s="64">
        <v>5.4</v>
      </c>
      <c r="P41" s="63">
        <v>27209703</v>
      </c>
      <c r="Q41" s="63">
        <v>34113973</v>
      </c>
      <c r="R41" s="56">
        <v>6904270</v>
      </c>
      <c r="S41" s="218">
        <v>25.4</v>
      </c>
      <c r="T41" s="247" t="s">
        <v>90</v>
      </c>
    </row>
    <row r="42" spans="2:20" ht="17.25" customHeight="1" x14ac:dyDescent="0.15">
      <c r="B42" s="320"/>
      <c r="C42" s="248" t="s">
        <v>91</v>
      </c>
      <c r="D42" s="210">
        <v>105</v>
      </c>
      <c r="E42" s="210">
        <v>105</v>
      </c>
      <c r="F42" s="57">
        <v>0</v>
      </c>
      <c r="G42" s="211">
        <v>0</v>
      </c>
      <c r="H42" s="210">
        <v>5180</v>
      </c>
      <c r="I42" s="210">
        <v>5370</v>
      </c>
      <c r="J42" s="57">
        <v>190</v>
      </c>
      <c r="K42" s="211">
        <v>3.7</v>
      </c>
      <c r="L42" s="212">
        <v>22304043</v>
      </c>
      <c r="M42" s="212">
        <v>22707291</v>
      </c>
      <c r="N42" s="58">
        <v>403248</v>
      </c>
      <c r="O42" s="211">
        <v>1.8</v>
      </c>
      <c r="P42" s="212">
        <v>7433666</v>
      </c>
      <c r="Q42" s="212">
        <v>7046503</v>
      </c>
      <c r="R42" s="58">
        <v>-387163</v>
      </c>
      <c r="S42" s="219">
        <v>-5.2</v>
      </c>
      <c r="T42" s="248" t="s">
        <v>91</v>
      </c>
    </row>
    <row r="43" spans="2:20" x14ac:dyDescent="0.15">
      <c r="T43" s="65"/>
    </row>
    <row r="44" spans="2:20" x14ac:dyDescent="0.15">
      <c r="T44" s="65"/>
    </row>
    <row r="45" spans="2:20" x14ac:dyDescent="0.15">
      <c r="T45" s="65"/>
    </row>
    <row r="46" spans="2:20" x14ac:dyDescent="0.15">
      <c r="T46" s="65"/>
    </row>
    <row r="47" spans="2:20" x14ac:dyDescent="0.15">
      <c r="T47" s="65"/>
    </row>
    <row r="48" spans="2:20" x14ac:dyDescent="0.15">
      <c r="T48" s="65"/>
    </row>
    <row r="49" spans="20:20" x14ac:dyDescent="0.15">
      <c r="T49" s="65"/>
    </row>
    <row r="50" spans="20:20" x14ac:dyDescent="0.15">
      <c r="T50" s="65"/>
    </row>
    <row r="51" spans="20:20" x14ac:dyDescent="0.15">
      <c r="T51" s="65"/>
    </row>
    <row r="52" spans="20:20" x14ac:dyDescent="0.15">
      <c r="T52" s="65"/>
    </row>
    <row r="53" spans="20:20" x14ac:dyDescent="0.15">
      <c r="T53" s="65"/>
    </row>
    <row r="54" spans="20:20" x14ac:dyDescent="0.15">
      <c r="T54" s="65"/>
    </row>
    <row r="55" spans="20:20" x14ac:dyDescent="0.15">
      <c r="T55" s="65"/>
    </row>
    <row r="56" spans="20:20" x14ac:dyDescent="0.15">
      <c r="T56" s="65"/>
    </row>
    <row r="57" spans="20:20" x14ac:dyDescent="0.15">
      <c r="T57" s="65"/>
    </row>
    <row r="58" spans="20:20" x14ac:dyDescent="0.15">
      <c r="T58" s="65"/>
    </row>
    <row r="59" spans="20:20" x14ac:dyDescent="0.15">
      <c r="T59" s="65"/>
    </row>
    <row r="60" spans="20:20" x14ac:dyDescent="0.15">
      <c r="T60" s="65"/>
    </row>
    <row r="61" spans="20:20" x14ac:dyDescent="0.15">
      <c r="T61" s="65"/>
    </row>
    <row r="62" spans="20:20" x14ac:dyDescent="0.15">
      <c r="T62" s="65"/>
    </row>
    <row r="63" spans="20:20" x14ac:dyDescent="0.15">
      <c r="T63" s="65"/>
    </row>
    <row r="64" spans="20:20" x14ac:dyDescent="0.15">
      <c r="T64" s="65"/>
    </row>
    <row r="65" spans="20:20" x14ac:dyDescent="0.15">
      <c r="T65" s="65"/>
    </row>
    <row r="66" spans="20:20" x14ac:dyDescent="0.15">
      <c r="T66" s="65"/>
    </row>
    <row r="67" spans="20:20" x14ac:dyDescent="0.15">
      <c r="T67" s="65"/>
    </row>
    <row r="68" spans="20:20" x14ac:dyDescent="0.15">
      <c r="T68" s="65"/>
    </row>
    <row r="69" spans="20:20" x14ac:dyDescent="0.15">
      <c r="T69" s="65"/>
    </row>
    <row r="70" spans="20:20" x14ac:dyDescent="0.15">
      <c r="T70" s="65"/>
    </row>
    <row r="71" spans="20:20" x14ac:dyDescent="0.15">
      <c r="T71" s="65"/>
    </row>
    <row r="72" spans="20:20" x14ac:dyDescent="0.15">
      <c r="T72" s="65"/>
    </row>
    <row r="73" spans="20:20" x14ac:dyDescent="0.15">
      <c r="T73" s="65"/>
    </row>
    <row r="74" spans="20:20" x14ac:dyDescent="0.15">
      <c r="T74" s="65"/>
    </row>
    <row r="75" spans="20:20" x14ac:dyDescent="0.15">
      <c r="T75" s="65"/>
    </row>
    <row r="76" spans="20:20" x14ac:dyDescent="0.15">
      <c r="T76" s="65"/>
    </row>
    <row r="77" spans="20:20" x14ac:dyDescent="0.15">
      <c r="T77" s="65"/>
    </row>
    <row r="78" spans="20:20" x14ac:dyDescent="0.15">
      <c r="T78" s="65"/>
    </row>
    <row r="79" spans="20:20" x14ac:dyDescent="0.15">
      <c r="T79" s="65"/>
    </row>
    <row r="80" spans="20:20" x14ac:dyDescent="0.15">
      <c r="T80" s="65"/>
    </row>
    <row r="81" spans="20:20" x14ac:dyDescent="0.15">
      <c r="T81" s="65"/>
    </row>
    <row r="82" spans="20:20" x14ac:dyDescent="0.15">
      <c r="T82" s="65"/>
    </row>
    <row r="83" spans="20:20" x14ac:dyDescent="0.15">
      <c r="T83" s="65"/>
    </row>
    <row r="84" spans="20:20" x14ac:dyDescent="0.15">
      <c r="T84" s="65"/>
    </row>
    <row r="85" spans="20:20" x14ac:dyDescent="0.15">
      <c r="T85" s="65"/>
    </row>
    <row r="86" spans="20:20" x14ac:dyDescent="0.15">
      <c r="T86" s="65"/>
    </row>
    <row r="87" spans="20:20" x14ac:dyDescent="0.15">
      <c r="T87" s="65"/>
    </row>
    <row r="88" spans="20:20" x14ac:dyDescent="0.15">
      <c r="T88" s="65"/>
    </row>
    <row r="89" spans="20:20" x14ac:dyDescent="0.15">
      <c r="T89" s="65"/>
    </row>
    <row r="90" spans="20:20" x14ac:dyDescent="0.15">
      <c r="T90" s="65"/>
    </row>
    <row r="91" spans="20:20" x14ac:dyDescent="0.15">
      <c r="T91" s="65"/>
    </row>
    <row r="92" spans="20:20" x14ac:dyDescent="0.15">
      <c r="T92" s="65"/>
    </row>
    <row r="93" spans="20:20" x14ac:dyDescent="0.15">
      <c r="T93" s="65"/>
    </row>
    <row r="94" spans="20:20" x14ac:dyDescent="0.15">
      <c r="T94" s="65"/>
    </row>
    <row r="95" spans="20:20" x14ac:dyDescent="0.15">
      <c r="T95" s="65"/>
    </row>
    <row r="96" spans="20:20" x14ac:dyDescent="0.15">
      <c r="T96" s="65"/>
    </row>
    <row r="97" spans="20:20" x14ac:dyDescent="0.15">
      <c r="T97" s="65"/>
    </row>
    <row r="98" spans="20:20" x14ac:dyDescent="0.15">
      <c r="T98" s="65"/>
    </row>
    <row r="99" spans="20:20" x14ac:dyDescent="0.15">
      <c r="T99" s="65"/>
    </row>
    <row r="100" spans="20:20" x14ac:dyDescent="0.15">
      <c r="T100" s="65"/>
    </row>
    <row r="101" spans="20:20" x14ac:dyDescent="0.15">
      <c r="T101" s="65"/>
    </row>
    <row r="102" spans="20:20" x14ac:dyDescent="0.15">
      <c r="T102" s="65"/>
    </row>
    <row r="103" spans="20:20" x14ac:dyDescent="0.15">
      <c r="T103" s="65"/>
    </row>
    <row r="104" spans="20:20" x14ac:dyDescent="0.15">
      <c r="T104" s="65"/>
    </row>
    <row r="105" spans="20:20" x14ac:dyDescent="0.15">
      <c r="T105" s="65"/>
    </row>
    <row r="106" spans="20:20" x14ac:dyDescent="0.15">
      <c r="T106" s="65"/>
    </row>
    <row r="107" spans="20:20" x14ac:dyDescent="0.15">
      <c r="T107" s="65"/>
    </row>
    <row r="108" spans="20:20" x14ac:dyDescent="0.15">
      <c r="T108" s="65"/>
    </row>
    <row r="109" spans="20:20" x14ac:dyDescent="0.15">
      <c r="T109" s="65"/>
    </row>
    <row r="110" spans="20:20" x14ac:dyDescent="0.15">
      <c r="T110" s="65"/>
    </row>
    <row r="111" spans="20:20" x14ac:dyDescent="0.15">
      <c r="T111" s="65"/>
    </row>
    <row r="112" spans="20:20" x14ac:dyDescent="0.15">
      <c r="T112" s="65"/>
    </row>
    <row r="113" spans="20:20" x14ac:dyDescent="0.15">
      <c r="T113" s="65"/>
    </row>
    <row r="114" spans="20:20" x14ac:dyDescent="0.15">
      <c r="T114" s="65"/>
    </row>
    <row r="115" spans="20:20" x14ac:dyDescent="0.15">
      <c r="T115" s="65"/>
    </row>
    <row r="116" spans="20:20" x14ac:dyDescent="0.15">
      <c r="T116" s="65"/>
    </row>
    <row r="117" spans="20:20" x14ac:dyDescent="0.15">
      <c r="T117" s="65"/>
    </row>
    <row r="118" spans="20:20" x14ac:dyDescent="0.15">
      <c r="T118" s="65"/>
    </row>
    <row r="119" spans="20:20" x14ac:dyDescent="0.15">
      <c r="T119" s="65"/>
    </row>
    <row r="120" spans="20:20" x14ac:dyDescent="0.15">
      <c r="T120" s="65"/>
    </row>
    <row r="121" spans="20:20" x14ac:dyDescent="0.15">
      <c r="T121" s="65"/>
    </row>
    <row r="122" spans="20:20" x14ac:dyDescent="0.15">
      <c r="T122" s="65"/>
    </row>
    <row r="123" spans="20:20" x14ac:dyDescent="0.15">
      <c r="T123" s="65"/>
    </row>
    <row r="124" spans="20:20" x14ac:dyDescent="0.15">
      <c r="T124" s="65"/>
    </row>
    <row r="125" spans="20:20" x14ac:dyDescent="0.15">
      <c r="T125" s="65"/>
    </row>
    <row r="126" spans="20:20" x14ac:dyDescent="0.15">
      <c r="T126" s="65"/>
    </row>
    <row r="127" spans="20:20" x14ac:dyDescent="0.15">
      <c r="T127" s="65"/>
    </row>
    <row r="128" spans="20:20" x14ac:dyDescent="0.15">
      <c r="T128" s="65"/>
    </row>
    <row r="129" spans="20:20" x14ac:dyDescent="0.15">
      <c r="T129" s="65"/>
    </row>
    <row r="130" spans="20:20" x14ac:dyDescent="0.15">
      <c r="T130" s="65"/>
    </row>
    <row r="131" spans="20:20" x14ac:dyDescent="0.15">
      <c r="T131" s="65"/>
    </row>
    <row r="132" spans="20:20" x14ac:dyDescent="0.15">
      <c r="T132" s="65"/>
    </row>
    <row r="133" spans="20:20" x14ac:dyDescent="0.15">
      <c r="T133" s="65"/>
    </row>
    <row r="134" spans="20:20" x14ac:dyDescent="0.15">
      <c r="T134" s="65"/>
    </row>
    <row r="135" spans="20:20" x14ac:dyDescent="0.15">
      <c r="T135" s="65"/>
    </row>
    <row r="136" spans="20:20" x14ac:dyDescent="0.15">
      <c r="T136" s="65"/>
    </row>
    <row r="137" spans="20:20" x14ac:dyDescent="0.15">
      <c r="T137" s="65"/>
    </row>
    <row r="138" spans="20:20" x14ac:dyDescent="0.15">
      <c r="T138" s="65"/>
    </row>
    <row r="139" spans="20:20" x14ac:dyDescent="0.15">
      <c r="T139" s="65"/>
    </row>
    <row r="140" spans="20:20" x14ac:dyDescent="0.15">
      <c r="T140" s="65"/>
    </row>
    <row r="141" spans="20:20" x14ac:dyDescent="0.15">
      <c r="T141" s="65"/>
    </row>
    <row r="142" spans="20:20" x14ac:dyDescent="0.15">
      <c r="T142" s="65"/>
    </row>
    <row r="143" spans="20:20" x14ac:dyDescent="0.15">
      <c r="T143" s="65"/>
    </row>
    <row r="144" spans="20:20" x14ac:dyDescent="0.15">
      <c r="T144" s="65"/>
    </row>
    <row r="145" spans="20:20" x14ac:dyDescent="0.15">
      <c r="T145" s="65"/>
    </row>
    <row r="146" spans="20:20" x14ac:dyDescent="0.15">
      <c r="T146" s="65"/>
    </row>
    <row r="147" spans="20:20" x14ac:dyDescent="0.15">
      <c r="T147" s="65"/>
    </row>
    <row r="148" spans="20:20" x14ac:dyDescent="0.15">
      <c r="T148" s="65"/>
    </row>
    <row r="149" spans="20:20" x14ac:dyDescent="0.15">
      <c r="T149" s="65"/>
    </row>
    <row r="150" spans="20:20" x14ac:dyDescent="0.15">
      <c r="T150" s="65"/>
    </row>
    <row r="151" spans="20:20" x14ac:dyDescent="0.15">
      <c r="T151" s="65"/>
    </row>
    <row r="152" spans="20:20" x14ac:dyDescent="0.15">
      <c r="T152" s="65"/>
    </row>
    <row r="153" spans="20:20" x14ac:dyDescent="0.15">
      <c r="T153" s="65"/>
    </row>
    <row r="154" spans="20:20" x14ac:dyDescent="0.15">
      <c r="T154" s="65"/>
    </row>
    <row r="155" spans="20:20" x14ac:dyDescent="0.15">
      <c r="T155" s="65"/>
    </row>
    <row r="156" spans="20:20" x14ac:dyDescent="0.15">
      <c r="T156" s="65"/>
    </row>
    <row r="157" spans="20:20" x14ac:dyDescent="0.15">
      <c r="T157" s="65"/>
    </row>
    <row r="158" spans="20:20" x14ac:dyDescent="0.15">
      <c r="T158" s="65"/>
    </row>
    <row r="159" spans="20:20" x14ac:dyDescent="0.15">
      <c r="T159" s="65"/>
    </row>
    <row r="160" spans="20:20" x14ac:dyDescent="0.15">
      <c r="T160" s="65"/>
    </row>
    <row r="161" spans="20:20" x14ac:dyDescent="0.15">
      <c r="T161" s="65"/>
    </row>
    <row r="162" spans="20:20" x14ac:dyDescent="0.15">
      <c r="T162" s="65"/>
    </row>
    <row r="163" spans="20:20" x14ac:dyDescent="0.15">
      <c r="T163" s="65"/>
    </row>
    <row r="164" spans="20:20" x14ac:dyDescent="0.15">
      <c r="T164" s="65"/>
    </row>
    <row r="165" spans="20:20" x14ac:dyDescent="0.15">
      <c r="T165" s="65"/>
    </row>
    <row r="166" spans="20:20" x14ac:dyDescent="0.15">
      <c r="T166" s="65"/>
    </row>
    <row r="167" spans="20:20" x14ac:dyDescent="0.15">
      <c r="T167" s="65"/>
    </row>
    <row r="168" spans="20:20" x14ac:dyDescent="0.15">
      <c r="T168" s="65"/>
    </row>
    <row r="169" spans="20:20" x14ac:dyDescent="0.15">
      <c r="T169" s="65"/>
    </row>
    <row r="170" spans="20:20" x14ac:dyDescent="0.15">
      <c r="T170" s="65"/>
    </row>
    <row r="171" spans="20:20" x14ac:dyDescent="0.15">
      <c r="T171" s="65"/>
    </row>
    <row r="172" spans="20:20" x14ac:dyDescent="0.15">
      <c r="T172" s="65"/>
    </row>
    <row r="173" spans="20:20" x14ac:dyDescent="0.15">
      <c r="T173" s="65"/>
    </row>
    <row r="174" spans="20:20" x14ac:dyDescent="0.15">
      <c r="T174" s="65"/>
    </row>
    <row r="175" spans="20:20" x14ac:dyDescent="0.15">
      <c r="T175" s="65"/>
    </row>
    <row r="176" spans="20:20" x14ac:dyDescent="0.15">
      <c r="T176" s="65"/>
    </row>
    <row r="177" spans="20:20" x14ac:dyDescent="0.15">
      <c r="T177" s="65"/>
    </row>
    <row r="178" spans="20:20" x14ac:dyDescent="0.15">
      <c r="T178" s="65"/>
    </row>
    <row r="179" spans="20:20" x14ac:dyDescent="0.15">
      <c r="T179" s="65"/>
    </row>
    <row r="180" spans="20:20" x14ac:dyDescent="0.15">
      <c r="T180" s="65"/>
    </row>
    <row r="181" spans="20:20" x14ac:dyDescent="0.15">
      <c r="T181" s="65"/>
    </row>
    <row r="182" spans="20:20" x14ac:dyDescent="0.15">
      <c r="T182" s="65"/>
    </row>
    <row r="183" spans="20:20" x14ac:dyDescent="0.15">
      <c r="T183" s="65"/>
    </row>
    <row r="184" spans="20:20" x14ac:dyDescent="0.15">
      <c r="T184" s="65"/>
    </row>
    <row r="185" spans="20:20" x14ac:dyDescent="0.15">
      <c r="T185" s="65"/>
    </row>
    <row r="186" spans="20:20" x14ac:dyDescent="0.15">
      <c r="T186" s="65"/>
    </row>
    <row r="187" spans="20:20" x14ac:dyDescent="0.15">
      <c r="T187" s="65"/>
    </row>
    <row r="188" spans="20:20" x14ac:dyDescent="0.15">
      <c r="T188" s="65"/>
    </row>
    <row r="189" spans="20:20" x14ac:dyDescent="0.15">
      <c r="T189" s="65"/>
    </row>
    <row r="190" spans="20:20" x14ac:dyDescent="0.15">
      <c r="T190" s="65"/>
    </row>
    <row r="191" spans="20:20" x14ac:dyDescent="0.15">
      <c r="T191" s="65"/>
    </row>
    <row r="192" spans="20:20" x14ac:dyDescent="0.15">
      <c r="T192" s="65"/>
    </row>
    <row r="193" spans="20:20" x14ac:dyDescent="0.15">
      <c r="T193" s="65"/>
    </row>
    <row r="194" spans="20:20" x14ac:dyDescent="0.15">
      <c r="T194" s="65"/>
    </row>
    <row r="195" spans="20:20" x14ac:dyDescent="0.15">
      <c r="T195" s="65"/>
    </row>
    <row r="196" spans="20:20" x14ac:dyDescent="0.15">
      <c r="T196" s="65"/>
    </row>
    <row r="197" spans="20:20" x14ac:dyDescent="0.15">
      <c r="T197" s="65"/>
    </row>
    <row r="198" spans="20:20" x14ac:dyDescent="0.15">
      <c r="T198" s="65"/>
    </row>
    <row r="199" spans="20:20" x14ac:dyDescent="0.15">
      <c r="T199" s="65"/>
    </row>
    <row r="200" spans="20:20" x14ac:dyDescent="0.15">
      <c r="T200" s="65"/>
    </row>
    <row r="201" spans="20:20" x14ac:dyDescent="0.15">
      <c r="T201" s="65"/>
    </row>
    <row r="202" spans="20:20" x14ac:dyDescent="0.15">
      <c r="T202" s="65"/>
    </row>
    <row r="203" spans="20:20" x14ac:dyDescent="0.15">
      <c r="T203" s="65"/>
    </row>
    <row r="204" spans="20:20" x14ac:dyDescent="0.15">
      <c r="T204" s="65"/>
    </row>
    <row r="205" spans="20:20" x14ac:dyDescent="0.15">
      <c r="T205" s="65"/>
    </row>
    <row r="206" spans="20:20" x14ac:dyDescent="0.15">
      <c r="T206" s="65"/>
    </row>
    <row r="207" spans="20:20" x14ac:dyDescent="0.15">
      <c r="T207" s="65"/>
    </row>
    <row r="208" spans="20:20" x14ac:dyDescent="0.15">
      <c r="T208" s="65"/>
    </row>
    <row r="209" spans="20:20" x14ac:dyDescent="0.15">
      <c r="T209" s="65"/>
    </row>
    <row r="210" spans="20:20" x14ac:dyDescent="0.15">
      <c r="T210" s="65"/>
    </row>
    <row r="211" spans="20:20" x14ac:dyDescent="0.15">
      <c r="T211" s="65"/>
    </row>
    <row r="212" spans="20:20" x14ac:dyDescent="0.15">
      <c r="T212" s="65"/>
    </row>
    <row r="213" spans="20:20" x14ac:dyDescent="0.15">
      <c r="T213" s="65"/>
    </row>
    <row r="214" spans="20:20" x14ac:dyDescent="0.15">
      <c r="T214" s="65"/>
    </row>
    <row r="215" spans="20:20" x14ac:dyDescent="0.15">
      <c r="T215" s="65"/>
    </row>
    <row r="216" spans="20:20" x14ac:dyDescent="0.15">
      <c r="T216" s="65"/>
    </row>
    <row r="217" spans="20:20" x14ac:dyDescent="0.15">
      <c r="T217" s="65"/>
    </row>
    <row r="218" spans="20:20" x14ac:dyDescent="0.15">
      <c r="T218" s="65"/>
    </row>
    <row r="219" spans="20:20" x14ac:dyDescent="0.15">
      <c r="T219" s="65"/>
    </row>
    <row r="220" spans="20:20" x14ac:dyDescent="0.15">
      <c r="T220" s="65"/>
    </row>
    <row r="221" spans="20:20" x14ac:dyDescent="0.15">
      <c r="T221" s="65"/>
    </row>
    <row r="222" spans="20:20" x14ac:dyDescent="0.15">
      <c r="T222" s="65"/>
    </row>
    <row r="223" spans="20:20" x14ac:dyDescent="0.15">
      <c r="T223" s="65"/>
    </row>
    <row r="224" spans="20:20" x14ac:dyDescent="0.15">
      <c r="T224" s="65"/>
    </row>
    <row r="225" spans="20:20" x14ac:dyDescent="0.15">
      <c r="T225" s="65"/>
    </row>
    <row r="226" spans="20:20" x14ac:dyDescent="0.15">
      <c r="T226" s="65"/>
    </row>
    <row r="227" spans="20:20" x14ac:dyDescent="0.15">
      <c r="T227" s="65"/>
    </row>
    <row r="228" spans="20:20" x14ac:dyDescent="0.15">
      <c r="T228" s="65"/>
    </row>
    <row r="229" spans="20:20" x14ac:dyDescent="0.15">
      <c r="T229" s="65"/>
    </row>
    <row r="230" spans="20:20" x14ac:dyDescent="0.15">
      <c r="T230" s="65"/>
    </row>
    <row r="231" spans="20:20" x14ac:dyDescent="0.15">
      <c r="T231" s="65"/>
    </row>
    <row r="232" spans="20:20" x14ac:dyDescent="0.15">
      <c r="T232" s="65"/>
    </row>
    <row r="233" spans="20:20" x14ac:dyDescent="0.15">
      <c r="T233" s="65"/>
    </row>
    <row r="234" spans="20:20" x14ac:dyDescent="0.15">
      <c r="T234" s="65"/>
    </row>
    <row r="235" spans="20:20" x14ac:dyDescent="0.15">
      <c r="T235" s="65"/>
    </row>
    <row r="236" spans="20:20" x14ac:dyDescent="0.15">
      <c r="T236" s="65"/>
    </row>
    <row r="237" spans="20:20" x14ac:dyDescent="0.15">
      <c r="T237" s="65"/>
    </row>
    <row r="238" spans="20:20" x14ac:dyDescent="0.15">
      <c r="T238" s="65"/>
    </row>
    <row r="239" spans="20:20" x14ac:dyDescent="0.15">
      <c r="T239" s="65"/>
    </row>
    <row r="240" spans="20:20" x14ac:dyDescent="0.15">
      <c r="T240" s="65"/>
    </row>
    <row r="241" spans="20:20" x14ac:dyDescent="0.15">
      <c r="T241" s="65"/>
    </row>
    <row r="242" spans="20:20" x14ac:dyDescent="0.15">
      <c r="T242" s="65"/>
    </row>
    <row r="243" spans="20:20" x14ac:dyDescent="0.15">
      <c r="T243" s="65"/>
    </row>
    <row r="244" spans="20:20" x14ac:dyDescent="0.15">
      <c r="T244" s="65"/>
    </row>
    <row r="245" spans="20:20" x14ac:dyDescent="0.15">
      <c r="T245" s="65"/>
    </row>
    <row r="246" spans="20:20" x14ac:dyDescent="0.15">
      <c r="T246" s="65"/>
    </row>
    <row r="247" spans="20:20" x14ac:dyDescent="0.15">
      <c r="T247" s="65"/>
    </row>
    <row r="248" spans="20:20" x14ac:dyDescent="0.15">
      <c r="T248" s="65"/>
    </row>
    <row r="249" spans="20:20" x14ac:dyDescent="0.15">
      <c r="T249" s="65"/>
    </row>
    <row r="250" spans="20:20" x14ac:dyDescent="0.15">
      <c r="T250" s="65"/>
    </row>
    <row r="251" spans="20:20" x14ac:dyDescent="0.15">
      <c r="T251" s="65"/>
    </row>
    <row r="252" spans="20:20" x14ac:dyDescent="0.15">
      <c r="T252" s="65"/>
    </row>
    <row r="253" spans="20:20" x14ac:dyDescent="0.15">
      <c r="T253" s="65"/>
    </row>
    <row r="254" spans="20:20" x14ac:dyDescent="0.15">
      <c r="T254" s="65"/>
    </row>
    <row r="255" spans="20:20" x14ac:dyDescent="0.15">
      <c r="T255" s="65"/>
    </row>
    <row r="256" spans="20:20" x14ac:dyDescent="0.15">
      <c r="T256" s="65"/>
    </row>
    <row r="257" spans="20:20" x14ac:dyDescent="0.15">
      <c r="T257" s="65"/>
    </row>
    <row r="258" spans="20:20" x14ac:dyDescent="0.15">
      <c r="T258" s="65"/>
    </row>
    <row r="259" spans="20:20" x14ac:dyDescent="0.15">
      <c r="T259" s="65"/>
    </row>
    <row r="260" spans="20:20" x14ac:dyDescent="0.15">
      <c r="T260" s="65"/>
    </row>
    <row r="261" spans="20:20" x14ac:dyDescent="0.15">
      <c r="T261" s="65"/>
    </row>
    <row r="262" spans="20:20" x14ac:dyDescent="0.15">
      <c r="T262" s="65"/>
    </row>
    <row r="263" spans="20:20" x14ac:dyDescent="0.15">
      <c r="T263" s="65"/>
    </row>
    <row r="264" spans="20:20" x14ac:dyDescent="0.15">
      <c r="T264" s="65"/>
    </row>
    <row r="265" spans="20:20" x14ac:dyDescent="0.15">
      <c r="T265" s="65"/>
    </row>
    <row r="266" spans="20:20" x14ac:dyDescent="0.15">
      <c r="T266" s="65"/>
    </row>
    <row r="267" spans="20:20" x14ac:dyDescent="0.15">
      <c r="T267" s="65"/>
    </row>
    <row r="268" spans="20:20" x14ac:dyDescent="0.15">
      <c r="T268" s="65"/>
    </row>
    <row r="269" spans="20:20" x14ac:dyDescent="0.15">
      <c r="T269" s="65"/>
    </row>
    <row r="270" spans="20:20" x14ac:dyDescent="0.15">
      <c r="T270" s="65"/>
    </row>
    <row r="271" spans="20:20" x14ac:dyDescent="0.15">
      <c r="T271" s="65"/>
    </row>
    <row r="272" spans="20:20" x14ac:dyDescent="0.15">
      <c r="T272" s="65"/>
    </row>
    <row r="273" spans="20:20" x14ac:dyDescent="0.15">
      <c r="T273" s="65"/>
    </row>
    <row r="274" spans="20:20" x14ac:dyDescent="0.15">
      <c r="T274" s="65"/>
    </row>
    <row r="275" spans="20:20" x14ac:dyDescent="0.15">
      <c r="T275" s="65"/>
    </row>
    <row r="276" spans="20:20" x14ac:dyDescent="0.15">
      <c r="T276" s="65"/>
    </row>
    <row r="277" spans="20:20" x14ac:dyDescent="0.15">
      <c r="T277" s="65"/>
    </row>
    <row r="278" spans="20:20" x14ac:dyDescent="0.15">
      <c r="T278" s="65"/>
    </row>
    <row r="279" spans="20:20" x14ac:dyDescent="0.15">
      <c r="T279" s="65"/>
    </row>
    <row r="280" spans="20:20" x14ac:dyDescent="0.15">
      <c r="T280" s="65"/>
    </row>
    <row r="281" spans="20:20" x14ac:dyDescent="0.15">
      <c r="T281" s="65"/>
    </row>
    <row r="282" spans="20:20" x14ac:dyDescent="0.15">
      <c r="T282" s="65"/>
    </row>
    <row r="283" spans="20:20" x14ac:dyDescent="0.15">
      <c r="T283" s="65"/>
    </row>
    <row r="284" spans="20:20" x14ac:dyDescent="0.15">
      <c r="T284" s="65"/>
    </row>
    <row r="285" spans="20:20" x14ac:dyDescent="0.15">
      <c r="T285" s="65"/>
    </row>
    <row r="286" spans="20:20" x14ac:dyDescent="0.15">
      <c r="T286" s="65"/>
    </row>
    <row r="287" spans="20:20" x14ac:dyDescent="0.15">
      <c r="T287" s="65"/>
    </row>
    <row r="288" spans="20:20" x14ac:dyDescent="0.15">
      <c r="T288" s="65"/>
    </row>
    <row r="289" spans="20:20" x14ac:dyDescent="0.15">
      <c r="T289" s="65"/>
    </row>
    <row r="290" spans="20:20" x14ac:dyDescent="0.15">
      <c r="T290" s="65"/>
    </row>
    <row r="291" spans="20:20" x14ac:dyDescent="0.15">
      <c r="T291" s="65"/>
    </row>
    <row r="292" spans="20:20" x14ac:dyDescent="0.15">
      <c r="T292" s="65"/>
    </row>
    <row r="293" spans="20:20" x14ac:dyDescent="0.15">
      <c r="T293" s="65"/>
    </row>
    <row r="294" spans="20:20" x14ac:dyDescent="0.15">
      <c r="T294" s="65"/>
    </row>
    <row r="295" spans="20:20" x14ac:dyDescent="0.15">
      <c r="T295" s="65"/>
    </row>
    <row r="296" spans="20:20" x14ac:dyDescent="0.15">
      <c r="T296" s="65"/>
    </row>
    <row r="297" spans="20:20" x14ac:dyDescent="0.15">
      <c r="T297" s="65"/>
    </row>
    <row r="298" spans="20:20" x14ac:dyDescent="0.15">
      <c r="T298" s="65"/>
    </row>
    <row r="299" spans="20:20" x14ac:dyDescent="0.15">
      <c r="T299" s="65"/>
    </row>
    <row r="300" spans="20:20" x14ac:dyDescent="0.15">
      <c r="T300" s="65"/>
    </row>
    <row r="301" spans="20:20" x14ac:dyDescent="0.15">
      <c r="T301" s="65"/>
    </row>
    <row r="302" spans="20:20" x14ac:dyDescent="0.15">
      <c r="T302" s="65"/>
    </row>
    <row r="303" spans="20:20" x14ac:dyDescent="0.15">
      <c r="T303" s="65"/>
    </row>
    <row r="304" spans="20:20" x14ac:dyDescent="0.15">
      <c r="T304" s="65"/>
    </row>
    <row r="305" spans="20:20" x14ac:dyDescent="0.15">
      <c r="T305" s="65"/>
    </row>
    <row r="306" spans="20:20" x14ac:dyDescent="0.15">
      <c r="T306" s="65"/>
    </row>
    <row r="307" spans="20:20" x14ac:dyDescent="0.15">
      <c r="T307" s="65"/>
    </row>
    <row r="308" spans="20:20" x14ac:dyDescent="0.15">
      <c r="T308" s="65"/>
    </row>
    <row r="309" spans="20:20" x14ac:dyDescent="0.15">
      <c r="T309" s="65"/>
    </row>
    <row r="310" spans="20:20" x14ac:dyDescent="0.15">
      <c r="T310" s="65"/>
    </row>
    <row r="311" spans="20:20" x14ac:dyDescent="0.15">
      <c r="T311" s="65"/>
    </row>
    <row r="312" spans="20:20" x14ac:dyDescent="0.15">
      <c r="T312" s="65"/>
    </row>
    <row r="313" spans="20:20" x14ac:dyDescent="0.15">
      <c r="T313" s="65"/>
    </row>
    <row r="314" spans="20:20" x14ac:dyDescent="0.15">
      <c r="T314" s="65"/>
    </row>
    <row r="315" spans="20:20" x14ac:dyDescent="0.15">
      <c r="T315" s="65"/>
    </row>
    <row r="316" spans="20:20" x14ac:dyDescent="0.15">
      <c r="T316" s="65"/>
    </row>
    <row r="317" spans="20:20" x14ac:dyDescent="0.15">
      <c r="T317" s="65"/>
    </row>
    <row r="318" spans="20:20" x14ac:dyDescent="0.15">
      <c r="T318" s="65"/>
    </row>
    <row r="319" spans="20:20" x14ac:dyDescent="0.15">
      <c r="T319" s="65"/>
    </row>
    <row r="320" spans="20:20" x14ac:dyDescent="0.15">
      <c r="T320" s="65"/>
    </row>
    <row r="321" spans="20:20" x14ac:dyDescent="0.15">
      <c r="T321" s="65"/>
    </row>
    <row r="322" spans="20:20" x14ac:dyDescent="0.15">
      <c r="T322" s="65"/>
    </row>
    <row r="323" spans="20:20" x14ac:dyDescent="0.15">
      <c r="T323" s="65"/>
    </row>
    <row r="324" spans="20:20" x14ac:dyDescent="0.15">
      <c r="T324" s="65"/>
    </row>
    <row r="325" spans="20:20" x14ac:dyDescent="0.15">
      <c r="T325" s="65"/>
    </row>
    <row r="326" spans="20:20" x14ac:dyDescent="0.15">
      <c r="T326" s="65"/>
    </row>
    <row r="327" spans="20:20" x14ac:dyDescent="0.15">
      <c r="T327" s="65"/>
    </row>
    <row r="328" spans="20:20" x14ac:dyDescent="0.15">
      <c r="T328" s="65"/>
    </row>
    <row r="329" spans="20:20" x14ac:dyDescent="0.15">
      <c r="T329" s="65"/>
    </row>
    <row r="330" spans="20:20" x14ac:dyDescent="0.15">
      <c r="T330" s="65"/>
    </row>
    <row r="331" spans="20:20" x14ac:dyDescent="0.15">
      <c r="T331" s="65"/>
    </row>
    <row r="332" spans="20:20" x14ac:dyDescent="0.15">
      <c r="T332" s="65"/>
    </row>
    <row r="333" spans="20:20" x14ac:dyDescent="0.15">
      <c r="T333" s="65"/>
    </row>
    <row r="334" spans="20:20" x14ac:dyDescent="0.15">
      <c r="T334" s="65"/>
    </row>
    <row r="335" spans="20:20" x14ac:dyDescent="0.15">
      <c r="T335" s="65"/>
    </row>
    <row r="336" spans="20:20" x14ac:dyDescent="0.15">
      <c r="T336" s="65"/>
    </row>
    <row r="337" spans="20:20" x14ac:dyDescent="0.15">
      <c r="T337" s="65"/>
    </row>
    <row r="338" spans="20:20" x14ac:dyDescent="0.15">
      <c r="T338" s="65"/>
    </row>
    <row r="339" spans="20:20" x14ac:dyDescent="0.15">
      <c r="T339" s="65"/>
    </row>
    <row r="340" spans="20:20" x14ac:dyDescent="0.15">
      <c r="T340" s="65"/>
    </row>
    <row r="341" spans="20:20" x14ac:dyDescent="0.15">
      <c r="T341" s="65"/>
    </row>
    <row r="342" spans="20:20" x14ac:dyDescent="0.15">
      <c r="T342" s="65"/>
    </row>
    <row r="343" spans="20:20" x14ac:dyDescent="0.15">
      <c r="T343" s="65"/>
    </row>
    <row r="344" spans="20:20" x14ac:dyDescent="0.15">
      <c r="T344" s="65"/>
    </row>
    <row r="345" spans="20:20" x14ac:dyDescent="0.15">
      <c r="T345" s="65"/>
    </row>
    <row r="346" spans="20:20" x14ac:dyDescent="0.15">
      <c r="T346" s="65"/>
    </row>
    <row r="347" spans="20:20" x14ac:dyDescent="0.15">
      <c r="T347" s="65"/>
    </row>
    <row r="348" spans="20:20" x14ac:dyDescent="0.15">
      <c r="T348" s="65"/>
    </row>
    <row r="349" spans="20:20" x14ac:dyDescent="0.15">
      <c r="T349" s="65"/>
    </row>
    <row r="350" spans="20:20" x14ac:dyDescent="0.15">
      <c r="T350" s="65"/>
    </row>
    <row r="351" spans="20:20" x14ac:dyDescent="0.15">
      <c r="T351" s="65"/>
    </row>
    <row r="352" spans="20:20" x14ac:dyDescent="0.15">
      <c r="T352" s="65"/>
    </row>
    <row r="353" spans="20:20" x14ac:dyDescent="0.15">
      <c r="T353" s="65"/>
    </row>
    <row r="354" spans="20:20" x14ac:dyDescent="0.15">
      <c r="T354" s="65"/>
    </row>
    <row r="355" spans="20:20" x14ac:dyDescent="0.15">
      <c r="T355" s="65"/>
    </row>
    <row r="356" spans="20:20" x14ac:dyDescent="0.15">
      <c r="T356" s="65"/>
    </row>
    <row r="357" spans="20:20" x14ac:dyDescent="0.15">
      <c r="T357" s="65"/>
    </row>
    <row r="358" spans="20:20" x14ac:dyDescent="0.15">
      <c r="T358" s="65"/>
    </row>
    <row r="359" spans="20:20" x14ac:dyDescent="0.15">
      <c r="T359" s="65"/>
    </row>
    <row r="360" spans="20:20" x14ac:dyDescent="0.15">
      <c r="T360" s="65"/>
    </row>
    <row r="361" spans="20:20" x14ac:dyDescent="0.15">
      <c r="T361" s="65"/>
    </row>
    <row r="362" spans="20:20" x14ac:dyDescent="0.15">
      <c r="T362" s="65"/>
    </row>
    <row r="363" spans="20:20" x14ac:dyDescent="0.15">
      <c r="T363" s="65"/>
    </row>
    <row r="364" spans="20:20" x14ac:dyDescent="0.15">
      <c r="T364" s="65"/>
    </row>
    <row r="365" spans="20:20" x14ac:dyDescent="0.15">
      <c r="T365" s="65"/>
    </row>
    <row r="366" spans="20:20" x14ac:dyDescent="0.15">
      <c r="T366" s="65"/>
    </row>
    <row r="367" spans="20:20" x14ac:dyDescent="0.15">
      <c r="T367" s="65"/>
    </row>
    <row r="368" spans="20:20" x14ac:dyDescent="0.15">
      <c r="T368" s="65"/>
    </row>
    <row r="369" spans="20:20" x14ac:dyDescent="0.15">
      <c r="T369" s="65"/>
    </row>
    <row r="370" spans="20:20" x14ac:dyDescent="0.15">
      <c r="T370" s="65"/>
    </row>
    <row r="371" spans="20:20" x14ac:dyDescent="0.15">
      <c r="T371" s="65"/>
    </row>
    <row r="372" spans="20:20" x14ac:dyDescent="0.15">
      <c r="T372" s="65"/>
    </row>
    <row r="373" spans="20:20" x14ac:dyDescent="0.15">
      <c r="T373" s="65"/>
    </row>
    <row r="374" spans="20:20" x14ac:dyDescent="0.15">
      <c r="T374" s="65"/>
    </row>
    <row r="375" spans="20:20" x14ac:dyDescent="0.15">
      <c r="T375" s="65"/>
    </row>
    <row r="376" spans="20:20" x14ac:dyDescent="0.15">
      <c r="T376" s="65"/>
    </row>
    <row r="377" spans="20:20" x14ac:dyDescent="0.15">
      <c r="T377" s="65"/>
    </row>
    <row r="378" spans="20:20" x14ac:dyDescent="0.15">
      <c r="T378" s="65"/>
    </row>
    <row r="379" spans="20:20" x14ac:dyDescent="0.15">
      <c r="T379" s="65"/>
    </row>
    <row r="380" spans="20:20" x14ac:dyDescent="0.15">
      <c r="T380" s="65"/>
    </row>
    <row r="381" spans="20:20" x14ac:dyDescent="0.15">
      <c r="T381" s="65"/>
    </row>
    <row r="382" spans="20:20" x14ac:dyDescent="0.15">
      <c r="T382" s="65"/>
    </row>
    <row r="383" spans="20:20" x14ac:dyDescent="0.15">
      <c r="T383" s="65"/>
    </row>
    <row r="384" spans="20:20" x14ac:dyDescent="0.15">
      <c r="T384" s="65"/>
    </row>
    <row r="385" spans="20:20" x14ac:dyDescent="0.15">
      <c r="T385" s="65"/>
    </row>
    <row r="386" spans="20:20" x14ac:dyDescent="0.15">
      <c r="T386" s="65"/>
    </row>
    <row r="387" spans="20:20" x14ac:dyDescent="0.15">
      <c r="T387" s="65"/>
    </row>
    <row r="388" spans="20:20" x14ac:dyDescent="0.15">
      <c r="T388" s="65"/>
    </row>
    <row r="389" spans="20:20" x14ac:dyDescent="0.15">
      <c r="T389" s="65"/>
    </row>
    <row r="390" spans="20:20" x14ac:dyDescent="0.15">
      <c r="T390" s="65"/>
    </row>
    <row r="391" spans="20:20" x14ac:dyDescent="0.15">
      <c r="T391" s="65"/>
    </row>
    <row r="392" spans="20:20" x14ac:dyDescent="0.15">
      <c r="T392" s="65"/>
    </row>
    <row r="393" spans="20:20" x14ac:dyDescent="0.15">
      <c r="T393" s="65"/>
    </row>
    <row r="394" spans="20:20" x14ac:dyDescent="0.15">
      <c r="T394" s="65"/>
    </row>
    <row r="395" spans="20:20" x14ac:dyDescent="0.15">
      <c r="T395" s="65"/>
    </row>
    <row r="396" spans="20:20" x14ac:dyDescent="0.15">
      <c r="T396" s="65"/>
    </row>
    <row r="397" spans="20:20" x14ac:dyDescent="0.15">
      <c r="T397" s="65"/>
    </row>
    <row r="398" spans="20:20" x14ac:dyDescent="0.15">
      <c r="T398" s="65"/>
    </row>
    <row r="399" spans="20:20" x14ac:dyDescent="0.15">
      <c r="T399" s="65"/>
    </row>
    <row r="400" spans="20:20" x14ac:dyDescent="0.15">
      <c r="T400" s="65"/>
    </row>
    <row r="401" spans="20:20" x14ac:dyDescent="0.15">
      <c r="T401" s="65"/>
    </row>
    <row r="402" spans="20:20" x14ac:dyDescent="0.15">
      <c r="T402" s="65"/>
    </row>
    <row r="403" spans="20:20" x14ac:dyDescent="0.15">
      <c r="T403" s="65"/>
    </row>
    <row r="404" spans="20:20" x14ac:dyDescent="0.15">
      <c r="T404" s="65"/>
    </row>
    <row r="405" spans="20:20" x14ac:dyDescent="0.15">
      <c r="T405" s="65"/>
    </row>
    <row r="406" spans="20:20" x14ac:dyDescent="0.15">
      <c r="T406" s="65"/>
    </row>
    <row r="407" spans="20:20" x14ac:dyDescent="0.15">
      <c r="T407" s="65"/>
    </row>
    <row r="408" spans="20:20" x14ac:dyDescent="0.15">
      <c r="T408" s="65"/>
    </row>
    <row r="409" spans="20:20" x14ac:dyDescent="0.15">
      <c r="T409" s="65"/>
    </row>
    <row r="410" spans="20:20" x14ac:dyDescent="0.15">
      <c r="T410" s="65"/>
    </row>
    <row r="411" spans="20:20" x14ac:dyDescent="0.15">
      <c r="T411" s="65"/>
    </row>
    <row r="412" spans="20:20" x14ac:dyDescent="0.15">
      <c r="T412" s="65"/>
    </row>
    <row r="413" spans="20:20" x14ac:dyDescent="0.15">
      <c r="T413" s="65"/>
    </row>
    <row r="414" spans="20:20" x14ac:dyDescent="0.15">
      <c r="T414" s="65"/>
    </row>
    <row r="415" spans="20:20" x14ac:dyDescent="0.15">
      <c r="T415" s="65"/>
    </row>
    <row r="416" spans="20:20" x14ac:dyDescent="0.15">
      <c r="T416" s="65"/>
    </row>
    <row r="417" spans="20:20" x14ac:dyDescent="0.15">
      <c r="T417" s="65"/>
    </row>
    <row r="418" spans="20:20" x14ac:dyDescent="0.15">
      <c r="T418" s="65"/>
    </row>
    <row r="419" spans="20:20" x14ac:dyDescent="0.15">
      <c r="T419" s="65"/>
    </row>
    <row r="420" spans="20:20" x14ac:dyDescent="0.15">
      <c r="T420" s="65"/>
    </row>
    <row r="421" spans="20:20" x14ac:dyDescent="0.15">
      <c r="T421" s="65"/>
    </row>
    <row r="422" spans="20:20" x14ac:dyDescent="0.15">
      <c r="T422" s="65"/>
    </row>
    <row r="423" spans="20:20" x14ac:dyDescent="0.15">
      <c r="T423" s="65"/>
    </row>
    <row r="424" spans="20:20" x14ac:dyDescent="0.15">
      <c r="T424" s="65"/>
    </row>
    <row r="425" spans="20:20" x14ac:dyDescent="0.15">
      <c r="T425" s="65"/>
    </row>
    <row r="426" spans="20:20" x14ac:dyDescent="0.15">
      <c r="T426" s="65"/>
    </row>
    <row r="427" spans="20:20" x14ac:dyDescent="0.15">
      <c r="T427" s="65"/>
    </row>
    <row r="428" spans="20:20" x14ac:dyDescent="0.15">
      <c r="T428" s="65"/>
    </row>
    <row r="429" spans="20:20" x14ac:dyDescent="0.15">
      <c r="T429" s="65"/>
    </row>
    <row r="430" spans="20:20" x14ac:dyDescent="0.15">
      <c r="T430" s="65"/>
    </row>
    <row r="431" spans="20:20" x14ac:dyDescent="0.15">
      <c r="T431" s="65"/>
    </row>
    <row r="432" spans="20:20" x14ac:dyDescent="0.15">
      <c r="T432" s="65"/>
    </row>
    <row r="433" spans="20:20" x14ac:dyDescent="0.15">
      <c r="T433" s="65"/>
    </row>
    <row r="434" spans="20:20" x14ac:dyDescent="0.15">
      <c r="T434" s="65"/>
    </row>
    <row r="435" spans="20:20" x14ac:dyDescent="0.15">
      <c r="T435" s="65"/>
    </row>
    <row r="436" spans="20:20" x14ac:dyDescent="0.15">
      <c r="T436" s="65"/>
    </row>
    <row r="437" spans="20:20" x14ac:dyDescent="0.15">
      <c r="T437" s="65"/>
    </row>
    <row r="438" spans="20:20" x14ac:dyDescent="0.15">
      <c r="T438" s="65"/>
    </row>
    <row r="439" spans="20:20" x14ac:dyDescent="0.15">
      <c r="T439" s="65"/>
    </row>
    <row r="440" spans="20:20" x14ac:dyDescent="0.15">
      <c r="T440" s="65"/>
    </row>
    <row r="441" spans="20:20" x14ac:dyDescent="0.15">
      <c r="T441" s="65"/>
    </row>
    <row r="442" spans="20:20" x14ac:dyDescent="0.15">
      <c r="T442" s="65"/>
    </row>
    <row r="443" spans="20:20" x14ac:dyDescent="0.15">
      <c r="T443" s="65"/>
    </row>
    <row r="444" spans="20:20" x14ac:dyDescent="0.15">
      <c r="T444" s="65"/>
    </row>
    <row r="445" spans="20:20" x14ac:dyDescent="0.15">
      <c r="T445" s="65"/>
    </row>
    <row r="446" spans="20:20" x14ac:dyDescent="0.15">
      <c r="T446" s="65"/>
    </row>
    <row r="447" spans="20:20" x14ac:dyDescent="0.15">
      <c r="T447" s="65"/>
    </row>
    <row r="448" spans="20:20" x14ac:dyDescent="0.15">
      <c r="T448" s="65"/>
    </row>
    <row r="449" spans="20:20" x14ac:dyDescent="0.15">
      <c r="T449" s="65"/>
    </row>
    <row r="450" spans="20:20" x14ac:dyDescent="0.15">
      <c r="T450" s="65"/>
    </row>
    <row r="451" spans="20:20" x14ac:dyDescent="0.15">
      <c r="T451" s="65"/>
    </row>
    <row r="452" spans="20:20" x14ac:dyDescent="0.15">
      <c r="T452" s="65"/>
    </row>
    <row r="453" spans="20:20" x14ac:dyDescent="0.15">
      <c r="T453" s="65"/>
    </row>
    <row r="454" spans="20:20" x14ac:dyDescent="0.15">
      <c r="T454" s="65"/>
    </row>
    <row r="455" spans="20:20" x14ac:dyDescent="0.15">
      <c r="T455" s="65"/>
    </row>
    <row r="456" spans="20:20" x14ac:dyDescent="0.15">
      <c r="T456" s="65"/>
    </row>
    <row r="457" spans="20:20" x14ac:dyDescent="0.15">
      <c r="T457" s="65"/>
    </row>
    <row r="458" spans="20:20" x14ac:dyDescent="0.15">
      <c r="T458" s="65"/>
    </row>
    <row r="459" spans="20:20" x14ac:dyDescent="0.15">
      <c r="T459" s="65"/>
    </row>
    <row r="460" spans="20:20" x14ac:dyDescent="0.15">
      <c r="T460" s="65"/>
    </row>
    <row r="461" spans="20:20" x14ac:dyDescent="0.15">
      <c r="T461" s="65"/>
    </row>
    <row r="462" spans="20:20" x14ac:dyDescent="0.15">
      <c r="T462" s="65"/>
    </row>
    <row r="463" spans="20:20" x14ac:dyDescent="0.15">
      <c r="T463" s="65"/>
    </row>
    <row r="464" spans="20:20" x14ac:dyDescent="0.15">
      <c r="T464" s="65"/>
    </row>
    <row r="465" spans="20:20" x14ac:dyDescent="0.15">
      <c r="T465" s="65"/>
    </row>
    <row r="466" spans="20:20" x14ac:dyDescent="0.15">
      <c r="T466" s="65"/>
    </row>
    <row r="467" spans="20:20" x14ac:dyDescent="0.15">
      <c r="T467" s="65"/>
    </row>
    <row r="468" spans="20:20" x14ac:dyDescent="0.15">
      <c r="T468" s="65"/>
    </row>
    <row r="469" spans="20:20" x14ac:dyDescent="0.15">
      <c r="T469" s="65"/>
    </row>
    <row r="470" spans="20:20" x14ac:dyDescent="0.15">
      <c r="T470" s="65"/>
    </row>
    <row r="471" spans="20:20" x14ac:dyDescent="0.15">
      <c r="T471" s="65"/>
    </row>
    <row r="472" spans="20:20" x14ac:dyDescent="0.15">
      <c r="T472" s="65"/>
    </row>
    <row r="473" spans="20:20" x14ac:dyDescent="0.15">
      <c r="T473" s="65"/>
    </row>
    <row r="474" spans="20:20" x14ac:dyDescent="0.15">
      <c r="T474" s="65"/>
    </row>
    <row r="475" spans="20:20" x14ac:dyDescent="0.15">
      <c r="T475" s="65"/>
    </row>
    <row r="476" spans="20:20" x14ac:dyDescent="0.15">
      <c r="T476" s="65"/>
    </row>
    <row r="477" spans="20:20" x14ac:dyDescent="0.15">
      <c r="T477" s="65"/>
    </row>
    <row r="478" spans="20:20" x14ac:dyDescent="0.15">
      <c r="T478" s="65"/>
    </row>
    <row r="479" spans="20:20" x14ac:dyDescent="0.15">
      <c r="T479" s="65"/>
    </row>
    <row r="480" spans="20:20" x14ac:dyDescent="0.15">
      <c r="T480" s="65"/>
    </row>
    <row r="481" spans="20:20" x14ac:dyDescent="0.15">
      <c r="T481" s="65"/>
    </row>
    <row r="482" spans="20:20" x14ac:dyDescent="0.15">
      <c r="T482" s="65"/>
    </row>
    <row r="483" spans="20:20" x14ac:dyDescent="0.15">
      <c r="T483" s="65"/>
    </row>
    <row r="484" spans="20:20" x14ac:dyDescent="0.15">
      <c r="T484" s="65"/>
    </row>
    <row r="485" spans="20:20" x14ac:dyDescent="0.15">
      <c r="T485" s="65"/>
    </row>
    <row r="486" spans="20:20" x14ac:dyDescent="0.15">
      <c r="T486" s="65"/>
    </row>
    <row r="487" spans="20:20" x14ac:dyDescent="0.15">
      <c r="T487" s="65"/>
    </row>
    <row r="488" spans="20:20" x14ac:dyDescent="0.15">
      <c r="T488" s="65"/>
    </row>
    <row r="489" spans="20:20" x14ac:dyDescent="0.15">
      <c r="T489" s="65"/>
    </row>
    <row r="490" spans="20:20" x14ac:dyDescent="0.15">
      <c r="T490" s="65"/>
    </row>
    <row r="491" spans="20:20" x14ac:dyDescent="0.15">
      <c r="T491" s="65"/>
    </row>
    <row r="492" spans="20:20" x14ac:dyDescent="0.15">
      <c r="T492" s="65"/>
    </row>
    <row r="493" spans="20:20" x14ac:dyDescent="0.15">
      <c r="T493" s="65"/>
    </row>
    <row r="494" spans="20:20" x14ac:dyDescent="0.15">
      <c r="T494" s="65"/>
    </row>
    <row r="495" spans="20:20" x14ac:dyDescent="0.15">
      <c r="T495" s="65"/>
    </row>
    <row r="496" spans="20:20" x14ac:dyDescent="0.15">
      <c r="T496" s="65"/>
    </row>
    <row r="497" spans="20:20" x14ac:dyDescent="0.15">
      <c r="T497" s="65"/>
    </row>
    <row r="498" spans="20:20" x14ac:dyDescent="0.15">
      <c r="T498" s="65"/>
    </row>
    <row r="499" spans="20:20" x14ac:dyDescent="0.15">
      <c r="T499" s="65"/>
    </row>
    <row r="500" spans="20:20" x14ac:dyDescent="0.15">
      <c r="T500" s="65"/>
    </row>
    <row r="501" spans="20:20" x14ac:dyDescent="0.15">
      <c r="T501" s="65"/>
    </row>
    <row r="502" spans="20:20" x14ac:dyDescent="0.15">
      <c r="T502" s="65"/>
    </row>
    <row r="503" spans="20:20" x14ac:dyDescent="0.15">
      <c r="T503" s="65"/>
    </row>
    <row r="504" spans="20:20" x14ac:dyDescent="0.15">
      <c r="T504" s="65"/>
    </row>
    <row r="505" spans="20:20" x14ac:dyDescent="0.15">
      <c r="T505" s="65"/>
    </row>
    <row r="506" spans="20:20" x14ac:dyDescent="0.15">
      <c r="T506" s="65"/>
    </row>
    <row r="507" spans="20:20" x14ac:dyDescent="0.15">
      <c r="T507" s="65"/>
    </row>
    <row r="508" spans="20:20" x14ac:dyDescent="0.15">
      <c r="T508" s="65"/>
    </row>
    <row r="509" spans="20:20" x14ac:dyDescent="0.15">
      <c r="T509" s="65"/>
    </row>
    <row r="510" spans="20:20" x14ac:dyDescent="0.15">
      <c r="T510" s="65"/>
    </row>
    <row r="511" spans="20:20" x14ac:dyDescent="0.15">
      <c r="T511" s="65"/>
    </row>
    <row r="512" spans="20:20" x14ac:dyDescent="0.15">
      <c r="T512" s="65"/>
    </row>
    <row r="513" spans="20:20" x14ac:dyDescent="0.15">
      <c r="T513" s="65"/>
    </row>
    <row r="514" spans="20:20" x14ac:dyDescent="0.15">
      <c r="T514" s="65"/>
    </row>
    <row r="515" spans="20:20" x14ac:dyDescent="0.15">
      <c r="T515" s="65"/>
    </row>
    <row r="516" spans="20:20" x14ac:dyDescent="0.15">
      <c r="T516" s="65"/>
    </row>
    <row r="517" spans="20:20" x14ac:dyDescent="0.15">
      <c r="T517" s="65"/>
    </row>
    <row r="518" spans="20:20" x14ac:dyDescent="0.15">
      <c r="T518" s="65"/>
    </row>
    <row r="519" spans="20:20" x14ac:dyDescent="0.15">
      <c r="T519" s="65"/>
    </row>
    <row r="520" spans="20:20" x14ac:dyDescent="0.15">
      <c r="T520" s="65"/>
    </row>
    <row r="521" spans="20:20" x14ac:dyDescent="0.15">
      <c r="T521" s="65"/>
    </row>
    <row r="522" spans="20:20" x14ac:dyDescent="0.15">
      <c r="T522" s="65"/>
    </row>
    <row r="523" spans="20:20" x14ac:dyDescent="0.15">
      <c r="T523" s="65"/>
    </row>
    <row r="524" spans="20:20" x14ac:dyDescent="0.15">
      <c r="T524" s="65"/>
    </row>
    <row r="525" spans="20:20" x14ac:dyDescent="0.15">
      <c r="T525" s="65"/>
    </row>
    <row r="526" spans="20:20" x14ac:dyDescent="0.15">
      <c r="T526" s="65"/>
    </row>
    <row r="527" spans="20:20" x14ac:dyDescent="0.15">
      <c r="T527" s="65"/>
    </row>
    <row r="528" spans="20:20" x14ac:dyDescent="0.15">
      <c r="T528" s="65"/>
    </row>
    <row r="529" spans="20:20" x14ac:dyDescent="0.15">
      <c r="T529" s="65"/>
    </row>
    <row r="530" spans="20:20" x14ac:dyDescent="0.15">
      <c r="T530" s="65"/>
    </row>
    <row r="531" spans="20:20" x14ac:dyDescent="0.15">
      <c r="T531" s="65"/>
    </row>
    <row r="532" spans="20:20" x14ac:dyDescent="0.15">
      <c r="T532" s="65"/>
    </row>
    <row r="533" spans="20:20" x14ac:dyDescent="0.15">
      <c r="T533" s="65"/>
    </row>
    <row r="534" spans="20:20" x14ac:dyDescent="0.15">
      <c r="T534" s="65"/>
    </row>
    <row r="535" spans="20:20" x14ac:dyDescent="0.15">
      <c r="T535" s="65"/>
    </row>
    <row r="536" spans="20:20" x14ac:dyDescent="0.15">
      <c r="T536" s="65"/>
    </row>
    <row r="537" spans="20:20" x14ac:dyDescent="0.15">
      <c r="T537" s="65"/>
    </row>
    <row r="538" spans="20:20" x14ac:dyDescent="0.15">
      <c r="T538" s="65"/>
    </row>
    <row r="539" spans="20:20" x14ac:dyDescent="0.15">
      <c r="T539" s="65"/>
    </row>
    <row r="540" spans="20:20" x14ac:dyDescent="0.15">
      <c r="T540" s="65"/>
    </row>
    <row r="541" spans="20:20" x14ac:dyDescent="0.15">
      <c r="T541" s="65"/>
    </row>
    <row r="542" spans="20:20" x14ac:dyDescent="0.15">
      <c r="T542" s="65"/>
    </row>
    <row r="543" spans="20:20" x14ac:dyDescent="0.15">
      <c r="T543" s="65"/>
    </row>
    <row r="544" spans="20:20" x14ac:dyDescent="0.15">
      <c r="T544" s="65"/>
    </row>
    <row r="545" spans="20:20" x14ac:dyDescent="0.15">
      <c r="T545" s="65"/>
    </row>
    <row r="546" spans="20:20" x14ac:dyDescent="0.15">
      <c r="T546" s="65"/>
    </row>
    <row r="547" spans="20:20" x14ac:dyDescent="0.15">
      <c r="T547" s="65"/>
    </row>
    <row r="548" spans="20:20" x14ac:dyDescent="0.15">
      <c r="T548" s="65"/>
    </row>
    <row r="549" spans="20:20" x14ac:dyDescent="0.15">
      <c r="T549" s="65"/>
    </row>
    <row r="550" spans="20:20" x14ac:dyDescent="0.15">
      <c r="T550" s="65"/>
    </row>
    <row r="551" spans="20:20" x14ac:dyDescent="0.15">
      <c r="T551" s="65"/>
    </row>
    <row r="552" spans="20:20" x14ac:dyDescent="0.15">
      <c r="T552" s="65"/>
    </row>
    <row r="553" spans="20:20" x14ac:dyDescent="0.15">
      <c r="T553" s="65"/>
    </row>
    <row r="554" spans="20:20" x14ac:dyDescent="0.15">
      <c r="T554" s="65"/>
    </row>
    <row r="555" spans="20:20" x14ac:dyDescent="0.15">
      <c r="T555" s="65"/>
    </row>
    <row r="556" spans="20:20" x14ac:dyDescent="0.15">
      <c r="T556" s="65"/>
    </row>
    <row r="557" spans="20:20" x14ac:dyDescent="0.15">
      <c r="T557" s="65"/>
    </row>
    <row r="558" spans="20:20" x14ac:dyDescent="0.15">
      <c r="T558" s="65"/>
    </row>
    <row r="559" spans="20:20" x14ac:dyDescent="0.15">
      <c r="T559" s="65"/>
    </row>
    <row r="560" spans="20:20" x14ac:dyDescent="0.15">
      <c r="T560" s="65"/>
    </row>
    <row r="561" spans="20:20" x14ac:dyDescent="0.15">
      <c r="T561" s="65"/>
    </row>
    <row r="562" spans="20:20" x14ac:dyDescent="0.15">
      <c r="T562" s="65"/>
    </row>
    <row r="563" spans="20:20" x14ac:dyDescent="0.15">
      <c r="T563" s="65"/>
    </row>
    <row r="564" spans="20:20" x14ac:dyDescent="0.15">
      <c r="T564" s="65"/>
    </row>
    <row r="565" spans="20:20" x14ac:dyDescent="0.15">
      <c r="T565" s="65"/>
    </row>
    <row r="566" spans="20:20" x14ac:dyDescent="0.15">
      <c r="T566" s="65"/>
    </row>
    <row r="567" spans="20:20" x14ac:dyDescent="0.15">
      <c r="T567" s="65"/>
    </row>
    <row r="568" spans="20:20" x14ac:dyDescent="0.15">
      <c r="T568" s="65"/>
    </row>
    <row r="569" spans="20:20" x14ac:dyDescent="0.15">
      <c r="T569" s="65"/>
    </row>
    <row r="570" spans="20:20" x14ac:dyDescent="0.15">
      <c r="T570" s="65"/>
    </row>
    <row r="571" spans="20:20" x14ac:dyDescent="0.15">
      <c r="T571" s="65"/>
    </row>
    <row r="572" spans="20:20" x14ac:dyDescent="0.15">
      <c r="T572" s="65"/>
    </row>
    <row r="573" spans="20:20" x14ac:dyDescent="0.15">
      <c r="T573" s="65"/>
    </row>
    <row r="574" spans="20:20" x14ac:dyDescent="0.15">
      <c r="T574" s="65"/>
    </row>
    <row r="575" spans="20:20" x14ac:dyDescent="0.15">
      <c r="T575" s="65"/>
    </row>
    <row r="576" spans="20:20" x14ac:dyDescent="0.15">
      <c r="T576" s="65"/>
    </row>
    <row r="577" spans="20:20" x14ac:dyDescent="0.15">
      <c r="T577" s="65"/>
    </row>
    <row r="578" spans="20:20" x14ac:dyDescent="0.15">
      <c r="T578" s="65"/>
    </row>
    <row r="579" spans="20:20" x14ac:dyDescent="0.15">
      <c r="T579" s="65"/>
    </row>
    <row r="580" spans="20:20" x14ac:dyDescent="0.15">
      <c r="T580" s="65"/>
    </row>
    <row r="581" spans="20:20" x14ac:dyDescent="0.15">
      <c r="T581" s="65"/>
    </row>
    <row r="582" spans="20:20" x14ac:dyDescent="0.15">
      <c r="T582" s="65"/>
    </row>
    <row r="583" spans="20:20" x14ac:dyDescent="0.15">
      <c r="T583" s="65"/>
    </row>
    <row r="584" spans="20:20" x14ac:dyDescent="0.15">
      <c r="T584" s="65"/>
    </row>
    <row r="585" spans="20:20" x14ac:dyDescent="0.15">
      <c r="T585" s="65"/>
    </row>
    <row r="586" spans="20:20" x14ac:dyDescent="0.15">
      <c r="T586" s="65"/>
    </row>
    <row r="587" spans="20:20" x14ac:dyDescent="0.15">
      <c r="T587" s="65"/>
    </row>
    <row r="588" spans="20:20" x14ac:dyDescent="0.15">
      <c r="T588" s="65"/>
    </row>
    <row r="589" spans="20:20" x14ac:dyDescent="0.15">
      <c r="T589" s="65"/>
    </row>
    <row r="590" spans="20:20" x14ac:dyDescent="0.15">
      <c r="T590" s="65"/>
    </row>
    <row r="591" spans="20:20" x14ac:dyDescent="0.15">
      <c r="T591" s="65"/>
    </row>
    <row r="592" spans="20:20" x14ac:dyDescent="0.15">
      <c r="T592" s="65"/>
    </row>
    <row r="593" spans="20:20" x14ac:dyDescent="0.15">
      <c r="T593" s="65"/>
    </row>
    <row r="594" spans="20:20" x14ac:dyDescent="0.15">
      <c r="T594" s="65"/>
    </row>
    <row r="595" spans="20:20" x14ac:dyDescent="0.15">
      <c r="T595" s="65"/>
    </row>
    <row r="596" spans="20:20" x14ac:dyDescent="0.15">
      <c r="T596" s="65"/>
    </row>
    <row r="597" spans="20:20" x14ac:dyDescent="0.15">
      <c r="T597" s="65"/>
    </row>
    <row r="598" spans="20:20" x14ac:dyDescent="0.15">
      <c r="T598" s="65"/>
    </row>
    <row r="599" spans="20:20" x14ac:dyDescent="0.15">
      <c r="T599" s="65"/>
    </row>
    <row r="600" spans="20:20" x14ac:dyDescent="0.15">
      <c r="T600" s="65"/>
    </row>
    <row r="601" spans="20:20" x14ac:dyDescent="0.15">
      <c r="T601" s="65"/>
    </row>
    <row r="602" spans="20:20" x14ac:dyDescent="0.15">
      <c r="T602" s="65"/>
    </row>
    <row r="603" spans="20:20" x14ac:dyDescent="0.15">
      <c r="T603" s="65"/>
    </row>
    <row r="604" spans="20:20" x14ac:dyDescent="0.15">
      <c r="T604" s="65"/>
    </row>
    <row r="605" spans="20:20" x14ac:dyDescent="0.15">
      <c r="T605" s="65"/>
    </row>
    <row r="606" spans="20:20" x14ac:dyDescent="0.15">
      <c r="T606" s="65"/>
    </row>
    <row r="607" spans="20:20" x14ac:dyDescent="0.15">
      <c r="T607" s="65"/>
    </row>
    <row r="608" spans="20:20" x14ac:dyDescent="0.15">
      <c r="T608" s="65"/>
    </row>
    <row r="609" spans="20:20" x14ac:dyDescent="0.15">
      <c r="T609" s="65"/>
    </row>
    <row r="610" spans="20:20" x14ac:dyDescent="0.15">
      <c r="T610" s="65"/>
    </row>
    <row r="611" spans="20:20" x14ac:dyDescent="0.15">
      <c r="T611" s="65"/>
    </row>
    <row r="612" spans="20:20" x14ac:dyDescent="0.15">
      <c r="T612" s="65"/>
    </row>
    <row r="613" spans="20:20" x14ac:dyDescent="0.15">
      <c r="T613" s="65"/>
    </row>
    <row r="614" spans="20:20" x14ac:dyDescent="0.15">
      <c r="T614" s="65"/>
    </row>
    <row r="615" spans="20:20" x14ac:dyDescent="0.15">
      <c r="T615" s="65"/>
    </row>
    <row r="616" spans="20:20" x14ac:dyDescent="0.15">
      <c r="T616" s="65"/>
    </row>
    <row r="617" spans="20:20" x14ac:dyDescent="0.15">
      <c r="T617" s="65"/>
    </row>
    <row r="618" spans="20:20" x14ac:dyDescent="0.15">
      <c r="T618" s="65"/>
    </row>
    <row r="619" spans="20:20" x14ac:dyDescent="0.15">
      <c r="T619" s="65"/>
    </row>
    <row r="620" spans="20:20" x14ac:dyDescent="0.15">
      <c r="T620" s="65"/>
    </row>
    <row r="621" spans="20:20" x14ac:dyDescent="0.15">
      <c r="T621" s="65"/>
    </row>
    <row r="622" spans="20:20" x14ac:dyDescent="0.15">
      <c r="T622" s="65"/>
    </row>
    <row r="623" spans="20:20" x14ac:dyDescent="0.15">
      <c r="T623" s="65"/>
    </row>
    <row r="624" spans="20:20" x14ac:dyDescent="0.15">
      <c r="T624" s="65"/>
    </row>
    <row r="625" spans="20:20" x14ac:dyDescent="0.15">
      <c r="T625" s="65"/>
    </row>
    <row r="626" spans="20:20" x14ac:dyDescent="0.15">
      <c r="T626" s="65"/>
    </row>
    <row r="627" spans="20:20" x14ac:dyDescent="0.15">
      <c r="T627" s="65"/>
    </row>
    <row r="628" spans="20:20" x14ac:dyDescent="0.15">
      <c r="T628" s="65"/>
    </row>
    <row r="629" spans="20:20" x14ac:dyDescent="0.15">
      <c r="T629" s="65"/>
    </row>
    <row r="630" spans="20:20" x14ac:dyDescent="0.15">
      <c r="T630" s="65"/>
    </row>
    <row r="631" spans="20:20" x14ac:dyDescent="0.15">
      <c r="T631" s="65"/>
    </row>
    <row r="632" spans="20:20" x14ac:dyDescent="0.15">
      <c r="T632" s="65"/>
    </row>
    <row r="633" spans="20:20" x14ac:dyDescent="0.15">
      <c r="T633" s="65"/>
    </row>
    <row r="634" spans="20:20" x14ac:dyDescent="0.15">
      <c r="T634" s="65"/>
    </row>
    <row r="635" spans="20:20" x14ac:dyDescent="0.15">
      <c r="T635" s="65"/>
    </row>
    <row r="636" spans="20:20" x14ac:dyDescent="0.15">
      <c r="T636" s="65"/>
    </row>
    <row r="637" spans="20:20" x14ac:dyDescent="0.15">
      <c r="T637" s="65"/>
    </row>
    <row r="638" spans="20:20" x14ac:dyDescent="0.15">
      <c r="T638" s="65"/>
    </row>
    <row r="639" spans="20:20" x14ac:dyDescent="0.15">
      <c r="T639" s="65"/>
    </row>
    <row r="640" spans="20:20" x14ac:dyDescent="0.15">
      <c r="T640" s="65"/>
    </row>
    <row r="641" spans="20:20" x14ac:dyDescent="0.15">
      <c r="T641" s="65"/>
    </row>
    <row r="642" spans="20:20" x14ac:dyDescent="0.15">
      <c r="T642" s="65"/>
    </row>
    <row r="643" spans="20:20" x14ac:dyDescent="0.15">
      <c r="T643" s="65"/>
    </row>
    <row r="644" spans="20:20" x14ac:dyDescent="0.15">
      <c r="T644" s="65"/>
    </row>
    <row r="645" spans="20:20" x14ac:dyDescent="0.15">
      <c r="T645" s="65"/>
    </row>
    <row r="646" spans="20:20" x14ac:dyDescent="0.15">
      <c r="T646" s="65"/>
    </row>
    <row r="647" spans="20:20" x14ac:dyDescent="0.15">
      <c r="T647" s="65"/>
    </row>
    <row r="648" spans="20:20" x14ac:dyDescent="0.15">
      <c r="T648" s="65"/>
    </row>
    <row r="649" spans="20:20" x14ac:dyDescent="0.15">
      <c r="T649" s="65"/>
    </row>
    <row r="650" spans="20:20" x14ac:dyDescent="0.15">
      <c r="T650" s="65"/>
    </row>
    <row r="651" spans="20:20" x14ac:dyDescent="0.15">
      <c r="T651" s="65"/>
    </row>
    <row r="652" spans="20:20" x14ac:dyDescent="0.15">
      <c r="T652" s="65"/>
    </row>
    <row r="653" spans="20:20" x14ac:dyDescent="0.15">
      <c r="T653" s="65"/>
    </row>
    <row r="654" spans="20:20" x14ac:dyDescent="0.15">
      <c r="T654" s="65"/>
    </row>
    <row r="655" spans="20:20" x14ac:dyDescent="0.15">
      <c r="T655" s="65"/>
    </row>
    <row r="656" spans="20:20" x14ac:dyDescent="0.15">
      <c r="T656" s="65"/>
    </row>
    <row r="657" spans="20:20" x14ac:dyDescent="0.15">
      <c r="T657" s="65"/>
    </row>
    <row r="658" spans="20:20" x14ac:dyDescent="0.15">
      <c r="T658" s="65"/>
    </row>
    <row r="659" spans="20:20" x14ac:dyDescent="0.15">
      <c r="T659" s="65"/>
    </row>
    <row r="660" spans="20:20" x14ac:dyDescent="0.15">
      <c r="T660" s="65"/>
    </row>
    <row r="661" spans="20:20" x14ac:dyDescent="0.15">
      <c r="T661" s="65"/>
    </row>
    <row r="662" spans="20:20" x14ac:dyDescent="0.15">
      <c r="T662" s="65"/>
    </row>
    <row r="663" spans="20:20" x14ac:dyDescent="0.15">
      <c r="T663" s="65"/>
    </row>
    <row r="664" spans="20:20" x14ac:dyDescent="0.15">
      <c r="T664" s="65"/>
    </row>
    <row r="665" spans="20:20" x14ac:dyDescent="0.15">
      <c r="T665" s="65"/>
    </row>
    <row r="666" spans="20:20" x14ac:dyDescent="0.15">
      <c r="T666" s="65"/>
    </row>
    <row r="667" spans="20:20" x14ac:dyDescent="0.15">
      <c r="T667" s="65"/>
    </row>
    <row r="668" spans="20:20" x14ac:dyDescent="0.15">
      <c r="T668" s="65"/>
    </row>
    <row r="669" spans="20:20" x14ac:dyDescent="0.15">
      <c r="T669" s="65"/>
    </row>
    <row r="670" spans="20:20" x14ac:dyDescent="0.15">
      <c r="T670" s="65"/>
    </row>
    <row r="671" spans="20:20" x14ac:dyDescent="0.15">
      <c r="T671" s="65"/>
    </row>
    <row r="672" spans="20:20" x14ac:dyDescent="0.15">
      <c r="T672" s="65"/>
    </row>
    <row r="673" spans="20:20" x14ac:dyDescent="0.15">
      <c r="T673" s="65"/>
    </row>
    <row r="674" spans="20:20" x14ac:dyDescent="0.15">
      <c r="T674" s="65"/>
    </row>
    <row r="675" spans="20:20" x14ac:dyDescent="0.15">
      <c r="T675" s="65"/>
    </row>
    <row r="676" spans="20:20" x14ac:dyDescent="0.15">
      <c r="T676" s="65"/>
    </row>
    <row r="677" spans="20:20" x14ac:dyDescent="0.15">
      <c r="T677" s="65"/>
    </row>
    <row r="678" spans="20:20" x14ac:dyDescent="0.15">
      <c r="T678" s="65"/>
    </row>
    <row r="679" spans="20:20" x14ac:dyDescent="0.15">
      <c r="T679" s="65"/>
    </row>
    <row r="680" spans="20:20" x14ac:dyDescent="0.15">
      <c r="T680" s="65"/>
    </row>
    <row r="681" spans="20:20" x14ac:dyDescent="0.15">
      <c r="T681" s="65"/>
    </row>
    <row r="682" spans="20:20" x14ac:dyDescent="0.15">
      <c r="T682" s="65"/>
    </row>
    <row r="683" spans="20:20" x14ac:dyDescent="0.15">
      <c r="T683" s="65"/>
    </row>
    <row r="684" spans="20:20" x14ac:dyDescent="0.15">
      <c r="T684" s="65"/>
    </row>
    <row r="685" spans="20:20" x14ac:dyDescent="0.15">
      <c r="T685" s="65"/>
    </row>
    <row r="686" spans="20:20" x14ac:dyDescent="0.15">
      <c r="T686" s="65"/>
    </row>
    <row r="687" spans="20:20" x14ac:dyDescent="0.15">
      <c r="T687" s="65"/>
    </row>
    <row r="688" spans="20:20" x14ac:dyDescent="0.15">
      <c r="T688" s="65"/>
    </row>
    <row r="689" spans="20:20" x14ac:dyDescent="0.15">
      <c r="T689" s="65"/>
    </row>
    <row r="690" spans="20:20" x14ac:dyDescent="0.15">
      <c r="T690" s="65"/>
    </row>
    <row r="691" spans="20:20" x14ac:dyDescent="0.15">
      <c r="T691" s="65"/>
    </row>
    <row r="692" spans="20:20" x14ac:dyDescent="0.15">
      <c r="T692" s="65"/>
    </row>
    <row r="693" spans="20:20" x14ac:dyDescent="0.15">
      <c r="T693" s="65"/>
    </row>
    <row r="694" spans="20:20" x14ac:dyDescent="0.15">
      <c r="T694" s="65"/>
    </row>
    <row r="695" spans="20:20" x14ac:dyDescent="0.15">
      <c r="T695" s="65"/>
    </row>
    <row r="696" spans="20:20" x14ac:dyDescent="0.15">
      <c r="T696" s="65"/>
    </row>
    <row r="697" spans="20:20" x14ac:dyDescent="0.15">
      <c r="T697" s="65"/>
    </row>
    <row r="698" spans="20:20" x14ac:dyDescent="0.15">
      <c r="T698" s="65"/>
    </row>
    <row r="699" spans="20:20" x14ac:dyDescent="0.15">
      <c r="T699" s="65"/>
    </row>
    <row r="700" spans="20:20" x14ac:dyDescent="0.15">
      <c r="T700" s="65"/>
    </row>
    <row r="701" spans="20:20" x14ac:dyDescent="0.15">
      <c r="T701" s="65"/>
    </row>
    <row r="702" spans="20:20" x14ac:dyDescent="0.15">
      <c r="T702" s="65"/>
    </row>
    <row r="703" spans="20:20" x14ac:dyDescent="0.15">
      <c r="T703" s="65"/>
    </row>
    <row r="704" spans="20:20" x14ac:dyDescent="0.15">
      <c r="T704" s="65"/>
    </row>
    <row r="705" spans="20:20" x14ac:dyDescent="0.15">
      <c r="T705" s="65"/>
    </row>
    <row r="706" spans="20:20" x14ac:dyDescent="0.15">
      <c r="T706" s="65"/>
    </row>
    <row r="707" spans="20:20" x14ac:dyDescent="0.15">
      <c r="T707" s="65"/>
    </row>
    <row r="708" spans="20:20" x14ac:dyDescent="0.15">
      <c r="T708" s="65"/>
    </row>
    <row r="709" spans="20:20" x14ac:dyDescent="0.15">
      <c r="T709" s="65"/>
    </row>
    <row r="710" spans="20:20" x14ac:dyDescent="0.15">
      <c r="T710" s="65"/>
    </row>
    <row r="711" spans="20:20" x14ac:dyDescent="0.15">
      <c r="T711" s="65"/>
    </row>
    <row r="712" spans="20:20" x14ac:dyDescent="0.15">
      <c r="T712" s="65"/>
    </row>
    <row r="713" spans="20:20" x14ac:dyDescent="0.15">
      <c r="T713" s="65"/>
    </row>
    <row r="714" spans="20:20" x14ac:dyDescent="0.15">
      <c r="T714" s="65"/>
    </row>
    <row r="715" spans="20:20" x14ac:dyDescent="0.15">
      <c r="T715" s="65"/>
    </row>
    <row r="716" spans="20:20" x14ac:dyDescent="0.15">
      <c r="T716" s="65"/>
    </row>
    <row r="717" spans="20:20" x14ac:dyDescent="0.15">
      <c r="T717" s="65"/>
    </row>
    <row r="718" spans="20:20" x14ac:dyDescent="0.15">
      <c r="T718" s="65"/>
    </row>
    <row r="719" spans="20:20" x14ac:dyDescent="0.15">
      <c r="T719" s="65"/>
    </row>
    <row r="720" spans="20:20" x14ac:dyDescent="0.15">
      <c r="T720" s="65"/>
    </row>
    <row r="721" spans="20:20" x14ac:dyDescent="0.15">
      <c r="T721" s="65"/>
    </row>
    <row r="722" spans="20:20" x14ac:dyDescent="0.15">
      <c r="T722" s="65"/>
    </row>
    <row r="723" spans="20:20" x14ac:dyDescent="0.15">
      <c r="T723" s="65"/>
    </row>
    <row r="724" spans="20:20" x14ac:dyDescent="0.15">
      <c r="T724" s="65"/>
    </row>
    <row r="725" spans="20:20" x14ac:dyDescent="0.15">
      <c r="T725" s="65"/>
    </row>
    <row r="726" spans="20:20" x14ac:dyDescent="0.15">
      <c r="T726" s="65"/>
    </row>
    <row r="727" spans="20:20" x14ac:dyDescent="0.15">
      <c r="T727" s="65"/>
    </row>
    <row r="728" spans="20:20" x14ac:dyDescent="0.15">
      <c r="T728" s="65"/>
    </row>
    <row r="729" spans="20:20" x14ac:dyDescent="0.15">
      <c r="T729" s="65"/>
    </row>
    <row r="730" spans="20:20" x14ac:dyDescent="0.15">
      <c r="T730" s="65"/>
    </row>
    <row r="731" spans="20:20" x14ac:dyDescent="0.15">
      <c r="T731" s="65"/>
    </row>
    <row r="732" spans="20:20" x14ac:dyDescent="0.15">
      <c r="T732" s="65"/>
    </row>
    <row r="733" spans="20:20" x14ac:dyDescent="0.15">
      <c r="T733" s="65"/>
    </row>
    <row r="734" spans="20:20" x14ac:dyDescent="0.15">
      <c r="T734" s="65"/>
    </row>
    <row r="735" spans="20:20" x14ac:dyDescent="0.15">
      <c r="T735" s="65"/>
    </row>
    <row r="736" spans="20:20" x14ac:dyDescent="0.15">
      <c r="T736" s="65"/>
    </row>
    <row r="737" spans="20:20" x14ac:dyDescent="0.15">
      <c r="T737" s="65"/>
    </row>
    <row r="738" spans="20:20" x14ac:dyDescent="0.15">
      <c r="T738" s="65"/>
    </row>
    <row r="739" spans="20:20" x14ac:dyDescent="0.15">
      <c r="T739" s="65"/>
    </row>
    <row r="740" spans="20:20" x14ac:dyDescent="0.15">
      <c r="T740" s="65"/>
    </row>
    <row r="741" spans="20:20" x14ac:dyDescent="0.15">
      <c r="T741" s="65"/>
    </row>
    <row r="742" spans="20:20" x14ac:dyDescent="0.15">
      <c r="T742" s="65"/>
    </row>
    <row r="743" spans="20:20" x14ac:dyDescent="0.15">
      <c r="T743" s="65"/>
    </row>
    <row r="744" spans="20:20" x14ac:dyDescent="0.15">
      <c r="T744" s="65"/>
    </row>
    <row r="745" spans="20:20" x14ac:dyDescent="0.15">
      <c r="T745" s="65"/>
    </row>
    <row r="746" spans="20:20" x14ac:dyDescent="0.15">
      <c r="T746" s="65"/>
    </row>
    <row r="747" spans="20:20" x14ac:dyDescent="0.15">
      <c r="T747" s="65"/>
    </row>
    <row r="748" spans="20:20" x14ac:dyDescent="0.15">
      <c r="T748" s="65"/>
    </row>
    <row r="749" spans="20:20" x14ac:dyDescent="0.15">
      <c r="T749" s="65"/>
    </row>
    <row r="750" spans="20:20" x14ac:dyDescent="0.15">
      <c r="T750" s="65"/>
    </row>
    <row r="751" spans="20:20" x14ac:dyDescent="0.15">
      <c r="T751" s="65"/>
    </row>
    <row r="752" spans="20:20" x14ac:dyDescent="0.15">
      <c r="T752" s="65"/>
    </row>
    <row r="753" spans="20:20" x14ac:dyDescent="0.15">
      <c r="T753" s="65"/>
    </row>
    <row r="754" spans="20:20" x14ac:dyDescent="0.15">
      <c r="T754" s="65"/>
    </row>
    <row r="755" spans="20:20" x14ac:dyDescent="0.15">
      <c r="T755" s="65"/>
    </row>
    <row r="756" spans="20:20" x14ac:dyDescent="0.15">
      <c r="T756" s="65"/>
    </row>
    <row r="757" spans="20:20" x14ac:dyDescent="0.15">
      <c r="T757" s="65"/>
    </row>
    <row r="758" spans="20:20" x14ac:dyDescent="0.15">
      <c r="T758" s="65"/>
    </row>
    <row r="759" spans="20:20" x14ac:dyDescent="0.15">
      <c r="T759" s="65"/>
    </row>
    <row r="760" spans="20:20" x14ac:dyDescent="0.15">
      <c r="T760" s="65"/>
    </row>
    <row r="761" spans="20:20" x14ac:dyDescent="0.15">
      <c r="T761" s="65"/>
    </row>
    <row r="762" spans="20:20" x14ac:dyDescent="0.15">
      <c r="T762" s="65"/>
    </row>
    <row r="763" spans="20:20" x14ac:dyDescent="0.15">
      <c r="T763" s="65"/>
    </row>
    <row r="764" spans="20:20" x14ac:dyDescent="0.15">
      <c r="T764" s="65"/>
    </row>
    <row r="765" spans="20:20" x14ac:dyDescent="0.15">
      <c r="T765" s="65"/>
    </row>
    <row r="766" spans="20:20" x14ac:dyDescent="0.15">
      <c r="T766" s="65"/>
    </row>
    <row r="767" spans="20:20" x14ac:dyDescent="0.15">
      <c r="T767" s="65"/>
    </row>
    <row r="768" spans="20:20" x14ac:dyDescent="0.15">
      <c r="T768" s="65"/>
    </row>
    <row r="769" spans="20:20" x14ac:dyDescent="0.15">
      <c r="T769" s="65"/>
    </row>
    <row r="770" spans="20:20" x14ac:dyDescent="0.15">
      <c r="T770" s="65"/>
    </row>
    <row r="771" spans="20:20" x14ac:dyDescent="0.15">
      <c r="T771" s="65"/>
    </row>
    <row r="772" spans="20:20" x14ac:dyDescent="0.15">
      <c r="T772" s="65"/>
    </row>
    <row r="773" spans="20:20" x14ac:dyDescent="0.15">
      <c r="T773" s="65"/>
    </row>
    <row r="774" spans="20:20" x14ac:dyDescent="0.15">
      <c r="T774" s="65"/>
    </row>
    <row r="775" spans="20:20" x14ac:dyDescent="0.15">
      <c r="T775" s="65"/>
    </row>
    <row r="776" spans="20:20" x14ac:dyDescent="0.15">
      <c r="T776" s="65"/>
    </row>
    <row r="777" spans="20:20" x14ac:dyDescent="0.15">
      <c r="T777" s="65"/>
    </row>
    <row r="778" spans="20:20" x14ac:dyDescent="0.15">
      <c r="T778" s="65"/>
    </row>
    <row r="779" spans="20:20" x14ac:dyDescent="0.15">
      <c r="T779" s="65"/>
    </row>
    <row r="780" spans="20:20" x14ac:dyDescent="0.15">
      <c r="T780" s="65"/>
    </row>
    <row r="781" spans="20:20" x14ac:dyDescent="0.15">
      <c r="T781" s="65"/>
    </row>
    <row r="782" spans="20:20" x14ac:dyDescent="0.15">
      <c r="T782" s="65"/>
    </row>
    <row r="783" spans="20:20" x14ac:dyDescent="0.15">
      <c r="T783" s="65"/>
    </row>
    <row r="784" spans="20:20" x14ac:dyDescent="0.15">
      <c r="T784" s="65"/>
    </row>
    <row r="785" spans="20:20" x14ac:dyDescent="0.15">
      <c r="T785" s="65"/>
    </row>
    <row r="786" spans="20:20" x14ac:dyDescent="0.15">
      <c r="T786" s="65"/>
    </row>
    <row r="787" spans="20:20" x14ac:dyDescent="0.15">
      <c r="T787" s="65"/>
    </row>
    <row r="788" spans="20:20" x14ac:dyDescent="0.15">
      <c r="T788" s="65"/>
    </row>
    <row r="789" spans="20:20" x14ac:dyDescent="0.15">
      <c r="T789" s="65"/>
    </row>
    <row r="790" spans="20:20" x14ac:dyDescent="0.15">
      <c r="T790" s="65"/>
    </row>
    <row r="791" spans="20:20" x14ac:dyDescent="0.15">
      <c r="T791" s="65"/>
    </row>
    <row r="792" spans="20:20" x14ac:dyDescent="0.15">
      <c r="T792" s="65"/>
    </row>
    <row r="793" spans="20:20" x14ac:dyDescent="0.15">
      <c r="T793" s="65"/>
    </row>
    <row r="794" spans="20:20" x14ac:dyDescent="0.15">
      <c r="T794" s="65"/>
    </row>
    <row r="795" spans="20:20" x14ac:dyDescent="0.15">
      <c r="T795" s="65"/>
    </row>
    <row r="796" spans="20:20" x14ac:dyDescent="0.15">
      <c r="T796" s="65"/>
    </row>
    <row r="797" spans="20:20" x14ac:dyDescent="0.15">
      <c r="T797" s="65"/>
    </row>
    <row r="798" spans="20:20" x14ac:dyDescent="0.15">
      <c r="T798" s="65"/>
    </row>
    <row r="799" spans="20:20" x14ac:dyDescent="0.15">
      <c r="T799" s="65"/>
    </row>
    <row r="800" spans="20:20" x14ac:dyDescent="0.15">
      <c r="T800" s="65"/>
    </row>
    <row r="801" spans="20:20" x14ac:dyDescent="0.15">
      <c r="T801" s="65"/>
    </row>
    <row r="802" spans="20:20" x14ac:dyDescent="0.15">
      <c r="T802" s="65"/>
    </row>
    <row r="803" spans="20:20" x14ac:dyDescent="0.15">
      <c r="T803" s="65"/>
    </row>
    <row r="804" spans="20:20" x14ac:dyDescent="0.15">
      <c r="T804" s="65"/>
    </row>
    <row r="805" spans="20:20" x14ac:dyDescent="0.15">
      <c r="T805" s="65"/>
    </row>
    <row r="806" spans="20:20" x14ac:dyDescent="0.15">
      <c r="T806" s="65"/>
    </row>
    <row r="807" spans="20:20" x14ac:dyDescent="0.15">
      <c r="T807" s="65"/>
    </row>
    <row r="808" spans="20:20" x14ac:dyDescent="0.15">
      <c r="T808" s="65"/>
    </row>
    <row r="809" spans="20:20" x14ac:dyDescent="0.15">
      <c r="T809" s="65"/>
    </row>
    <row r="810" spans="20:20" x14ac:dyDescent="0.15">
      <c r="T810" s="65"/>
    </row>
    <row r="811" spans="20:20" x14ac:dyDescent="0.15">
      <c r="T811" s="65"/>
    </row>
    <row r="812" spans="20:20" x14ac:dyDescent="0.15">
      <c r="T812" s="65"/>
    </row>
    <row r="813" spans="20:20" x14ac:dyDescent="0.15">
      <c r="T813" s="65"/>
    </row>
    <row r="814" spans="20:20" x14ac:dyDescent="0.15">
      <c r="T814" s="65"/>
    </row>
    <row r="815" spans="20:20" x14ac:dyDescent="0.15">
      <c r="T815" s="65"/>
    </row>
    <row r="816" spans="20:20" x14ac:dyDescent="0.15">
      <c r="T816" s="65"/>
    </row>
    <row r="817" spans="20:20" x14ac:dyDescent="0.15">
      <c r="T817" s="65"/>
    </row>
    <row r="818" spans="20:20" x14ac:dyDescent="0.15">
      <c r="T818" s="65"/>
    </row>
    <row r="819" spans="20:20" x14ac:dyDescent="0.15">
      <c r="T819" s="65"/>
    </row>
    <row r="820" spans="20:20" x14ac:dyDescent="0.15">
      <c r="T820" s="65"/>
    </row>
    <row r="821" spans="20:20" x14ac:dyDescent="0.15">
      <c r="T821" s="65"/>
    </row>
    <row r="822" spans="20:20" x14ac:dyDescent="0.15">
      <c r="T822" s="65"/>
    </row>
    <row r="823" spans="20:20" x14ac:dyDescent="0.15">
      <c r="T823" s="65"/>
    </row>
    <row r="824" spans="20:20" x14ac:dyDescent="0.15">
      <c r="T824" s="65"/>
    </row>
    <row r="825" spans="20:20" x14ac:dyDescent="0.15">
      <c r="T825" s="65"/>
    </row>
    <row r="826" spans="20:20" x14ac:dyDescent="0.15">
      <c r="T826" s="65"/>
    </row>
    <row r="827" spans="20:20" x14ac:dyDescent="0.15">
      <c r="T827" s="65"/>
    </row>
    <row r="828" spans="20:20" x14ac:dyDescent="0.15">
      <c r="T828" s="65"/>
    </row>
    <row r="829" spans="20:20" x14ac:dyDescent="0.15">
      <c r="T829" s="65"/>
    </row>
    <row r="830" spans="20:20" x14ac:dyDescent="0.15">
      <c r="T830" s="65"/>
    </row>
    <row r="831" spans="20:20" x14ac:dyDescent="0.15">
      <c r="T831" s="65"/>
    </row>
    <row r="832" spans="20:20" x14ac:dyDescent="0.15">
      <c r="T832" s="65"/>
    </row>
    <row r="833" spans="20:20" x14ac:dyDescent="0.15">
      <c r="T833" s="65"/>
    </row>
    <row r="834" spans="20:20" x14ac:dyDescent="0.15">
      <c r="T834" s="65"/>
    </row>
    <row r="835" spans="20:20" x14ac:dyDescent="0.15">
      <c r="T835" s="65"/>
    </row>
    <row r="836" spans="20:20" x14ac:dyDescent="0.15">
      <c r="T836" s="65"/>
    </row>
    <row r="837" spans="20:20" x14ac:dyDescent="0.15">
      <c r="T837" s="65"/>
    </row>
    <row r="838" spans="20:20" x14ac:dyDescent="0.15">
      <c r="T838" s="65"/>
    </row>
    <row r="839" spans="20:20" x14ac:dyDescent="0.15">
      <c r="T839" s="65"/>
    </row>
    <row r="840" spans="20:20" x14ac:dyDescent="0.15">
      <c r="T840" s="65"/>
    </row>
    <row r="841" spans="20:20" x14ac:dyDescent="0.15">
      <c r="T841" s="65"/>
    </row>
    <row r="842" spans="20:20" x14ac:dyDescent="0.15">
      <c r="T842" s="65"/>
    </row>
    <row r="843" spans="20:20" x14ac:dyDescent="0.15">
      <c r="T843" s="65"/>
    </row>
    <row r="844" spans="20:20" x14ac:dyDescent="0.15">
      <c r="T844" s="65"/>
    </row>
    <row r="845" spans="20:20" x14ac:dyDescent="0.15">
      <c r="T845" s="65"/>
    </row>
    <row r="846" spans="20:20" x14ac:dyDescent="0.15">
      <c r="T846" s="65"/>
    </row>
    <row r="847" spans="20:20" x14ac:dyDescent="0.15">
      <c r="T847" s="65"/>
    </row>
    <row r="848" spans="20:20" x14ac:dyDescent="0.15">
      <c r="T848" s="65"/>
    </row>
    <row r="849" spans="20:20" x14ac:dyDescent="0.15">
      <c r="T849" s="65"/>
    </row>
    <row r="850" spans="20:20" x14ac:dyDescent="0.15">
      <c r="T850" s="65"/>
    </row>
    <row r="851" spans="20:20" x14ac:dyDescent="0.15">
      <c r="T851" s="65"/>
    </row>
    <row r="852" spans="20:20" x14ac:dyDescent="0.15">
      <c r="T852" s="65"/>
    </row>
    <row r="853" spans="20:20" x14ac:dyDescent="0.15">
      <c r="T853" s="65"/>
    </row>
    <row r="854" spans="20:20" x14ac:dyDescent="0.15">
      <c r="T854" s="65"/>
    </row>
    <row r="855" spans="20:20" x14ac:dyDescent="0.15">
      <c r="T855" s="65"/>
    </row>
    <row r="856" spans="20:20" x14ac:dyDescent="0.15">
      <c r="T856" s="65"/>
    </row>
    <row r="857" spans="20:20" x14ac:dyDescent="0.15">
      <c r="T857" s="65"/>
    </row>
    <row r="858" spans="20:20" x14ac:dyDescent="0.15">
      <c r="T858" s="65"/>
    </row>
    <row r="859" spans="20:20" x14ac:dyDescent="0.15">
      <c r="T859" s="65"/>
    </row>
    <row r="860" spans="20:20" x14ac:dyDescent="0.15">
      <c r="T860" s="65"/>
    </row>
    <row r="861" spans="20:20" x14ac:dyDescent="0.15">
      <c r="T861" s="65"/>
    </row>
    <row r="862" spans="20:20" x14ac:dyDescent="0.15">
      <c r="T862" s="65"/>
    </row>
    <row r="863" spans="20:20" x14ac:dyDescent="0.15">
      <c r="T863" s="65"/>
    </row>
    <row r="864" spans="20:20" x14ac:dyDescent="0.15">
      <c r="T864" s="65"/>
    </row>
    <row r="865" spans="20:20" x14ac:dyDescent="0.15">
      <c r="T865" s="65"/>
    </row>
    <row r="866" spans="20:20" x14ac:dyDescent="0.15">
      <c r="T866" s="65"/>
    </row>
    <row r="867" spans="20:20" x14ac:dyDescent="0.15">
      <c r="T867" s="65"/>
    </row>
    <row r="868" spans="20:20" x14ac:dyDescent="0.15">
      <c r="T868" s="65"/>
    </row>
    <row r="869" spans="20:20" x14ac:dyDescent="0.15">
      <c r="T869" s="65"/>
    </row>
    <row r="870" spans="20:20" x14ac:dyDescent="0.15">
      <c r="T870" s="65"/>
    </row>
    <row r="871" spans="20:20" x14ac:dyDescent="0.15">
      <c r="T871" s="65"/>
    </row>
    <row r="872" spans="20:20" x14ac:dyDescent="0.15">
      <c r="T872" s="65"/>
    </row>
    <row r="873" spans="20:20" x14ac:dyDescent="0.15">
      <c r="T873" s="65"/>
    </row>
    <row r="874" spans="20:20" x14ac:dyDescent="0.15">
      <c r="T874" s="65"/>
    </row>
    <row r="875" spans="20:20" x14ac:dyDescent="0.15">
      <c r="T875" s="65"/>
    </row>
    <row r="876" spans="20:20" x14ac:dyDescent="0.15">
      <c r="T876" s="65"/>
    </row>
    <row r="877" spans="20:20" x14ac:dyDescent="0.15">
      <c r="T877" s="65"/>
    </row>
    <row r="878" spans="20:20" x14ac:dyDescent="0.15">
      <c r="T878" s="65"/>
    </row>
    <row r="879" spans="20:20" x14ac:dyDescent="0.15">
      <c r="T879" s="65"/>
    </row>
    <row r="880" spans="20:20" x14ac:dyDescent="0.15">
      <c r="T880" s="65"/>
    </row>
    <row r="881" spans="20:20" x14ac:dyDescent="0.15">
      <c r="T881" s="65"/>
    </row>
    <row r="882" spans="20:20" x14ac:dyDescent="0.15">
      <c r="T882" s="65"/>
    </row>
    <row r="883" spans="20:20" x14ac:dyDescent="0.15">
      <c r="T883" s="65"/>
    </row>
    <row r="884" spans="20:20" x14ac:dyDescent="0.15">
      <c r="T884" s="65"/>
    </row>
    <row r="885" spans="20:20" x14ac:dyDescent="0.15">
      <c r="T885" s="65"/>
    </row>
    <row r="886" spans="20:20" x14ac:dyDescent="0.15">
      <c r="T886" s="65"/>
    </row>
    <row r="887" spans="20:20" x14ac:dyDescent="0.15">
      <c r="T887" s="65"/>
    </row>
    <row r="888" spans="20:20" x14ac:dyDescent="0.15">
      <c r="T888" s="65"/>
    </row>
    <row r="889" spans="20:20" x14ac:dyDescent="0.15">
      <c r="T889" s="65"/>
    </row>
    <row r="890" spans="20:20" x14ac:dyDescent="0.15">
      <c r="T890" s="65"/>
    </row>
    <row r="891" spans="20:20" x14ac:dyDescent="0.15">
      <c r="T891" s="65"/>
    </row>
    <row r="892" spans="20:20" x14ac:dyDescent="0.15">
      <c r="T892" s="65"/>
    </row>
    <row r="893" spans="20:20" x14ac:dyDescent="0.15">
      <c r="T893" s="65"/>
    </row>
    <row r="894" spans="20:20" x14ac:dyDescent="0.15">
      <c r="T894" s="65"/>
    </row>
    <row r="895" spans="20:20" x14ac:dyDescent="0.15">
      <c r="T895" s="65"/>
    </row>
    <row r="896" spans="20:20" x14ac:dyDescent="0.15">
      <c r="T896" s="65"/>
    </row>
    <row r="897" spans="20:20" x14ac:dyDescent="0.15">
      <c r="T897" s="65"/>
    </row>
    <row r="898" spans="20:20" x14ac:dyDescent="0.15">
      <c r="T898" s="65"/>
    </row>
    <row r="899" spans="20:20" x14ac:dyDescent="0.15">
      <c r="T899" s="65"/>
    </row>
    <row r="900" spans="20:20" x14ac:dyDescent="0.15">
      <c r="T900" s="65"/>
    </row>
    <row r="901" spans="20:20" x14ac:dyDescent="0.15">
      <c r="T901" s="65"/>
    </row>
    <row r="902" spans="20:20" x14ac:dyDescent="0.15">
      <c r="T902" s="65"/>
    </row>
    <row r="903" spans="20:20" x14ac:dyDescent="0.15">
      <c r="T903" s="65"/>
    </row>
    <row r="904" spans="20:20" x14ac:dyDescent="0.15">
      <c r="T904" s="65"/>
    </row>
    <row r="905" spans="20:20" x14ac:dyDescent="0.15">
      <c r="T905" s="65"/>
    </row>
    <row r="906" spans="20:20" x14ac:dyDescent="0.15">
      <c r="T906" s="65"/>
    </row>
    <row r="907" spans="20:20" x14ac:dyDescent="0.15">
      <c r="T907" s="65"/>
    </row>
    <row r="908" spans="20:20" x14ac:dyDescent="0.15">
      <c r="T908" s="65"/>
    </row>
    <row r="909" spans="20:20" x14ac:dyDescent="0.15">
      <c r="T909" s="65"/>
    </row>
    <row r="910" spans="20:20" x14ac:dyDescent="0.15">
      <c r="T910" s="65"/>
    </row>
    <row r="911" spans="20:20" x14ac:dyDescent="0.15">
      <c r="T911" s="65"/>
    </row>
    <row r="912" spans="20:20" x14ac:dyDescent="0.15">
      <c r="T912" s="65"/>
    </row>
    <row r="913" spans="20:20" x14ac:dyDescent="0.15">
      <c r="T913" s="65"/>
    </row>
    <row r="914" spans="20:20" x14ac:dyDescent="0.15">
      <c r="T914" s="65"/>
    </row>
    <row r="915" spans="20:20" x14ac:dyDescent="0.15">
      <c r="T915" s="65"/>
    </row>
    <row r="916" spans="20:20" x14ac:dyDescent="0.15">
      <c r="T916" s="65"/>
    </row>
    <row r="917" spans="20:20" x14ac:dyDescent="0.15">
      <c r="T917" s="65"/>
    </row>
    <row r="918" spans="20:20" x14ac:dyDescent="0.15">
      <c r="T918" s="65"/>
    </row>
    <row r="919" spans="20:20" x14ac:dyDescent="0.15">
      <c r="T919" s="65"/>
    </row>
    <row r="920" spans="20:20" x14ac:dyDescent="0.15">
      <c r="T920" s="65"/>
    </row>
    <row r="921" spans="20:20" x14ac:dyDescent="0.15">
      <c r="T921" s="65"/>
    </row>
    <row r="922" spans="20:20" x14ac:dyDescent="0.15">
      <c r="T922" s="65"/>
    </row>
    <row r="923" spans="20:20" x14ac:dyDescent="0.15">
      <c r="T923" s="65"/>
    </row>
    <row r="924" spans="20:20" x14ac:dyDescent="0.15">
      <c r="T924" s="65"/>
    </row>
    <row r="925" spans="20:20" x14ac:dyDescent="0.15">
      <c r="T925" s="65"/>
    </row>
    <row r="926" spans="20:20" x14ac:dyDescent="0.15">
      <c r="T926" s="65"/>
    </row>
    <row r="927" spans="20:20" x14ac:dyDescent="0.15">
      <c r="T927" s="65"/>
    </row>
    <row r="928" spans="20:20" x14ac:dyDescent="0.15">
      <c r="T928" s="65"/>
    </row>
    <row r="929" spans="20:20" x14ac:dyDescent="0.15">
      <c r="T929" s="65"/>
    </row>
    <row r="930" spans="20:20" x14ac:dyDescent="0.15">
      <c r="T930" s="65"/>
    </row>
    <row r="931" spans="20:20" x14ac:dyDescent="0.15">
      <c r="T931" s="65"/>
    </row>
    <row r="932" spans="20:20" x14ac:dyDescent="0.15">
      <c r="T932" s="65"/>
    </row>
    <row r="933" spans="20:20" x14ac:dyDescent="0.15">
      <c r="T933" s="65"/>
    </row>
    <row r="934" spans="20:20" x14ac:dyDescent="0.15">
      <c r="T934" s="65"/>
    </row>
    <row r="935" spans="20:20" x14ac:dyDescent="0.15">
      <c r="T935" s="65"/>
    </row>
    <row r="936" spans="20:20" x14ac:dyDescent="0.15">
      <c r="T936" s="65"/>
    </row>
    <row r="937" spans="20:20" x14ac:dyDescent="0.15">
      <c r="T937" s="65"/>
    </row>
    <row r="938" spans="20:20" x14ac:dyDescent="0.15">
      <c r="T938" s="65"/>
    </row>
    <row r="939" spans="20:20" x14ac:dyDescent="0.15">
      <c r="T939" s="65"/>
    </row>
    <row r="940" spans="20:20" x14ac:dyDescent="0.15">
      <c r="T940" s="65"/>
    </row>
    <row r="941" spans="20:20" x14ac:dyDescent="0.15">
      <c r="T941" s="65"/>
    </row>
    <row r="942" spans="20:20" x14ac:dyDescent="0.15">
      <c r="T942" s="65"/>
    </row>
    <row r="943" spans="20:20" x14ac:dyDescent="0.15">
      <c r="T943" s="65"/>
    </row>
    <row r="944" spans="20:20" x14ac:dyDescent="0.15">
      <c r="T944" s="65"/>
    </row>
    <row r="945" spans="20:20" x14ac:dyDescent="0.15">
      <c r="T945" s="65"/>
    </row>
    <row r="946" spans="20:20" x14ac:dyDescent="0.15">
      <c r="T946" s="65"/>
    </row>
    <row r="947" spans="20:20" x14ac:dyDescent="0.15">
      <c r="T947" s="65"/>
    </row>
    <row r="948" spans="20:20" x14ac:dyDescent="0.15">
      <c r="T948" s="65"/>
    </row>
    <row r="949" spans="20:20" x14ac:dyDescent="0.15">
      <c r="T949" s="65"/>
    </row>
    <row r="950" spans="20:20" x14ac:dyDescent="0.15">
      <c r="T950" s="65"/>
    </row>
    <row r="951" spans="20:20" x14ac:dyDescent="0.15">
      <c r="T951" s="65"/>
    </row>
    <row r="952" spans="20:20" x14ac:dyDescent="0.15">
      <c r="T952" s="65"/>
    </row>
    <row r="953" spans="20:20" x14ac:dyDescent="0.15">
      <c r="T953" s="65"/>
    </row>
    <row r="954" spans="20:20" x14ac:dyDescent="0.15">
      <c r="T954" s="65"/>
    </row>
    <row r="955" spans="20:20" x14ac:dyDescent="0.15">
      <c r="T955" s="65"/>
    </row>
    <row r="956" spans="20:20" x14ac:dyDescent="0.15">
      <c r="T956" s="65"/>
    </row>
    <row r="957" spans="20:20" x14ac:dyDescent="0.15">
      <c r="T957" s="65"/>
    </row>
    <row r="958" spans="20:20" x14ac:dyDescent="0.15">
      <c r="T958" s="65"/>
    </row>
    <row r="959" spans="20:20" x14ac:dyDescent="0.15">
      <c r="T959" s="65"/>
    </row>
    <row r="960" spans="20:20" x14ac:dyDescent="0.15">
      <c r="T960" s="65"/>
    </row>
    <row r="961" spans="20:20" x14ac:dyDescent="0.15">
      <c r="T961" s="65"/>
    </row>
    <row r="962" spans="20:20" x14ac:dyDescent="0.15">
      <c r="T962" s="65"/>
    </row>
    <row r="963" spans="20:20" x14ac:dyDescent="0.15">
      <c r="T963" s="65"/>
    </row>
    <row r="964" spans="20:20" x14ac:dyDescent="0.15">
      <c r="T964" s="65"/>
    </row>
    <row r="965" spans="20:20" x14ac:dyDescent="0.15">
      <c r="T965" s="65"/>
    </row>
    <row r="966" spans="20:20" x14ac:dyDescent="0.15">
      <c r="T966" s="65"/>
    </row>
    <row r="967" spans="20:20" x14ac:dyDescent="0.15">
      <c r="T967" s="65"/>
    </row>
    <row r="968" spans="20:20" x14ac:dyDescent="0.15">
      <c r="T968" s="65"/>
    </row>
    <row r="969" spans="20:20" x14ac:dyDescent="0.15">
      <c r="T969" s="65"/>
    </row>
    <row r="970" spans="20:20" x14ac:dyDescent="0.15">
      <c r="T970" s="65"/>
    </row>
    <row r="971" spans="20:20" x14ac:dyDescent="0.15">
      <c r="T971" s="65"/>
    </row>
    <row r="972" spans="20:20" x14ac:dyDescent="0.15">
      <c r="T972" s="65"/>
    </row>
    <row r="973" spans="20:20" x14ac:dyDescent="0.15">
      <c r="T973" s="65"/>
    </row>
    <row r="974" spans="20:20" x14ac:dyDescent="0.15">
      <c r="T974" s="65"/>
    </row>
    <row r="975" spans="20:20" x14ac:dyDescent="0.15">
      <c r="T975" s="65"/>
    </row>
    <row r="976" spans="20:20" x14ac:dyDescent="0.15">
      <c r="T976" s="65"/>
    </row>
    <row r="977" spans="20:20" x14ac:dyDescent="0.15">
      <c r="T977" s="65"/>
    </row>
    <row r="978" spans="20:20" x14ac:dyDescent="0.15">
      <c r="T978" s="65"/>
    </row>
    <row r="979" spans="20:20" x14ac:dyDescent="0.15">
      <c r="T979" s="65"/>
    </row>
    <row r="980" spans="20:20" x14ac:dyDescent="0.15">
      <c r="T980" s="65"/>
    </row>
    <row r="981" spans="20:20" x14ac:dyDescent="0.15">
      <c r="T981" s="65"/>
    </row>
    <row r="982" spans="20:20" x14ac:dyDescent="0.15">
      <c r="T982" s="65"/>
    </row>
    <row r="983" spans="20:20" x14ac:dyDescent="0.15">
      <c r="T983" s="65"/>
    </row>
    <row r="984" spans="20:20" x14ac:dyDescent="0.15">
      <c r="T984" s="65"/>
    </row>
    <row r="985" spans="20:20" x14ac:dyDescent="0.15">
      <c r="T985" s="65"/>
    </row>
    <row r="986" spans="20:20" x14ac:dyDescent="0.15">
      <c r="T986" s="65"/>
    </row>
    <row r="987" spans="20:20" x14ac:dyDescent="0.15">
      <c r="T987" s="65"/>
    </row>
    <row r="988" spans="20:20" x14ac:dyDescent="0.15">
      <c r="T988" s="65"/>
    </row>
    <row r="989" spans="20:20" x14ac:dyDescent="0.15">
      <c r="T989" s="65"/>
    </row>
    <row r="990" spans="20:20" x14ac:dyDescent="0.15">
      <c r="T990" s="65"/>
    </row>
    <row r="991" spans="20:20" x14ac:dyDescent="0.15">
      <c r="T991" s="65"/>
    </row>
    <row r="992" spans="20:20" x14ac:dyDescent="0.15">
      <c r="T992" s="65"/>
    </row>
    <row r="993" spans="20:20" x14ac:dyDescent="0.15">
      <c r="T993" s="65"/>
    </row>
    <row r="994" spans="20:20" x14ac:dyDescent="0.15">
      <c r="T994" s="65"/>
    </row>
    <row r="995" spans="20:20" x14ac:dyDescent="0.15">
      <c r="T995" s="65"/>
    </row>
    <row r="996" spans="20:20" x14ac:dyDescent="0.15">
      <c r="T996" s="65"/>
    </row>
    <row r="997" spans="20:20" x14ac:dyDescent="0.15">
      <c r="T997" s="65"/>
    </row>
    <row r="998" spans="20:20" x14ac:dyDescent="0.15">
      <c r="T998" s="65"/>
    </row>
    <row r="999" spans="20:20" x14ac:dyDescent="0.15">
      <c r="T999" s="65"/>
    </row>
    <row r="1000" spans="20:20" x14ac:dyDescent="0.15">
      <c r="T1000" s="65"/>
    </row>
    <row r="1001" spans="20:20" x14ac:dyDescent="0.15">
      <c r="T1001" s="65"/>
    </row>
    <row r="1002" spans="20:20" x14ac:dyDescent="0.15">
      <c r="T1002" s="65"/>
    </row>
    <row r="1003" spans="20:20" x14ac:dyDescent="0.15">
      <c r="T1003" s="65"/>
    </row>
    <row r="1004" spans="20:20" x14ac:dyDescent="0.15">
      <c r="T1004" s="65"/>
    </row>
    <row r="1005" spans="20:20" x14ac:dyDescent="0.15">
      <c r="T1005" s="65"/>
    </row>
    <row r="1006" spans="20:20" x14ac:dyDescent="0.15">
      <c r="T1006" s="65"/>
    </row>
    <row r="1007" spans="20:20" x14ac:dyDescent="0.15">
      <c r="T1007" s="65"/>
    </row>
    <row r="1008" spans="20:20" x14ac:dyDescent="0.15">
      <c r="T1008" s="65"/>
    </row>
    <row r="1009" spans="20:20" x14ac:dyDescent="0.15">
      <c r="T1009" s="65"/>
    </row>
    <row r="1010" spans="20:20" x14ac:dyDescent="0.15">
      <c r="T1010" s="65"/>
    </row>
    <row r="1011" spans="20:20" x14ac:dyDescent="0.15">
      <c r="T1011" s="65"/>
    </row>
    <row r="1012" spans="20:20" x14ac:dyDescent="0.15">
      <c r="T1012" s="65"/>
    </row>
    <row r="1013" spans="20:20" x14ac:dyDescent="0.15">
      <c r="T1013" s="65"/>
    </row>
    <row r="1014" spans="20:20" x14ac:dyDescent="0.15">
      <c r="T1014" s="65"/>
    </row>
    <row r="1015" spans="20:20" x14ac:dyDescent="0.15">
      <c r="T1015" s="65"/>
    </row>
    <row r="1016" spans="20:20" x14ac:dyDescent="0.15">
      <c r="T1016" s="65"/>
    </row>
    <row r="1017" spans="20:20" x14ac:dyDescent="0.15">
      <c r="T1017" s="65"/>
    </row>
    <row r="1018" spans="20:20" x14ac:dyDescent="0.15">
      <c r="T1018" s="65"/>
    </row>
    <row r="1019" spans="20:20" x14ac:dyDescent="0.15">
      <c r="T1019" s="65"/>
    </row>
    <row r="1020" spans="20:20" x14ac:dyDescent="0.15">
      <c r="T1020" s="65"/>
    </row>
    <row r="1021" spans="20:20" x14ac:dyDescent="0.15">
      <c r="T1021" s="65"/>
    </row>
    <row r="1022" spans="20:20" x14ac:dyDescent="0.15">
      <c r="T1022" s="65"/>
    </row>
    <row r="1023" spans="20:20" x14ac:dyDescent="0.15">
      <c r="T1023" s="65"/>
    </row>
    <row r="1024" spans="20:20" x14ac:dyDescent="0.15">
      <c r="T1024" s="65"/>
    </row>
    <row r="1025" spans="20:20" x14ac:dyDescent="0.15">
      <c r="T1025" s="65"/>
    </row>
    <row r="1026" spans="20:20" x14ac:dyDescent="0.15">
      <c r="T1026" s="65"/>
    </row>
    <row r="1027" spans="20:20" x14ac:dyDescent="0.15">
      <c r="T1027" s="65"/>
    </row>
    <row r="1028" spans="20:20" x14ac:dyDescent="0.15">
      <c r="T1028" s="65"/>
    </row>
    <row r="1029" spans="20:20" x14ac:dyDescent="0.15">
      <c r="T1029" s="65"/>
    </row>
    <row r="1030" spans="20:20" x14ac:dyDescent="0.15">
      <c r="T1030" s="65"/>
    </row>
    <row r="1031" spans="20:20" x14ac:dyDescent="0.15">
      <c r="T1031" s="65"/>
    </row>
    <row r="1032" spans="20:20" x14ac:dyDescent="0.15">
      <c r="T1032" s="65"/>
    </row>
    <row r="1033" spans="20:20" x14ac:dyDescent="0.15">
      <c r="T1033" s="65"/>
    </row>
    <row r="1034" spans="20:20" x14ac:dyDescent="0.15">
      <c r="T1034" s="65"/>
    </row>
    <row r="1035" spans="20:20" x14ac:dyDescent="0.15">
      <c r="T1035" s="65"/>
    </row>
    <row r="1036" spans="20:20" x14ac:dyDescent="0.15">
      <c r="T1036" s="65"/>
    </row>
    <row r="1037" spans="20:20" x14ac:dyDescent="0.15">
      <c r="T1037" s="65"/>
    </row>
    <row r="1038" spans="20:20" x14ac:dyDescent="0.15">
      <c r="T1038" s="65"/>
    </row>
    <row r="1039" spans="20:20" x14ac:dyDescent="0.15">
      <c r="T1039" s="65"/>
    </row>
    <row r="1040" spans="20:20" x14ac:dyDescent="0.15">
      <c r="T1040" s="65"/>
    </row>
    <row r="1041" spans="20:20" x14ac:dyDescent="0.15">
      <c r="T1041" s="65"/>
    </row>
    <row r="1042" spans="20:20" x14ac:dyDescent="0.15">
      <c r="T1042" s="65"/>
    </row>
    <row r="1043" spans="20:20" x14ac:dyDescent="0.15">
      <c r="T1043" s="65"/>
    </row>
    <row r="1044" spans="20:20" x14ac:dyDescent="0.15">
      <c r="T1044" s="65"/>
    </row>
    <row r="1045" spans="20:20" x14ac:dyDescent="0.15">
      <c r="T1045" s="65"/>
    </row>
    <row r="1046" spans="20:20" x14ac:dyDescent="0.15">
      <c r="T1046" s="65"/>
    </row>
    <row r="1047" spans="20:20" x14ac:dyDescent="0.15">
      <c r="T1047" s="65"/>
    </row>
    <row r="1048" spans="20:20" x14ac:dyDescent="0.15">
      <c r="T1048" s="65"/>
    </row>
    <row r="1049" spans="20:20" x14ac:dyDescent="0.15">
      <c r="T1049" s="65"/>
    </row>
    <row r="1050" spans="20:20" x14ac:dyDescent="0.15">
      <c r="T1050" s="65"/>
    </row>
    <row r="1051" spans="20:20" x14ac:dyDescent="0.15">
      <c r="T1051" s="65"/>
    </row>
    <row r="1052" spans="20:20" x14ac:dyDescent="0.15">
      <c r="T1052" s="65"/>
    </row>
    <row r="1053" spans="20:20" x14ac:dyDescent="0.15">
      <c r="T1053" s="65"/>
    </row>
    <row r="1054" spans="20:20" x14ac:dyDescent="0.15">
      <c r="T1054" s="65"/>
    </row>
    <row r="1055" spans="20:20" x14ac:dyDescent="0.15">
      <c r="T1055" s="65"/>
    </row>
    <row r="1056" spans="20:20" x14ac:dyDescent="0.15">
      <c r="T1056" s="65"/>
    </row>
    <row r="1057" spans="20:20" x14ac:dyDescent="0.15">
      <c r="T1057" s="65"/>
    </row>
    <row r="1058" spans="20:20" x14ac:dyDescent="0.15">
      <c r="T1058" s="65"/>
    </row>
    <row r="1059" spans="20:20" x14ac:dyDescent="0.15">
      <c r="T1059" s="65"/>
    </row>
    <row r="1060" spans="20:20" x14ac:dyDescent="0.15">
      <c r="T1060" s="65"/>
    </row>
    <row r="1061" spans="20:20" x14ac:dyDescent="0.15">
      <c r="T1061" s="65"/>
    </row>
    <row r="1062" spans="20:20" x14ac:dyDescent="0.15">
      <c r="T1062" s="65"/>
    </row>
    <row r="1063" spans="20:20" x14ac:dyDescent="0.15">
      <c r="T1063" s="65"/>
    </row>
    <row r="1064" spans="20:20" x14ac:dyDescent="0.15">
      <c r="T1064" s="65"/>
    </row>
    <row r="1065" spans="20:20" x14ac:dyDescent="0.15">
      <c r="T1065" s="65"/>
    </row>
    <row r="1066" spans="20:20" x14ac:dyDescent="0.15">
      <c r="T1066" s="65"/>
    </row>
    <row r="1067" spans="20:20" x14ac:dyDescent="0.15">
      <c r="T1067" s="65"/>
    </row>
    <row r="1068" spans="20:20" x14ac:dyDescent="0.15">
      <c r="T1068" s="65"/>
    </row>
    <row r="1069" spans="20:20" x14ac:dyDescent="0.15">
      <c r="T1069" s="65"/>
    </row>
    <row r="1070" spans="20:20" x14ac:dyDescent="0.15">
      <c r="T1070" s="65"/>
    </row>
    <row r="1071" spans="20:20" x14ac:dyDescent="0.15">
      <c r="T1071" s="65"/>
    </row>
  </sheetData>
  <mergeCells count="32">
    <mergeCell ref="B20:B21"/>
    <mergeCell ref="B22:B23"/>
    <mergeCell ref="B24:B26"/>
    <mergeCell ref="B38:B42"/>
    <mergeCell ref="B27:B32"/>
    <mergeCell ref="B33:B36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T3:T4"/>
    <mergeCell ref="S2:T2"/>
    <mergeCell ref="B8:C8"/>
    <mergeCell ref="B9:C9"/>
    <mergeCell ref="B7:C7"/>
    <mergeCell ref="L3:O3"/>
    <mergeCell ref="P3:S3"/>
    <mergeCell ref="B6:C6"/>
    <mergeCell ref="B1:E1"/>
    <mergeCell ref="F1:K1"/>
    <mergeCell ref="L1:Q1"/>
    <mergeCell ref="P2:R2"/>
    <mergeCell ref="B5:C5"/>
    <mergeCell ref="B3:C4"/>
    <mergeCell ref="D3:G3"/>
    <mergeCell ref="H3:K3"/>
  </mergeCells>
  <phoneticPr fontId="2"/>
  <pageMargins left="0.59055118110236227" right="0.47244094488188981" top="0.98425196850393704" bottom="0.98425196850393704" header="0.51181102362204722" footer="0.23622047244094491"/>
  <pageSetup paperSize="9" scale="87" firstPageNumber="26" fitToWidth="2" orientation="portrait" useFirstPageNumber="1" horizontalDpi="1200" verticalDpi="1200" r:id="rId1"/>
  <headerFooter alignWithMargins="0">
    <oddFooter>&amp;C&amp;"Century,標準"- &amp;P -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57"/>
  <sheetViews>
    <sheetView tabSelected="1" view="pageBreakPreview" zoomScale="110" zoomScaleNormal="70" zoomScaleSheetLayoutView="110" workbookViewId="0">
      <pane xSplit="2" ySplit="7" topLeftCell="C898" activePane="bottomRight" state="frozen"/>
      <selection pane="topRight" activeCell="C1" sqref="C1"/>
      <selection pane="bottomLeft" activeCell="A8" sqref="A8"/>
      <selection pane="bottomRight" activeCell="F902" sqref="F902"/>
    </sheetView>
  </sheetViews>
  <sheetFormatPr defaultColWidth="6.5" defaultRowHeight="10.5" x14ac:dyDescent="0.15"/>
  <cols>
    <col min="1" max="1" width="4.375" style="151" customWidth="1"/>
    <col min="2" max="2" width="15.125" style="151" customWidth="1"/>
    <col min="3" max="6" width="6.75" style="151" bestFit="1" customWidth="1"/>
    <col min="7" max="8" width="7.625" style="151" bestFit="1" customWidth="1"/>
    <col min="9" max="9" width="6.75" style="151" bestFit="1" customWidth="1"/>
    <col min="10" max="10" width="7.625" style="151" bestFit="1" customWidth="1"/>
    <col min="11" max="11" width="11" style="151" customWidth="1"/>
    <col min="12" max="12" width="11.375" style="151" customWidth="1"/>
    <col min="13" max="13" width="11" style="151" customWidth="1"/>
    <col min="14" max="14" width="7.625" style="151" bestFit="1" customWidth="1"/>
    <col min="15" max="16384" width="6.5" style="151"/>
  </cols>
  <sheetData>
    <row r="1" spans="2:14" x14ac:dyDescent="0.15">
      <c r="B1" s="154"/>
      <c r="C1" s="154"/>
      <c r="D1" s="188"/>
      <c r="E1" s="154"/>
      <c r="F1" s="154"/>
      <c r="G1" s="154"/>
      <c r="N1" s="154"/>
    </row>
    <row r="2" spans="2:14" x14ac:dyDescent="0.15">
      <c r="B2" s="324" t="s">
        <v>134</v>
      </c>
      <c r="C2" s="324"/>
      <c r="D2" s="324"/>
      <c r="E2" s="324"/>
      <c r="F2" s="324"/>
      <c r="G2" s="325" t="s">
        <v>135</v>
      </c>
      <c r="H2" s="325"/>
      <c r="I2" s="325"/>
      <c r="J2" s="325"/>
      <c r="K2" s="325"/>
      <c r="L2" s="325"/>
      <c r="N2" s="154"/>
    </row>
    <row r="3" spans="2:14" x14ac:dyDescent="0.15">
      <c r="B3" s="189" t="s">
        <v>136</v>
      </c>
      <c r="C3" s="189"/>
      <c r="D3" s="190"/>
      <c r="E3" s="189"/>
      <c r="F3" s="189"/>
      <c r="J3" s="326" t="s">
        <v>251</v>
      </c>
      <c r="K3" s="326"/>
      <c r="L3" s="326"/>
      <c r="M3" s="327"/>
      <c r="N3" s="327"/>
    </row>
    <row r="4" spans="2:14" ht="11.25" x14ac:dyDescent="0.15">
      <c r="B4" s="191"/>
      <c r="C4" s="328" t="s">
        <v>137</v>
      </c>
      <c r="D4" s="329"/>
      <c r="E4" s="329"/>
      <c r="F4" s="330"/>
      <c r="G4" s="328" t="s">
        <v>138</v>
      </c>
      <c r="H4" s="329"/>
      <c r="I4" s="329"/>
      <c r="J4" s="330"/>
      <c r="K4" s="331" t="s">
        <v>139</v>
      </c>
      <c r="L4" s="329"/>
      <c r="M4" s="329"/>
      <c r="N4" s="330"/>
    </row>
    <row r="5" spans="2:14" ht="11.25" x14ac:dyDescent="0.15">
      <c r="B5" s="192" t="s">
        <v>242</v>
      </c>
      <c r="C5" s="155" t="s">
        <v>140</v>
      </c>
      <c r="D5" s="155" t="s">
        <v>140</v>
      </c>
      <c r="E5" s="321" t="s">
        <v>141</v>
      </c>
      <c r="F5" s="322"/>
      <c r="G5" s="155" t="s">
        <v>143</v>
      </c>
      <c r="H5" s="155" t="s">
        <v>143</v>
      </c>
      <c r="I5" s="321" t="s">
        <v>141</v>
      </c>
      <c r="J5" s="322"/>
      <c r="K5" s="155" t="s">
        <v>140</v>
      </c>
      <c r="L5" s="155" t="s">
        <v>142</v>
      </c>
      <c r="M5" s="321" t="s">
        <v>141</v>
      </c>
      <c r="N5" s="323"/>
    </row>
    <row r="6" spans="2:14" ht="11.25" x14ac:dyDescent="0.15">
      <c r="B6" s="192" t="s">
        <v>144</v>
      </c>
      <c r="C6" s="152" t="s">
        <v>245</v>
      </c>
      <c r="D6" s="152" t="s">
        <v>244</v>
      </c>
      <c r="E6" s="155" t="s">
        <v>103</v>
      </c>
      <c r="F6" s="155" t="s">
        <v>104</v>
      </c>
      <c r="G6" s="152" t="str">
        <f>C6</f>
        <v>28年</v>
      </c>
      <c r="H6" s="152" t="str">
        <f>D6</f>
        <v>29年</v>
      </c>
      <c r="I6" s="155" t="s">
        <v>145</v>
      </c>
      <c r="J6" s="155" t="s">
        <v>104</v>
      </c>
      <c r="K6" s="152" t="str">
        <f>C6</f>
        <v>28年</v>
      </c>
      <c r="L6" s="152" t="str">
        <f>D6</f>
        <v>29年</v>
      </c>
      <c r="M6" s="155" t="s">
        <v>210</v>
      </c>
      <c r="N6" s="186" t="s">
        <v>104</v>
      </c>
    </row>
    <row r="7" spans="2:14" ht="11.25" x14ac:dyDescent="0.15">
      <c r="B7" s="193"/>
      <c r="C7" s="194"/>
      <c r="D7" s="195"/>
      <c r="E7" s="194"/>
      <c r="F7" s="194" t="s">
        <v>107</v>
      </c>
      <c r="G7" s="153" t="s">
        <v>208</v>
      </c>
      <c r="H7" s="153" t="s">
        <v>211</v>
      </c>
      <c r="I7" s="153" t="s">
        <v>211</v>
      </c>
      <c r="J7" s="194" t="s">
        <v>107</v>
      </c>
      <c r="K7" s="153" t="s">
        <v>209</v>
      </c>
      <c r="L7" s="153" t="s">
        <v>212</v>
      </c>
      <c r="M7" s="153" t="s">
        <v>212</v>
      </c>
      <c r="N7" s="187" t="s">
        <v>107</v>
      </c>
    </row>
    <row r="8" spans="2:14" ht="11.25" x14ac:dyDescent="0.15">
      <c r="B8" s="196" t="s">
        <v>146</v>
      </c>
      <c r="C8" s="223">
        <v>4794</v>
      </c>
      <c r="D8" s="223">
        <v>4726</v>
      </c>
      <c r="E8" s="224">
        <v>-68</v>
      </c>
      <c r="F8" s="225">
        <v>-1.418439716312065</v>
      </c>
      <c r="G8" s="223">
        <v>205086</v>
      </c>
      <c r="H8" s="223">
        <v>209782</v>
      </c>
      <c r="I8" s="224">
        <v>4696</v>
      </c>
      <c r="J8" s="225">
        <v>2.2897711204080196</v>
      </c>
      <c r="K8" s="223">
        <v>869926234</v>
      </c>
      <c r="L8" s="223">
        <v>896910440</v>
      </c>
      <c r="M8" s="224">
        <v>26984206</v>
      </c>
      <c r="N8" s="226">
        <v>3.1018958786797555</v>
      </c>
    </row>
    <row r="9" spans="2:14" ht="11.25" x14ac:dyDescent="0.15">
      <c r="B9" s="197" t="s">
        <v>213</v>
      </c>
      <c r="C9" s="227">
        <v>454</v>
      </c>
      <c r="D9" s="227">
        <v>452</v>
      </c>
      <c r="E9" s="228">
        <v>-2</v>
      </c>
      <c r="F9" s="229">
        <v>-0.44052863436124312</v>
      </c>
      <c r="G9" s="227">
        <v>26648</v>
      </c>
      <c r="H9" s="227">
        <v>27331</v>
      </c>
      <c r="I9" s="228">
        <v>683</v>
      </c>
      <c r="J9" s="229">
        <v>2.5630441308916403</v>
      </c>
      <c r="K9" s="227">
        <v>80354904</v>
      </c>
      <c r="L9" s="227">
        <v>82527942</v>
      </c>
      <c r="M9" s="228">
        <v>2173038</v>
      </c>
      <c r="N9" s="230">
        <v>2.7043004120818779</v>
      </c>
    </row>
    <row r="10" spans="2:14" ht="11.25" x14ac:dyDescent="0.15">
      <c r="B10" s="197" t="s">
        <v>147</v>
      </c>
      <c r="C10" s="227">
        <v>50</v>
      </c>
      <c r="D10" s="227">
        <v>53</v>
      </c>
      <c r="E10" s="228">
        <v>3</v>
      </c>
      <c r="F10" s="229">
        <v>6</v>
      </c>
      <c r="G10" s="227">
        <v>2287</v>
      </c>
      <c r="H10" s="227">
        <v>2436</v>
      </c>
      <c r="I10" s="228">
        <v>149</v>
      </c>
      <c r="J10" s="229">
        <v>6.5150852645386976</v>
      </c>
      <c r="K10" s="227">
        <v>33638531</v>
      </c>
      <c r="L10" s="227">
        <v>33593108</v>
      </c>
      <c r="M10" s="228">
        <v>-45423</v>
      </c>
      <c r="N10" s="230">
        <v>-0.13503265050425739</v>
      </c>
    </row>
    <row r="11" spans="2:14" ht="11.25" x14ac:dyDescent="0.15">
      <c r="B11" s="197" t="s">
        <v>148</v>
      </c>
      <c r="C11" s="227">
        <v>296</v>
      </c>
      <c r="D11" s="227">
        <v>275</v>
      </c>
      <c r="E11" s="228">
        <v>-21</v>
      </c>
      <c r="F11" s="229">
        <v>-7.0945945945945965</v>
      </c>
      <c r="G11" s="227">
        <v>4249</v>
      </c>
      <c r="H11" s="227">
        <v>4115</v>
      </c>
      <c r="I11" s="228">
        <v>-134</v>
      </c>
      <c r="J11" s="229">
        <v>-3.1536832195810831</v>
      </c>
      <c r="K11" s="227">
        <v>5120032</v>
      </c>
      <c r="L11" s="227">
        <v>4927858</v>
      </c>
      <c r="M11" s="228">
        <v>-192174</v>
      </c>
      <c r="N11" s="230">
        <v>-3.7533749789063791</v>
      </c>
    </row>
    <row r="12" spans="2:14" ht="11.25" x14ac:dyDescent="0.15">
      <c r="B12" s="197" t="s">
        <v>149</v>
      </c>
      <c r="C12" s="227">
        <v>111</v>
      </c>
      <c r="D12" s="227">
        <v>111</v>
      </c>
      <c r="E12" s="228"/>
      <c r="F12" s="229"/>
      <c r="G12" s="227">
        <v>2134</v>
      </c>
      <c r="H12" s="227">
        <v>2209</v>
      </c>
      <c r="I12" s="228">
        <v>75</v>
      </c>
      <c r="J12" s="229">
        <v>3.514526710403004</v>
      </c>
      <c r="K12" s="227">
        <v>7469571</v>
      </c>
      <c r="L12" s="227">
        <v>7478417</v>
      </c>
      <c r="M12" s="228">
        <v>8846</v>
      </c>
      <c r="N12" s="230">
        <v>0.11842714929679232</v>
      </c>
    </row>
    <row r="13" spans="2:14" ht="11.25" x14ac:dyDescent="0.15">
      <c r="B13" s="197" t="s">
        <v>150</v>
      </c>
      <c r="C13" s="227">
        <v>120</v>
      </c>
      <c r="D13" s="227">
        <v>122</v>
      </c>
      <c r="E13" s="228">
        <v>2</v>
      </c>
      <c r="F13" s="229">
        <v>1.6666666666666572</v>
      </c>
      <c r="G13" s="227">
        <v>2313</v>
      </c>
      <c r="H13" s="227">
        <v>2465</v>
      </c>
      <c r="I13" s="228">
        <v>152</v>
      </c>
      <c r="J13" s="229">
        <v>6.5715520968439307</v>
      </c>
      <c r="K13" s="227">
        <v>4685415</v>
      </c>
      <c r="L13" s="227">
        <v>5104784</v>
      </c>
      <c r="M13" s="228">
        <v>419369</v>
      </c>
      <c r="N13" s="230">
        <v>8.9505198578994509</v>
      </c>
    </row>
    <row r="14" spans="2:14" ht="11.25" x14ac:dyDescent="0.15">
      <c r="B14" s="197" t="s">
        <v>151</v>
      </c>
      <c r="C14" s="227">
        <v>91</v>
      </c>
      <c r="D14" s="227">
        <v>91</v>
      </c>
      <c r="E14" s="228"/>
      <c r="F14" s="229"/>
      <c r="G14" s="227">
        <v>2352</v>
      </c>
      <c r="H14" s="227">
        <v>2217</v>
      </c>
      <c r="I14" s="228">
        <v>-135</v>
      </c>
      <c r="J14" s="229">
        <v>-5.7397959183673493</v>
      </c>
      <c r="K14" s="227">
        <v>8127924</v>
      </c>
      <c r="L14" s="227">
        <v>8261875</v>
      </c>
      <c r="M14" s="228">
        <v>133951</v>
      </c>
      <c r="N14" s="230">
        <v>1.6480346026857404</v>
      </c>
    </row>
    <row r="15" spans="2:14" ht="11.25" x14ac:dyDescent="0.15">
      <c r="B15" s="197" t="s">
        <v>152</v>
      </c>
      <c r="C15" s="227">
        <v>152</v>
      </c>
      <c r="D15" s="227">
        <v>153</v>
      </c>
      <c r="E15" s="228">
        <v>1</v>
      </c>
      <c r="F15" s="229">
        <v>0.65789473684209554</v>
      </c>
      <c r="G15" s="227">
        <v>3660</v>
      </c>
      <c r="H15" s="227">
        <v>3795</v>
      </c>
      <c r="I15" s="228">
        <v>135</v>
      </c>
      <c r="J15" s="229">
        <v>3.6885245901639365</v>
      </c>
      <c r="K15" s="227">
        <v>10566884</v>
      </c>
      <c r="L15" s="227">
        <v>13530753</v>
      </c>
      <c r="M15" s="228">
        <v>2963869</v>
      </c>
      <c r="N15" s="230">
        <v>28.048656538673072</v>
      </c>
    </row>
    <row r="16" spans="2:14" ht="11.25" x14ac:dyDescent="0.15">
      <c r="B16" s="197" t="s">
        <v>214</v>
      </c>
      <c r="C16" s="227">
        <v>86</v>
      </c>
      <c r="D16" s="227">
        <v>85</v>
      </c>
      <c r="E16" s="228">
        <v>-1</v>
      </c>
      <c r="F16" s="229">
        <v>-1.1627906976744242</v>
      </c>
      <c r="G16" s="227">
        <v>8669</v>
      </c>
      <c r="H16" s="227">
        <v>9321</v>
      </c>
      <c r="I16" s="228">
        <v>652</v>
      </c>
      <c r="J16" s="229">
        <v>7.5210520244549457</v>
      </c>
      <c r="K16" s="227">
        <v>56250710</v>
      </c>
      <c r="L16" s="227">
        <v>63806328</v>
      </c>
      <c r="M16" s="228">
        <v>7555618</v>
      </c>
      <c r="N16" s="230">
        <v>13.432040235581027</v>
      </c>
    </row>
    <row r="17" spans="2:14" ht="11.25" x14ac:dyDescent="0.15">
      <c r="B17" s="197" t="s">
        <v>153</v>
      </c>
      <c r="C17" s="227">
        <v>14</v>
      </c>
      <c r="D17" s="227">
        <v>15</v>
      </c>
      <c r="E17" s="228">
        <v>1</v>
      </c>
      <c r="F17" s="229">
        <v>7.1428571428571388</v>
      </c>
      <c r="G17" s="227">
        <v>140</v>
      </c>
      <c r="H17" s="227">
        <v>146</v>
      </c>
      <c r="I17" s="228">
        <v>6</v>
      </c>
      <c r="J17" s="229">
        <v>4.2857142857142918</v>
      </c>
      <c r="K17" s="227">
        <v>810161</v>
      </c>
      <c r="L17" s="227">
        <v>884597</v>
      </c>
      <c r="M17" s="228">
        <v>74436</v>
      </c>
      <c r="N17" s="230">
        <v>9.1878034119144303</v>
      </c>
    </row>
    <row r="18" spans="2:14" ht="11.25" x14ac:dyDescent="0.15">
      <c r="B18" s="197" t="s">
        <v>154</v>
      </c>
      <c r="C18" s="227">
        <v>477</v>
      </c>
      <c r="D18" s="227">
        <v>464</v>
      </c>
      <c r="E18" s="228">
        <v>-13</v>
      </c>
      <c r="F18" s="229">
        <v>-2.7253668763102752</v>
      </c>
      <c r="G18" s="227">
        <v>18958</v>
      </c>
      <c r="H18" s="227">
        <v>17799</v>
      </c>
      <c r="I18" s="228">
        <v>-1159</v>
      </c>
      <c r="J18" s="229">
        <v>-6.113514083764116</v>
      </c>
      <c r="K18" s="227">
        <v>50135402</v>
      </c>
      <c r="L18" s="227">
        <v>52488653</v>
      </c>
      <c r="M18" s="228">
        <v>2353251</v>
      </c>
      <c r="N18" s="230">
        <v>4.6937910261495546</v>
      </c>
    </row>
    <row r="19" spans="2:14" ht="11.25" x14ac:dyDescent="0.15">
      <c r="B19" s="197" t="s">
        <v>155</v>
      </c>
      <c r="C19" s="227">
        <v>50</v>
      </c>
      <c r="D19" s="227">
        <v>50</v>
      </c>
      <c r="E19" s="228"/>
      <c r="F19" s="229"/>
      <c r="G19" s="227">
        <v>2373</v>
      </c>
      <c r="H19" s="227">
        <v>2411</v>
      </c>
      <c r="I19" s="228">
        <v>38</v>
      </c>
      <c r="J19" s="229">
        <v>1.6013485040033686</v>
      </c>
      <c r="K19" s="227">
        <v>4437407</v>
      </c>
      <c r="L19" s="227">
        <v>4751452</v>
      </c>
      <c r="M19" s="228">
        <v>314045</v>
      </c>
      <c r="N19" s="230">
        <v>7.077218745091443</v>
      </c>
    </row>
    <row r="20" spans="2:14" ht="11.25" x14ac:dyDescent="0.15">
      <c r="B20" s="197" t="s">
        <v>156</v>
      </c>
      <c r="C20" s="227">
        <v>5</v>
      </c>
      <c r="D20" s="227">
        <v>5</v>
      </c>
      <c r="E20" s="228"/>
      <c r="F20" s="229"/>
      <c r="G20" s="227">
        <v>80</v>
      </c>
      <c r="H20" s="227">
        <v>78</v>
      </c>
      <c r="I20" s="228">
        <v>-2</v>
      </c>
      <c r="J20" s="229">
        <v>-2.5</v>
      </c>
      <c r="K20" s="227">
        <v>110963</v>
      </c>
      <c r="L20" s="227">
        <v>111313</v>
      </c>
      <c r="M20" s="228">
        <v>350</v>
      </c>
      <c r="N20" s="230">
        <v>0.31542045546713382</v>
      </c>
    </row>
    <row r="21" spans="2:14" ht="11.25" x14ac:dyDescent="0.15">
      <c r="B21" s="197" t="s">
        <v>157</v>
      </c>
      <c r="C21" s="227">
        <v>163</v>
      </c>
      <c r="D21" s="227">
        <v>157</v>
      </c>
      <c r="E21" s="228">
        <v>-6</v>
      </c>
      <c r="F21" s="229">
        <v>-3.6809815950920211</v>
      </c>
      <c r="G21" s="227">
        <v>3440</v>
      </c>
      <c r="H21" s="227">
        <v>3407</v>
      </c>
      <c r="I21" s="228">
        <v>-33</v>
      </c>
      <c r="J21" s="229">
        <v>-0.95930232558139039</v>
      </c>
      <c r="K21" s="227">
        <v>9892431</v>
      </c>
      <c r="L21" s="227">
        <v>9859311</v>
      </c>
      <c r="M21" s="228">
        <v>-33120</v>
      </c>
      <c r="N21" s="230">
        <v>-0.33480142545346325</v>
      </c>
    </row>
    <row r="22" spans="2:14" ht="11.25" x14ac:dyDescent="0.15">
      <c r="B22" s="197" t="s">
        <v>158</v>
      </c>
      <c r="C22" s="227">
        <v>76</v>
      </c>
      <c r="D22" s="227">
        <v>76</v>
      </c>
      <c r="E22" s="228"/>
      <c r="F22" s="229"/>
      <c r="G22" s="227">
        <v>3894</v>
      </c>
      <c r="H22" s="227">
        <v>4166</v>
      </c>
      <c r="I22" s="228">
        <v>272</v>
      </c>
      <c r="J22" s="229">
        <v>6.9851052901900346</v>
      </c>
      <c r="K22" s="227">
        <v>23471056</v>
      </c>
      <c r="L22" s="227">
        <v>26058722</v>
      </c>
      <c r="M22" s="228">
        <v>2587666</v>
      </c>
      <c r="N22" s="230">
        <v>11.024923633602171</v>
      </c>
    </row>
    <row r="23" spans="2:14" ht="11.25" x14ac:dyDescent="0.15">
      <c r="B23" s="197" t="s">
        <v>159</v>
      </c>
      <c r="C23" s="227">
        <v>66</v>
      </c>
      <c r="D23" s="227">
        <v>67</v>
      </c>
      <c r="E23" s="228">
        <v>1</v>
      </c>
      <c r="F23" s="229">
        <v>1.5151515151515156</v>
      </c>
      <c r="G23" s="227">
        <v>2985</v>
      </c>
      <c r="H23" s="227">
        <v>3062</v>
      </c>
      <c r="I23" s="228">
        <v>77</v>
      </c>
      <c r="J23" s="229">
        <v>2.5795644891122294</v>
      </c>
      <c r="K23" s="227">
        <v>12309158</v>
      </c>
      <c r="L23" s="227">
        <v>14011640</v>
      </c>
      <c r="M23" s="228">
        <v>1702482</v>
      </c>
      <c r="N23" s="230">
        <v>13.831019148507153</v>
      </c>
    </row>
    <row r="24" spans="2:14" ht="11.25" x14ac:dyDescent="0.15">
      <c r="B24" s="197" t="s">
        <v>160</v>
      </c>
      <c r="C24" s="227">
        <v>700</v>
      </c>
      <c r="D24" s="227">
        <v>699</v>
      </c>
      <c r="E24" s="228">
        <v>-1</v>
      </c>
      <c r="F24" s="229">
        <v>-0.1428571428571388</v>
      </c>
      <c r="G24" s="227">
        <v>17596</v>
      </c>
      <c r="H24" s="227">
        <v>18073</v>
      </c>
      <c r="I24" s="228">
        <v>477</v>
      </c>
      <c r="J24" s="229">
        <v>2.7108433734939581</v>
      </c>
      <c r="K24" s="227">
        <v>41109366</v>
      </c>
      <c r="L24" s="227">
        <v>43899047</v>
      </c>
      <c r="M24" s="228">
        <v>2789681</v>
      </c>
      <c r="N24" s="230">
        <v>6.7859985970107175</v>
      </c>
    </row>
    <row r="25" spans="2:14" ht="11.25" x14ac:dyDescent="0.15">
      <c r="B25" s="197" t="s">
        <v>161</v>
      </c>
      <c r="C25" s="227">
        <v>181</v>
      </c>
      <c r="D25" s="227">
        <v>179</v>
      </c>
      <c r="E25" s="228">
        <v>-2</v>
      </c>
      <c r="F25" s="229">
        <v>-1.1049723756906076</v>
      </c>
      <c r="G25" s="227">
        <v>8550</v>
      </c>
      <c r="H25" s="227">
        <v>8974</v>
      </c>
      <c r="I25" s="228">
        <v>424</v>
      </c>
      <c r="J25" s="229">
        <v>4.959064327485379</v>
      </c>
      <c r="K25" s="227">
        <v>22898925</v>
      </c>
      <c r="L25" s="227">
        <v>26153896</v>
      </c>
      <c r="M25" s="228">
        <v>3254971</v>
      </c>
      <c r="N25" s="230">
        <v>14.214514436813076</v>
      </c>
    </row>
    <row r="26" spans="2:14" ht="11.25" x14ac:dyDescent="0.15">
      <c r="B26" s="197" t="s">
        <v>162</v>
      </c>
      <c r="C26" s="227">
        <v>443</v>
      </c>
      <c r="D26" s="227">
        <v>434</v>
      </c>
      <c r="E26" s="228">
        <v>-9</v>
      </c>
      <c r="F26" s="229">
        <v>-2.0316027088036179</v>
      </c>
      <c r="G26" s="227">
        <v>10800</v>
      </c>
      <c r="H26" s="227">
        <v>11071</v>
      </c>
      <c r="I26" s="228">
        <v>271</v>
      </c>
      <c r="J26" s="229">
        <v>2.5092592592592666</v>
      </c>
      <c r="K26" s="227">
        <v>25389130</v>
      </c>
      <c r="L26" s="227">
        <v>26786041</v>
      </c>
      <c r="M26" s="228">
        <v>1396911</v>
      </c>
      <c r="N26" s="230">
        <v>5.5020042041613806</v>
      </c>
    </row>
    <row r="27" spans="2:14" ht="11.25" x14ac:dyDescent="0.15">
      <c r="B27" s="197" t="s">
        <v>163</v>
      </c>
      <c r="C27" s="227">
        <v>151</v>
      </c>
      <c r="D27" s="227">
        <v>152</v>
      </c>
      <c r="E27" s="228">
        <v>1</v>
      </c>
      <c r="F27" s="229">
        <v>0.66225165562914867</v>
      </c>
      <c r="G27" s="227">
        <v>6523</v>
      </c>
      <c r="H27" s="227">
        <v>6437</v>
      </c>
      <c r="I27" s="228">
        <v>-86</v>
      </c>
      <c r="J27" s="229">
        <v>-1.3184117737237528</v>
      </c>
      <c r="K27" s="227">
        <v>41120563</v>
      </c>
      <c r="L27" s="227">
        <v>31549712</v>
      </c>
      <c r="M27" s="228">
        <v>-9570851</v>
      </c>
      <c r="N27" s="230">
        <v>-23.27509718191358</v>
      </c>
    </row>
    <row r="28" spans="2:14" ht="11.25" x14ac:dyDescent="0.15">
      <c r="B28" s="197" t="s">
        <v>164</v>
      </c>
      <c r="C28" s="227">
        <v>121</v>
      </c>
      <c r="D28" s="227">
        <v>116</v>
      </c>
      <c r="E28" s="228">
        <v>-5</v>
      </c>
      <c r="F28" s="229">
        <v>-4.1322314049586737</v>
      </c>
      <c r="G28" s="227">
        <v>7340</v>
      </c>
      <c r="H28" s="227">
        <v>7208</v>
      </c>
      <c r="I28" s="228">
        <v>-132</v>
      </c>
      <c r="J28" s="229">
        <v>-1.7983651226158059</v>
      </c>
      <c r="K28" s="227">
        <v>19099891</v>
      </c>
      <c r="L28" s="227">
        <v>19790714</v>
      </c>
      <c r="M28" s="228">
        <v>690823</v>
      </c>
      <c r="N28" s="230">
        <v>3.6168949864687789</v>
      </c>
    </row>
    <row r="29" spans="2:14" ht="11.25" x14ac:dyDescent="0.15">
      <c r="B29" s="197" t="s">
        <v>165</v>
      </c>
      <c r="C29" s="227">
        <v>258</v>
      </c>
      <c r="D29" s="227">
        <v>255</v>
      </c>
      <c r="E29" s="228">
        <v>-3</v>
      </c>
      <c r="F29" s="229">
        <v>-1.1627906976744242</v>
      </c>
      <c r="G29" s="227">
        <v>12852</v>
      </c>
      <c r="H29" s="227">
        <v>12826</v>
      </c>
      <c r="I29" s="228">
        <v>-26</v>
      </c>
      <c r="J29" s="229">
        <v>-0.20230314347961098</v>
      </c>
      <c r="K29" s="227">
        <v>36335081</v>
      </c>
      <c r="L29" s="227">
        <v>37222950</v>
      </c>
      <c r="M29" s="228">
        <v>887869</v>
      </c>
      <c r="N29" s="230">
        <v>2.443558609378087</v>
      </c>
    </row>
    <row r="30" spans="2:14" ht="11.25" x14ac:dyDescent="0.15">
      <c r="B30" s="197" t="s">
        <v>166</v>
      </c>
      <c r="C30" s="227">
        <v>55</v>
      </c>
      <c r="D30" s="227">
        <v>55</v>
      </c>
      <c r="E30" s="228"/>
      <c r="F30" s="229"/>
      <c r="G30" s="227">
        <v>2847</v>
      </c>
      <c r="H30" s="227">
        <v>3055</v>
      </c>
      <c r="I30" s="228">
        <v>208</v>
      </c>
      <c r="J30" s="229">
        <v>7.3059360730593568</v>
      </c>
      <c r="K30" s="227">
        <v>10558331</v>
      </c>
      <c r="L30" s="227">
        <v>9495248</v>
      </c>
      <c r="M30" s="228">
        <v>-1063083</v>
      </c>
      <c r="N30" s="230">
        <v>-10.0686652085448</v>
      </c>
    </row>
    <row r="31" spans="2:14" ht="11.25" x14ac:dyDescent="0.15">
      <c r="B31" s="197" t="s">
        <v>215</v>
      </c>
      <c r="C31" s="227">
        <v>508</v>
      </c>
      <c r="D31" s="227">
        <v>496</v>
      </c>
      <c r="E31" s="228">
        <v>-12</v>
      </c>
      <c r="F31" s="229">
        <v>-2.3622047244094517</v>
      </c>
      <c r="G31" s="227">
        <v>50932</v>
      </c>
      <c r="H31" s="227">
        <v>53561</v>
      </c>
      <c r="I31" s="228">
        <v>2629</v>
      </c>
      <c r="J31" s="229">
        <v>5.1617843399042016</v>
      </c>
      <c r="K31" s="227">
        <v>357931506</v>
      </c>
      <c r="L31" s="227">
        <v>366931933</v>
      </c>
      <c r="M31" s="228">
        <v>9000427</v>
      </c>
      <c r="N31" s="230">
        <v>2.5145668512343917</v>
      </c>
    </row>
    <row r="32" spans="2:14" ht="11.25" x14ac:dyDescent="0.15">
      <c r="B32" s="198" t="s">
        <v>167</v>
      </c>
      <c r="C32" s="231">
        <v>166</v>
      </c>
      <c r="D32" s="231">
        <v>164</v>
      </c>
      <c r="E32" s="232">
        <v>-2</v>
      </c>
      <c r="F32" s="233">
        <v>-1.2048192771084416</v>
      </c>
      <c r="G32" s="231">
        <v>3464</v>
      </c>
      <c r="H32" s="231">
        <v>3619</v>
      </c>
      <c r="I32" s="232">
        <v>155</v>
      </c>
      <c r="J32" s="233">
        <v>4.4745958429561341</v>
      </c>
      <c r="K32" s="231">
        <v>8102892</v>
      </c>
      <c r="L32" s="231">
        <v>7684146</v>
      </c>
      <c r="M32" s="232">
        <v>-418746</v>
      </c>
      <c r="N32" s="234">
        <v>-5.1678585867860534</v>
      </c>
    </row>
    <row r="33" spans="2:14" ht="11.25" x14ac:dyDescent="0.15">
      <c r="B33" s="196" t="s">
        <v>168</v>
      </c>
      <c r="C33" s="223">
        <v>3996</v>
      </c>
      <c r="D33" s="223">
        <v>3930</v>
      </c>
      <c r="E33" s="224">
        <v>-66</v>
      </c>
      <c r="F33" s="225">
        <v>-1.6516516516516475</v>
      </c>
      <c r="G33" s="223">
        <v>167217</v>
      </c>
      <c r="H33" s="223">
        <v>170752</v>
      </c>
      <c r="I33" s="224">
        <v>3535</v>
      </c>
      <c r="J33" s="225">
        <v>2.1140195075859367</v>
      </c>
      <c r="K33" s="223">
        <v>694249464</v>
      </c>
      <c r="L33" s="223">
        <v>714045803</v>
      </c>
      <c r="M33" s="224">
        <v>19796339</v>
      </c>
      <c r="N33" s="226">
        <v>2.8514734294414978</v>
      </c>
    </row>
    <row r="34" spans="2:14" ht="11.25" x14ac:dyDescent="0.15">
      <c r="B34" s="197" t="s">
        <v>213</v>
      </c>
      <c r="C34" s="227">
        <v>360</v>
      </c>
      <c r="D34" s="227">
        <v>359</v>
      </c>
      <c r="E34" s="228">
        <v>-1</v>
      </c>
      <c r="F34" s="229">
        <v>-0.27777777777777146</v>
      </c>
      <c r="G34" s="227">
        <v>21694</v>
      </c>
      <c r="H34" s="227">
        <v>22461</v>
      </c>
      <c r="I34" s="228">
        <v>767</v>
      </c>
      <c r="J34" s="229">
        <v>3.5355397805845001</v>
      </c>
      <c r="K34" s="227">
        <v>65935947</v>
      </c>
      <c r="L34" s="227">
        <v>68048718</v>
      </c>
      <c r="M34" s="228">
        <v>2112771</v>
      </c>
      <c r="N34" s="230">
        <v>3.2042779335526888</v>
      </c>
    </row>
    <row r="35" spans="2:14" ht="11.25" x14ac:dyDescent="0.15">
      <c r="B35" s="197" t="s">
        <v>147</v>
      </c>
      <c r="C35" s="227">
        <v>35</v>
      </c>
      <c r="D35" s="227">
        <v>36</v>
      </c>
      <c r="E35" s="228">
        <v>1</v>
      </c>
      <c r="F35" s="229">
        <v>2.857142857142847</v>
      </c>
      <c r="G35" s="227">
        <v>1494</v>
      </c>
      <c r="H35" s="227">
        <v>1661</v>
      </c>
      <c r="I35" s="228">
        <v>167</v>
      </c>
      <c r="J35" s="229">
        <v>11.178045515394913</v>
      </c>
      <c r="K35" s="227">
        <v>17648641</v>
      </c>
      <c r="L35" s="227">
        <v>16866370</v>
      </c>
      <c r="M35" s="228">
        <v>-782271</v>
      </c>
      <c r="N35" s="230">
        <v>-4.4324715993712971</v>
      </c>
    </row>
    <row r="36" spans="2:14" ht="11.25" x14ac:dyDescent="0.15">
      <c r="B36" s="197" t="s">
        <v>148</v>
      </c>
      <c r="C36" s="227">
        <v>273</v>
      </c>
      <c r="D36" s="227">
        <v>254</v>
      </c>
      <c r="E36" s="228">
        <v>-19</v>
      </c>
      <c r="F36" s="229">
        <v>-6.9597069597069634</v>
      </c>
      <c r="G36" s="227">
        <v>3840</v>
      </c>
      <c r="H36" s="227">
        <v>3721</v>
      </c>
      <c r="I36" s="228">
        <v>-119</v>
      </c>
      <c r="J36" s="229">
        <v>-3.0989583333333286</v>
      </c>
      <c r="K36" s="227">
        <v>4637024</v>
      </c>
      <c r="L36" s="227">
        <v>4440336</v>
      </c>
      <c r="M36" s="228">
        <v>-196688</v>
      </c>
      <c r="N36" s="230">
        <v>-4.2416860469128466</v>
      </c>
    </row>
    <row r="37" spans="2:14" ht="11.25" x14ac:dyDescent="0.15">
      <c r="B37" s="197" t="s">
        <v>149</v>
      </c>
      <c r="C37" s="227">
        <v>88</v>
      </c>
      <c r="D37" s="227">
        <v>87</v>
      </c>
      <c r="E37" s="228">
        <v>-1</v>
      </c>
      <c r="F37" s="229">
        <v>-1.1363636363636402</v>
      </c>
      <c r="G37" s="227">
        <v>1755</v>
      </c>
      <c r="H37" s="227">
        <v>1821</v>
      </c>
      <c r="I37" s="228">
        <v>66</v>
      </c>
      <c r="J37" s="229">
        <v>3.7606837606837757</v>
      </c>
      <c r="K37" s="227">
        <v>5913399</v>
      </c>
      <c r="L37" s="227">
        <v>5979433</v>
      </c>
      <c r="M37" s="228">
        <v>66034</v>
      </c>
      <c r="N37" s="230">
        <v>1.116684329942899</v>
      </c>
    </row>
    <row r="38" spans="2:14" ht="11.25" x14ac:dyDescent="0.15">
      <c r="B38" s="197" t="s">
        <v>150</v>
      </c>
      <c r="C38" s="227">
        <v>109</v>
      </c>
      <c r="D38" s="227">
        <v>109</v>
      </c>
      <c r="E38" s="228"/>
      <c r="F38" s="229"/>
      <c r="G38" s="227">
        <v>2182</v>
      </c>
      <c r="H38" s="227">
        <v>2313</v>
      </c>
      <c r="I38" s="228">
        <v>131</v>
      </c>
      <c r="J38" s="229">
        <v>6.0036663611365668</v>
      </c>
      <c r="K38" s="227">
        <v>4493453</v>
      </c>
      <c r="L38" s="227">
        <v>4871394</v>
      </c>
      <c r="M38" s="228">
        <v>377941</v>
      </c>
      <c r="N38" s="230">
        <v>8.4109258514554455</v>
      </c>
    </row>
    <row r="39" spans="2:14" ht="11.25" x14ac:dyDescent="0.15">
      <c r="B39" s="197" t="s">
        <v>151</v>
      </c>
      <c r="C39" s="227">
        <v>75</v>
      </c>
      <c r="D39" s="227">
        <v>75</v>
      </c>
      <c r="E39" s="228"/>
      <c r="F39" s="229"/>
      <c r="G39" s="227">
        <v>1874</v>
      </c>
      <c r="H39" s="227">
        <v>1734</v>
      </c>
      <c r="I39" s="228">
        <v>-140</v>
      </c>
      <c r="J39" s="229">
        <v>-7.4706510138740612</v>
      </c>
      <c r="K39" s="227">
        <v>6767206</v>
      </c>
      <c r="L39" s="227">
        <v>6763594</v>
      </c>
      <c r="M39" s="228">
        <v>-3612</v>
      </c>
      <c r="N39" s="230">
        <v>-5.3375056116209407E-2</v>
      </c>
    </row>
    <row r="40" spans="2:14" ht="11.25" x14ac:dyDescent="0.15">
      <c r="B40" s="197" t="s">
        <v>152</v>
      </c>
      <c r="C40" s="227">
        <v>131</v>
      </c>
      <c r="D40" s="227">
        <v>132</v>
      </c>
      <c r="E40" s="228">
        <v>1</v>
      </c>
      <c r="F40" s="229">
        <v>0.76335877862594259</v>
      </c>
      <c r="G40" s="227">
        <v>2695</v>
      </c>
      <c r="H40" s="227">
        <v>2809</v>
      </c>
      <c r="I40" s="228">
        <v>114</v>
      </c>
      <c r="J40" s="229">
        <v>4.2300556586270801</v>
      </c>
      <c r="K40" s="227">
        <v>5396922</v>
      </c>
      <c r="L40" s="227">
        <v>5859588</v>
      </c>
      <c r="M40" s="228">
        <v>462666</v>
      </c>
      <c r="N40" s="230">
        <v>8.5727753708502803</v>
      </c>
    </row>
    <row r="41" spans="2:14" ht="11.25" x14ac:dyDescent="0.15">
      <c r="B41" s="197" t="s">
        <v>169</v>
      </c>
      <c r="C41" s="227">
        <v>63</v>
      </c>
      <c r="D41" s="227">
        <v>63</v>
      </c>
      <c r="E41" s="228"/>
      <c r="F41" s="229"/>
      <c r="G41" s="227">
        <v>7044</v>
      </c>
      <c r="H41" s="227">
        <v>7545</v>
      </c>
      <c r="I41" s="228">
        <v>501</v>
      </c>
      <c r="J41" s="229">
        <v>7.1124361158432663</v>
      </c>
      <c r="K41" s="227">
        <v>48898848</v>
      </c>
      <c r="L41" s="227">
        <v>56214705</v>
      </c>
      <c r="M41" s="228">
        <v>7315857</v>
      </c>
      <c r="N41" s="230">
        <v>14.961205221030966</v>
      </c>
    </row>
    <row r="42" spans="2:14" ht="11.25" x14ac:dyDescent="0.15">
      <c r="B42" s="197" t="s">
        <v>153</v>
      </c>
      <c r="C42" s="227">
        <v>14</v>
      </c>
      <c r="D42" s="227">
        <v>14</v>
      </c>
      <c r="E42" s="228"/>
      <c r="F42" s="229"/>
      <c r="G42" s="227">
        <v>140</v>
      </c>
      <c r="H42" s="227">
        <v>137</v>
      </c>
      <c r="I42" s="228">
        <v>-3</v>
      </c>
      <c r="J42" s="229">
        <v>-2.142857142857153</v>
      </c>
      <c r="K42" s="227">
        <v>810161</v>
      </c>
      <c r="L42" s="227">
        <v>789931</v>
      </c>
      <c r="M42" s="228">
        <v>-20230</v>
      </c>
      <c r="N42" s="230">
        <v>-2.4970345400482188</v>
      </c>
    </row>
    <row r="43" spans="2:14" ht="11.25" x14ac:dyDescent="0.15">
      <c r="B43" s="197" t="s">
        <v>154</v>
      </c>
      <c r="C43" s="227">
        <v>376</v>
      </c>
      <c r="D43" s="227">
        <v>361</v>
      </c>
      <c r="E43" s="228">
        <v>-15</v>
      </c>
      <c r="F43" s="229">
        <v>-3.9893617021276526</v>
      </c>
      <c r="G43" s="227">
        <v>15121</v>
      </c>
      <c r="H43" s="227">
        <v>13848</v>
      </c>
      <c r="I43" s="228">
        <v>-1273</v>
      </c>
      <c r="J43" s="229">
        <v>-8.4187553733218721</v>
      </c>
      <c r="K43" s="227">
        <v>35918724</v>
      </c>
      <c r="L43" s="227">
        <v>38635683</v>
      </c>
      <c r="M43" s="228">
        <v>2716959</v>
      </c>
      <c r="N43" s="230">
        <v>7.5641857433465702</v>
      </c>
    </row>
    <row r="44" spans="2:14" ht="11.25" x14ac:dyDescent="0.15">
      <c r="B44" s="197" t="s">
        <v>155</v>
      </c>
      <c r="C44" s="227">
        <v>41</v>
      </c>
      <c r="D44" s="227">
        <v>42</v>
      </c>
      <c r="E44" s="228">
        <v>1</v>
      </c>
      <c r="F44" s="229">
        <v>2.4390243902439011</v>
      </c>
      <c r="G44" s="227">
        <v>1057</v>
      </c>
      <c r="H44" s="227">
        <v>1054</v>
      </c>
      <c r="I44" s="228">
        <v>-3</v>
      </c>
      <c r="J44" s="229">
        <v>-0.28382213812678003</v>
      </c>
      <c r="K44" s="227">
        <v>1183557</v>
      </c>
      <c r="L44" s="227">
        <v>1363491</v>
      </c>
      <c r="M44" s="228">
        <v>179934</v>
      </c>
      <c r="N44" s="230">
        <v>15.202816594384558</v>
      </c>
    </row>
    <row r="45" spans="2:14" ht="11.25" x14ac:dyDescent="0.15">
      <c r="B45" s="197" t="s">
        <v>156</v>
      </c>
      <c r="C45" s="227">
        <v>3</v>
      </c>
      <c r="D45" s="227">
        <v>3</v>
      </c>
      <c r="E45" s="228"/>
      <c r="F45" s="229"/>
      <c r="G45" s="227">
        <v>64</v>
      </c>
      <c r="H45" s="227">
        <v>62</v>
      </c>
      <c r="I45" s="228">
        <v>-2</v>
      </c>
      <c r="J45" s="229">
        <v>-3.125</v>
      </c>
      <c r="K45" s="249">
        <v>103673</v>
      </c>
      <c r="L45" s="227">
        <v>104064</v>
      </c>
      <c r="M45" s="250">
        <v>391</v>
      </c>
      <c r="N45" s="251">
        <v>0.37714737684835598</v>
      </c>
    </row>
    <row r="46" spans="2:14" ht="11.25" x14ac:dyDescent="0.15">
      <c r="B46" s="197" t="s">
        <v>157</v>
      </c>
      <c r="C46" s="227">
        <v>128</v>
      </c>
      <c r="D46" s="227">
        <v>121</v>
      </c>
      <c r="E46" s="228">
        <v>-7</v>
      </c>
      <c r="F46" s="229">
        <v>-5.46875</v>
      </c>
      <c r="G46" s="227">
        <v>2690</v>
      </c>
      <c r="H46" s="227">
        <v>2608</v>
      </c>
      <c r="I46" s="228">
        <v>-82</v>
      </c>
      <c r="J46" s="229">
        <v>-3.0483271375464653</v>
      </c>
      <c r="K46" s="227">
        <v>7640064</v>
      </c>
      <c r="L46" s="227">
        <v>7672646</v>
      </c>
      <c r="M46" s="228">
        <v>32582</v>
      </c>
      <c r="N46" s="230">
        <v>0.42646239612651016</v>
      </c>
    </row>
    <row r="47" spans="2:14" ht="11.25" x14ac:dyDescent="0.15">
      <c r="B47" s="197" t="s">
        <v>158</v>
      </c>
      <c r="C47" s="227">
        <v>61</v>
      </c>
      <c r="D47" s="227">
        <v>61</v>
      </c>
      <c r="E47" s="228"/>
      <c r="F47" s="229"/>
      <c r="G47" s="227">
        <v>3554</v>
      </c>
      <c r="H47" s="227">
        <v>3811</v>
      </c>
      <c r="I47" s="228">
        <v>257</v>
      </c>
      <c r="J47" s="229">
        <v>7.2312886888013423</v>
      </c>
      <c r="K47" s="227">
        <v>21046249</v>
      </c>
      <c r="L47" s="227">
        <v>23588569</v>
      </c>
      <c r="M47" s="228">
        <v>2542320</v>
      </c>
      <c r="N47" s="230">
        <v>12.079682227460097</v>
      </c>
    </row>
    <row r="48" spans="2:14" ht="11.25" x14ac:dyDescent="0.15">
      <c r="B48" s="197" t="s">
        <v>159</v>
      </c>
      <c r="C48" s="227">
        <v>58</v>
      </c>
      <c r="D48" s="227">
        <v>59</v>
      </c>
      <c r="E48" s="228">
        <v>1</v>
      </c>
      <c r="F48" s="229">
        <v>1.7241379310344769</v>
      </c>
      <c r="G48" s="227">
        <v>2802</v>
      </c>
      <c r="H48" s="227">
        <v>2870</v>
      </c>
      <c r="I48" s="228">
        <v>68</v>
      </c>
      <c r="J48" s="229">
        <v>2.4268379728765268</v>
      </c>
      <c r="K48" s="249">
        <v>11968340</v>
      </c>
      <c r="L48" s="227">
        <v>13640608</v>
      </c>
      <c r="M48" s="250">
        <v>1672268</v>
      </c>
      <c r="N48" s="251">
        <v>13.972430596055929</v>
      </c>
    </row>
    <row r="49" spans="2:14" ht="11.25" x14ac:dyDescent="0.15">
      <c r="B49" s="197" t="s">
        <v>160</v>
      </c>
      <c r="C49" s="227">
        <v>597</v>
      </c>
      <c r="D49" s="227">
        <v>597</v>
      </c>
      <c r="E49" s="228"/>
      <c r="F49" s="229"/>
      <c r="G49" s="227">
        <v>15632</v>
      </c>
      <c r="H49" s="227">
        <v>16083</v>
      </c>
      <c r="I49" s="228">
        <v>451</v>
      </c>
      <c r="J49" s="229">
        <v>2.8851074718525922</v>
      </c>
      <c r="K49" s="227">
        <v>37431971</v>
      </c>
      <c r="L49" s="227">
        <v>40185480</v>
      </c>
      <c r="M49" s="228">
        <v>2753509</v>
      </c>
      <c r="N49" s="230">
        <v>7.3560352993434321</v>
      </c>
    </row>
    <row r="50" spans="2:14" ht="11.25" x14ac:dyDescent="0.15">
      <c r="B50" s="197" t="s">
        <v>161</v>
      </c>
      <c r="C50" s="227">
        <v>144</v>
      </c>
      <c r="D50" s="227">
        <v>134</v>
      </c>
      <c r="E50" s="228">
        <v>-10</v>
      </c>
      <c r="F50" s="229">
        <v>-6.9444444444444429</v>
      </c>
      <c r="G50" s="227">
        <v>6364</v>
      </c>
      <c r="H50" s="227">
        <v>6589</v>
      </c>
      <c r="I50" s="228">
        <v>225</v>
      </c>
      <c r="J50" s="229">
        <v>3.5355122564424875</v>
      </c>
      <c r="K50" s="227">
        <v>12631078</v>
      </c>
      <c r="L50" s="227">
        <v>16306951</v>
      </c>
      <c r="M50" s="228">
        <v>3675873</v>
      </c>
      <c r="N50" s="230">
        <v>29.101815379494923</v>
      </c>
    </row>
    <row r="51" spans="2:14" ht="11.25" x14ac:dyDescent="0.15">
      <c r="B51" s="197" t="s">
        <v>162</v>
      </c>
      <c r="C51" s="227">
        <v>380</v>
      </c>
      <c r="D51" s="227">
        <v>375</v>
      </c>
      <c r="E51" s="228">
        <v>-5</v>
      </c>
      <c r="F51" s="229">
        <v>-1.3157894736842195</v>
      </c>
      <c r="G51" s="227">
        <v>8795</v>
      </c>
      <c r="H51" s="227">
        <v>9102</v>
      </c>
      <c r="I51" s="228">
        <v>307</v>
      </c>
      <c r="J51" s="229">
        <v>3.4906196702672077</v>
      </c>
      <c r="K51" s="227">
        <v>18708084</v>
      </c>
      <c r="L51" s="227">
        <v>20068831</v>
      </c>
      <c r="M51" s="228">
        <v>1360747</v>
      </c>
      <c r="N51" s="230">
        <v>7.2735775614434885</v>
      </c>
    </row>
    <row r="52" spans="2:14" ht="11.25" x14ac:dyDescent="0.15">
      <c r="B52" s="197" t="s">
        <v>163</v>
      </c>
      <c r="C52" s="227">
        <v>123</v>
      </c>
      <c r="D52" s="227">
        <v>125</v>
      </c>
      <c r="E52" s="228">
        <v>2</v>
      </c>
      <c r="F52" s="229">
        <v>1.6260162601626149</v>
      </c>
      <c r="G52" s="227">
        <v>5449</v>
      </c>
      <c r="H52" s="227">
        <v>5030</v>
      </c>
      <c r="I52" s="228">
        <v>-419</v>
      </c>
      <c r="J52" s="229">
        <v>-7.6894843090475291</v>
      </c>
      <c r="K52" s="227">
        <v>35569660</v>
      </c>
      <c r="L52" s="227">
        <v>26166209</v>
      </c>
      <c r="M52" s="228">
        <v>-9403451</v>
      </c>
      <c r="N52" s="230">
        <v>-26.436718821602454</v>
      </c>
    </row>
    <row r="53" spans="2:14" ht="11.25" x14ac:dyDescent="0.15">
      <c r="B53" s="197" t="s">
        <v>164</v>
      </c>
      <c r="C53" s="227">
        <v>94</v>
      </c>
      <c r="D53" s="227">
        <v>88</v>
      </c>
      <c r="E53" s="228">
        <v>-6</v>
      </c>
      <c r="F53" s="229">
        <v>-6.3829787234042499</v>
      </c>
      <c r="G53" s="227">
        <v>4788</v>
      </c>
      <c r="H53" s="227">
        <v>4534</v>
      </c>
      <c r="I53" s="228">
        <v>-254</v>
      </c>
      <c r="J53" s="229">
        <v>-5.3049289891395119</v>
      </c>
      <c r="K53" s="227">
        <v>15515012</v>
      </c>
      <c r="L53" s="227">
        <v>15777630</v>
      </c>
      <c r="M53" s="228">
        <v>262618</v>
      </c>
      <c r="N53" s="230">
        <v>1.6926702989336917</v>
      </c>
    </row>
    <row r="54" spans="2:14" ht="11.25" x14ac:dyDescent="0.15">
      <c r="B54" s="197" t="s">
        <v>165</v>
      </c>
      <c r="C54" s="227">
        <v>220</v>
      </c>
      <c r="D54" s="227">
        <v>215</v>
      </c>
      <c r="E54" s="228">
        <v>-5</v>
      </c>
      <c r="F54" s="229">
        <v>-2.2727272727272663</v>
      </c>
      <c r="G54" s="227">
        <v>10753</v>
      </c>
      <c r="H54" s="227">
        <v>10672</v>
      </c>
      <c r="I54" s="228">
        <v>-81</v>
      </c>
      <c r="J54" s="229">
        <v>-0.75327815493351125</v>
      </c>
      <c r="K54" s="227">
        <v>30238792</v>
      </c>
      <c r="L54" s="227">
        <v>30126206</v>
      </c>
      <c r="M54" s="228">
        <v>-112586</v>
      </c>
      <c r="N54" s="230">
        <v>-0.37232307428153888</v>
      </c>
    </row>
    <row r="55" spans="2:14" ht="11.25" x14ac:dyDescent="0.15">
      <c r="B55" s="197" t="s">
        <v>166</v>
      </c>
      <c r="C55" s="227">
        <v>44</v>
      </c>
      <c r="D55" s="227">
        <v>46</v>
      </c>
      <c r="E55" s="228">
        <v>2</v>
      </c>
      <c r="F55" s="229">
        <v>4.5454545454545467</v>
      </c>
      <c r="G55" s="227">
        <v>2305</v>
      </c>
      <c r="H55" s="227">
        <v>2513</v>
      </c>
      <c r="I55" s="228">
        <v>208</v>
      </c>
      <c r="J55" s="229">
        <v>9.0238611713666046</v>
      </c>
      <c r="K55" s="227">
        <v>8192131</v>
      </c>
      <c r="L55" s="227">
        <v>7634017</v>
      </c>
      <c r="M55" s="228">
        <v>-558114</v>
      </c>
      <c r="N55" s="230">
        <v>-6.8128060940431823</v>
      </c>
    </row>
    <row r="56" spans="2:14" ht="11.25" x14ac:dyDescent="0.15">
      <c r="B56" s="197" t="s">
        <v>215</v>
      </c>
      <c r="C56" s="227">
        <v>433</v>
      </c>
      <c r="D56" s="227">
        <v>429</v>
      </c>
      <c r="E56" s="228">
        <v>-4</v>
      </c>
      <c r="F56" s="229">
        <v>-0.92378752886835969</v>
      </c>
      <c r="G56" s="227">
        <v>41955</v>
      </c>
      <c r="H56" s="227">
        <v>44455</v>
      </c>
      <c r="I56" s="228">
        <v>2500</v>
      </c>
      <c r="J56" s="229">
        <v>5.9587653438207582</v>
      </c>
      <c r="K56" s="227">
        <v>289899637</v>
      </c>
      <c r="L56" s="227">
        <v>295640903</v>
      </c>
      <c r="M56" s="228">
        <v>5741266</v>
      </c>
      <c r="N56" s="230">
        <v>1.980432283190467</v>
      </c>
    </row>
    <row r="57" spans="2:14" ht="11.25" x14ac:dyDescent="0.15">
      <c r="B57" s="198" t="s">
        <v>167</v>
      </c>
      <c r="C57" s="231">
        <v>146</v>
      </c>
      <c r="D57" s="231">
        <v>145</v>
      </c>
      <c r="E57" s="232">
        <v>-1</v>
      </c>
      <c r="F57" s="233">
        <v>-0.68493150684932402</v>
      </c>
      <c r="G57" s="231">
        <v>3170</v>
      </c>
      <c r="H57" s="231">
        <v>3319</v>
      </c>
      <c r="I57" s="232">
        <v>149</v>
      </c>
      <c r="J57" s="233">
        <v>4.7003154574132537</v>
      </c>
      <c r="K57" s="231">
        <v>7700891</v>
      </c>
      <c r="L57" s="231">
        <v>7300446</v>
      </c>
      <c r="M57" s="232">
        <v>-400445</v>
      </c>
      <c r="N57" s="234">
        <v>-5.1999827033001793</v>
      </c>
    </row>
    <row r="58" spans="2:14" ht="11.25" x14ac:dyDescent="0.15">
      <c r="B58" s="196" t="s">
        <v>170</v>
      </c>
      <c r="C58" s="223">
        <v>439</v>
      </c>
      <c r="D58" s="223">
        <v>433</v>
      </c>
      <c r="E58" s="224">
        <v>-6</v>
      </c>
      <c r="F58" s="225">
        <v>-1.366742596810937</v>
      </c>
      <c r="G58" s="223">
        <v>19368</v>
      </c>
      <c r="H58" s="223">
        <v>19222</v>
      </c>
      <c r="I58" s="224">
        <v>-146</v>
      </c>
      <c r="J58" s="225">
        <v>-0.75382073523337567</v>
      </c>
      <c r="K58" s="223">
        <v>55288632</v>
      </c>
      <c r="L58" s="223">
        <v>55233174</v>
      </c>
      <c r="M58" s="224">
        <v>-55458</v>
      </c>
      <c r="N58" s="226">
        <v>-0.10030633422074686</v>
      </c>
    </row>
    <row r="59" spans="2:14" ht="11.25" x14ac:dyDescent="0.15">
      <c r="B59" s="197" t="s">
        <v>213</v>
      </c>
      <c r="C59" s="227">
        <v>85</v>
      </c>
      <c r="D59" s="227">
        <v>85</v>
      </c>
      <c r="E59" s="228"/>
      <c r="F59" s="229"/>
      <c r="G59" s="227">
        <v>5544</v>
      </c>
      <c r="H59" s="227">
        <v>5325</v>
      </c>
      <c r="I59" s="228">
        <v>-219</v>
      </c>
      <c r="J59" s="229">
        <v>-3.9502164502164447</v>
      </c>
      <c r="K59" s="227">
        <v>12798588</v>
      </c>
      <c r="L59" s="227">
        <v>13263159</v>
      </c>
      <c r="M59" s="228">
        <v>464571</v>
      </c>
      <c r="N59" s="230">
        <v>3.6298613565809035</v>
      </c>
    </row>
    <row r="60" spans="2:14" ht="11.25" x14ac:dyDescent="0.15">
      <c r="B60" s="197" t="s">
        <v>147</v>
      </c>
      <c r="C60" s="227">
        <v>7</v>
      </c>
      <c r="D60" s="227">
        <v>7</v>
      </c>
      <c r="E60" s="228"/>
      <c r="F60" s="229"/>
      <c r="G60" s="227">
        <v>140</v>
      </c>
      <c r="H60" s="227">
        <v>162</v>
      </c>
      <c r="I60" s="228">
        <v>22</v>
      </c>
      <c r="J60" s="229">
        <v>15.714285714285722</v>
      </c>
      <c r="K60" s="227">
        <v>1255982</v>
      </c>
      <c r="L60" s="227">
        <v>1050933</v>
      </c>
      <c r="M60" s="228">
        <v>-205049</v>
      </c>
      <c r="N60" s="230">
        <v>-16.325791293187322</v>
      </c>
    </row>
    <row r="61" spans="2:14" ht="11.25" x14ac:dyDescent="0.15">
      <c r="B61" s="197" t="s">
        <v>148</v>
      </c>
      <c r="C61" s="227">
        <v>21</v>
      </c>
      <c r="D61" s="227">
        <v>20</v>
      </c>
      <c r="E61" s="228">
        <v>-1</v>
      </c>
      <c r="F61" s="229">
        <v>-4.7619047619047734</v>
      </c>
      <c r="G61" s="227">
        <v>489</v>
      </c>
      <c r="H61" s="227">
        <v>462</v>
      </c>
      <c r="I61" s="228">
        <v>-27</v>
      </c>
      <c r="J61" s="229">
        <v>-5.5214723926380316</v>
      </c>
      <c r="K61" s="227">
        <v>340996</v>
      </c>
      <c r="L61" s="227">
        <v>329196</v>
      </c>
      <c r="M61" s="228">
        <v>-11800</v>
      </c>
      <c r="N61" s="230">
        <v>-3.4604511489870902</v>
      </c>
    </row>
    <row r="62" spans="2:14" ht="11.25" x14ac:dyDescent="0.15">
      <c r="B62" s="197" t="s">
        <v>149</v>
      </c>
      <c r="C62" s="227">
        <v>14</v>
      </c>
      <c r="D62" s="227">
        <v>14</v>
      </c>
      <c r="E62" s="228"/>
      <c r="F62" s="229"/>
      <c r="G62" s="227">
        <v>195</v>
      </c>
      <c r="H62" s="227">
        <v>214</v>
      </c>
      <c r="I62" s="228">
        <v>19</v>
      </c>
      <c r="J62" s="229">
        <v>9.7435897435897516</v>
      </c>
      <c r="K62" s="227">
        <v>336513</v>
      </c>
      <c r="L62" s="227">
        <v>313397</v>
      </c>
      <c r="M62" s="228">
        <v>-23116</v>
      </c>
      <c r="N62" s="230">
        <v>-6.8692739953582844</v>
      </c>
    </row>
    <row r="63" spans="2:14" ht="11.25" x14ac:dyDescent="0.15">
      <c r="B63" s="197" t="s">
        <v>150</v>
      </c>
      <c r="C63" s="227">
        <v>32</v>
      </c>
      <c r="D63" s="227">
        <v>34</v>
      </c>
      <c r="E63" s="228">
        <v>2</v>
      </c>
      <c r="F63" s="229">
        <v>6.25</v>
      </c>
      <c r="G63" s="227">
        <v>954</v>
      </c>
      <c r="H63" s="227">
        <v>962</v>
      </c>
      <c r="I63" s="228">
        <v>8</v>
      </c>
      <c r="J63" s="229">
        <v>0.83857442348008249</v>
      </c>
      <c r="K63" s="227">
        <v>2008294</v>
      </c>
      <c r="L63" s="227">
        <v>2012109</v>
      </c>
      <c r="M63" s="228">
        <v>3815</v>
      </c>
      <c r="N63" s="230">
        <v>0.18996222664608808</v>
      </c>
    </row>
    <row r="64" spans="2:14" ht="11.25" x14ac:dyDescent="0.15">
      <c r="B64" s="197" t="s">
        <v>151</v>
      </c>
      <c r="C64" s="227">
        <v>13</v>
      </c>
      <c r="D64" s="227">
        <v>13</v>
      </c>
      <c r="E64" s="228"/>
      <c r="F64" s="229"/>
      <c r="G64" s="227">
        <v>350</v>
      </c>
      <c r="H64" s="227">
        <v>344</v>
      </c>
      <c r="I64" s="228">
        <v>-6</v>
      </c>
      <c r="J64" s="229">
        <v>-1.7142857142857082</v>
      </c>
      <c r="K64" s="227">
        <v>1401965</v>
      </c>
      <c r="L64" s="227">
        <v>1475292</v>
      </c>
      <c r="M64" s="228">
        <v>73327</v>
      </c>
      <c r="N64" s="230">
        <v>5.2303017550366633</v>
      </c>
    </row>
    <row r="65" spans="2:14" ht="11.25" x14ac:dyDescent="0.15">
      <c r="B65" s="197" t="s">
        <v>152</v>
      </c>
      <c r="C65" s="227">
        <v>35</v>
      </c>
      <c r="D65" s="227">
        <v>37</v>
      </c>
      <c r="E65" s="228">
        <v>2</v>
      </c>
      <c r="F65" s="229">
        <v>5.7142857142857224</v>
      </c>
      <c r="G65" s="227">
        <v>661</v>
      </c>
      <c r="H65" s="227">
        <v>677</v>
      </c>
      <c r="I65" s="228">
        <v>16</v>
      </c>
      <c r="J65" s="229">
        <v>2.4205748865355474</v>
      </c>
      <c r="K65" s="227">
        <v>1524107</v>
      </c>
      <c r="L65" s="227">
        <v>1462880</v>
      </c>
      <c r="M65" s="228">
        <v>-61227</v>
      </c>
      <c r="N65" s="230">
        <v>-4.0172376348904635</v>
      </c>
    </row>
    <row r="66" spans="2:14" ht="11.25" x14ac:dyDescent="0.15">
      <c r="B66" s="197" t="s">
        <v>169</v>
      </c>
      <c r="C66" s="227">
        <v>1</v>
      </c>
      <c r="D66" s="227">
        <v>2</v>
      </c>
      <c r="E66" s="228">
        <v>1</v>
      </c>
      <c r="F66" s="229">
        <v>100</v>
      </c>
      <c r="G66" s="227">
        <v>47</v>
      </c>
      <c r="H66" s="227">
        <v>51</v>
      </c>
      <c r="I66" s="228">
        <v>4</v>
      </c>
      <c r="J66" s="229">
        <v>8.5106382978723332</v>
      </c>
      <c r="K66" s="249" t="s">
        <v>247</v>
      </c>
      <c r="L66" s="249" t="s">
        <v>247</v>
      </c>
      <c r="M66" s="250" t="s">
        <v>247</v>
      </c>
      <c r="N66" s="251" t="s">
        <v>247</v>
      </c>
    </row>
    <row r="67" spans="2:14" ht="11.25" x14ac:dyDescent="0.15">
      <c r="B67" s="197" t="s">
        <v>153</v>
      </c>
      <c r="C67" s="227">
        <v>2</v>
      </c>
      <c r="D67" s="227">
        <v>2</v>
      </c>
      <c r="E67" s="228"/>
      <c r="F67" s="229"/>
      <c r="G67" s="227">
        <v>16</v>
      </c>
      <c r="H67" s="227">
        <v>18</v>
      </c>
      <c r="I67" s="228">
        <v>2</v>
      </c>
      <c r="J67" s="229">
        <v>12.5</v>
      </c>
      <c r="K67" s="249" t="s">
        <v>247</v>
      </c>
      <c r="L67" s="249" t="s">
        <v>247</v>
      </c>
      <c r="M67" s="250" t="s">
        <v>247</v>
      </c>
      <c r="N67" s="251" t="s">
        <v>247</v>
      </c>
    </row>
    <row r="68" spans="2:14" ht="11.25" x14ac:dyDescent="0.15">
      <c r="B68" s="197" t="s">
        <v>154</v>
      </c>
      <c r="C68" s="227">
        <v>22</v>
      </c>
      <c r="D68" s="227">
        <v>20</v>
      </c>
      <c r="E68" s="228">
        <v>-2</v>
      </c>
      <c r="F68" s="229">
        <v>-9.0909090909090935</v>
      </c>
      <c r="G68" s="227">
        <v>1104</v>
      </c>
      <c r="H68" s="227">
        <v>1100</v>
      </c>
      <c r="I68" s="228">
        <v>-4</v>
      </c>
      <c r="J68" s="229">
        <v>-0.36231884057971797</v>
      </c>
      <c r="K68" s="227">
        <v>2830441</v>
      </c>
      <c r="L68" s="227">
        <v>2903131</v>
      </c>
      <c r="M68" s="228">
        <v>72690</v>
      </c>
      <c r="N68" s="230">
        <v>2.568151040774211</v>
      </c>
    </row>
    <row r="69" spans="2:14" ht="11.25" x14ac:dyDescent="0.15">
      <c r="B69" s="197" t="s">
        <v>155</v>
      </c>
      <c r="C69" s="227">
        <v>7</v>
      </c>
      <c r="D69" s="227">
        <v>7</v>
      </c>
      <c r="E69" s="228"/>
      <c r="F69" s="229"/>
      <c r="G69" s="227">
        <v>305</v>
      </c>
      <c r="H69" s="227">
        <v>316</v>
      </c>
      <c r="I69" s="228">
        <v>11</v>
      </c>
      <c r="J69" s="229">
        <v>3.6065573770491852</v>
      </c>
      <c r="K69" s="227">
        <v>327922</v>
      </c>
      <c r="L69" s="227">
        <v>363333</v>
      </c>
      <c r="M69" s="228">
        <v>35411</v>
      </c>
      <c r="N69" s="230">
        <v>10.798604546203052</v>
      </c>
    </row>
    <row r="70" spans="2:14" ht="11.25" x14ac:dyDescent="0.15">
      <c r="B70" s="197" t="s">
        <v>156</v>
      </c>
      <c r="C70" s="227">
        <v>1</v>
      </c>
      <c r="D70" s="227">
        <v>1</v>
      </c>
      <c r="E70" s="228"/>
      <c r="F70" s="229"/>
      <c r="G70" s="227">
        <v>6</v>
      </c>
      <c r="H70" s="227">
        <v>6</v>
      </c>
      <c r="I70" s="228"/>
      <c r="J70" s="229"/>
      <c r="K70" s="249" t="s">
        <v>247</v>
      </c>
      <c r="L70" s="249" t="s">
        <v>247</v>
      </c>
      <c r="M70" s="250" t="s">
        <v>247</v>
      </c>
      <c r="N70" s="251" t="s">
        <v>247</v>
      </c>
    </row>
    <row r="71" spans="2:14" ht="11.25" x14ac:dyDescent="0.15">
      <c r="B71" s="197" t="s">
        <v>157</v>
      </c>
      <c r="C71" s="227">
        <v>12</v>
      </c>
      <c r="D71" s="227">
        <v>11</v>
      </c>
      <c r="E71" s="228">
        <v>-1</v>
      </c>
      <c r="F71" s="229">
        <v>-8.3333333333333428</v>
      </c>
      <c r="G71" s="227">
        <v>204</v>
      </c>
      <c r="H71" s="227">
        <v>194</v>
      </c>
      <c r="I71" s="228">
        <v>-10</v>
      </c>
      <c r="J71" s="229">
        <v>-4.9019607843137294</v>
      </c>
      <c r="K71" s="227">
        <v>499165</v>
      </c>
      <c r="L71" s="227">
        <v>521765</v>
      </c>
      <c r="M71" s="228">
        <v>22600</v>
      </c>
      <c r="N71" s="230">
        <v>4.5275610269149382</v>
      </c>
    </row>
    <row r="72" spans="2:14" ht="11.25" x14ac:dyDescent="0.15">
      <c r="B72" s="197" t="s">
        <v>158</v>
      </c>
      <c r="C72" s="227">
        <v>8</v>
      </c>
      <c r="D72" s="227">
        <v>7</v>
      </c>
      <c r="E72" s="228">
        <v>-1</v>
      </c>
      <c r="F72" s="229">
        <v>-12.5</v>
      </c>
      <c r="G72" s="227">
        <v>534</v>
      </c>
      <c r="H72" s="227">
        <v>562</v>
      </c>
      <c r="I72" s="228">
        <v>28</v>
      </c>
      <c r="J72" s="229">
        <v>5.2434456928838813</v>
      </c>
      <c r="K72" s="227">
        <v>1862922</v>
      </c>
      <c r="L72" s="227">
        <v>2170926</v>
      </c>
      <c r="M72" s="228">
        <v>308004</v>
      </c>
      <c r="N72" s="230">
        <v>16.533381429818334</v>
      </c>
    </row>
    <row r="73" spans="2:14" ht="11.25" x14ac:dyDescent="0.15">
      <c r="B73" s="197" t="s">
        <v>159</v>
      </c>
      <c r="C73" s="227">
        <v>8</v>
      </c>
      <c r="D73" s="227">
        <v>9</v>
      </c>
      <c r="E73" s="228">
        <v>1</v>
      </c>
      <c r="F73" s="229">
        <v>12.5</v>
      </c>
      <c r="G73" s="227">
        <v>371</v>
      </c>
      <c r="H73" s="227">
        <v>407</v>
      </c>
      <c r="I73" s="228">
        <v>36</v>
      </c>
      <c r="J73" s="229">
        <v>9.7035040431266708</v>
      </c>
      <c r="K73" s="227">
        <v>1478428</v>
      </c>
      <c r="L73" s="227">
        <v>1606052</v>
      </c>
      <c r="M73" s="228">
        <v>127624</v>
      </c>
      <c r="N73" s="230">
        <v>8.6324122649192248</v>
      </c>
    </row>
    <row r="74" spans="2:14" ht="11.25" x14ac:dyDescent="0.15">
      <c r="B74" s="197" t="s">
        <v>160</v>
      </c>
      <c r="C74" s="227">
        <v>59</v>
      </c>
      <c r="D74" s="227">
        <v>55</v>
      </c>
      <c r="E74" s="228">
        <v>-4</v>
      </c>
      <c r="F74" s="229">
        <v>-6.7796610169491629</v>
      </c>
      <c r="G74" s="227">
        <v>1972</v>
      </c>
      <c r="H74" s="227">
        <v>2081</v>
      </c>
      <c r="I74" s="228">
        <v>109</v>
      </c>
      <c r="J74" s="229">
        <v>5.5273833671399615</v>
      </c>
      <c r="K74" s="227">
        <v>3961702</v>
      </c>
      <c r="L74" s="227">
        <v>3777974</v>
      </c>
      <c r="M74" s="228">
        <v>-183728</v>
      </c>
      <c r="N74" s="230">
        <v>-4.6376027273126539</v>
      </c>
    </row>
    <row r="75" spans="2:14" ht="11.25" x14ac:dyDescent="0.15">
      <c r="B75" s="197" t="s">
        <v>161</v>
      </c>
      <c r="C75" s="227">
        <v>14</v>
      </c>
      <c r="D75" s="227">
        <v>11</v>
      </c>
      <c r="E75" s="228">
        <v>-3</v>
      </c>
      <c r="F75" s="229">
        <v>-21.428571428571431</v>
      </c>
      <c r="G75" s="227">
        <v>348</v>
      </c>
      <c r="H75" s="227">
        <v>905</v>
      </c>
      <c r="I75" s="228">
        <v>557</v>
      </c>
      <c r="J75" s="229">
        <v>160.05747126436785</v>
      </c>
      <c r="K75" s="227">
        <v>672581</v>
      </c>
      <c r="L75" s="227">
        <v>4264134</v>
      </c>
      <c r="M75" s="228">
        <v>3591553</v>
      </c>
      <c r="N75" s="230">
        <v>533.9956079639478</v>
      </c>
    </row>
    <row r="76" spans="2:14" ht="11.25" x14ac:dyDescent="0.15">
      <c r="B76" s="197" t="s">
        <v>162</v>
      </c>
      <c r="C76" s="227">
        <v>19</v>
      </c>
      <c r="D76" s="227">
        <v>20</v>
      </c>
      <c r="E76" s="228">
        <v>1</v>
      </c>
      <c r="F76" s="229">
        <v>5.2631578947368354</v>
      </c>
      <c r="G76" s="227">
        <v>513</v>
      </c>
      <c r="H76" s="227">
        <v>546</v>
      </c>
      <c r="I76" s="228">
        <v>33</v>
      </c>
      <c r="J76" s="229">
        <v>6.4327485380117082</v>
      </c>
      <c r="K76" s="227">
        <v>841336</v>
      </c>
      <c r="L76" s="227">
        <v>860596</v>
      </c>
      <c r="M76" s="228">
        <v>19260</v>
      </c>
      <c r="N76" s="230">
        <v>2.289216198997778</v>
      </c>
    </row>
    <row r="77" spans="2:14" ht="11.25" x14ac:dyDescent="0.15">
      <c r="B77" s="197" t="s">
        <v>163</v>
      </c>
      <c r="C77" s="227">
        <v>9</v>
      </c>
      <c r="D77" s="227">
        <v>11</v>
      </c>
      <c r="E77" s="228">
        <v>2</v>
      </c>
      <c r="F77" s="229">
        <v>22.222222222222229</v>
      </c>
      <c r="G77" s="227">
        <v>1108</v>
      </c>
      <c r="H77" s="227">
        <v>515</v>
      </c>
      <c r="I77" s="228">
        <v>-593</v>
      </c>
      <c r="J77" s="229">
        <v>-53.51985559566787</v>
      </c>
      <c r="K77" s="227">
        <v>4932486</v>
      </c>
      <c r="L77" s="227">
        <v>742072</v>
      </c>
      <c r="M77" s="228">
        <v>-4190414</v>
      </c>
      <c r="N77" s="230">
        <v>-84.955415991043864</v>
      </c>
    </row>
    <row r="78" spans="2:14" ht="11.25" x14ac:dyDescent="0.15">
      <c r="B78" s="197" t="s">
        <v>164</v>
      </c>
      <c r="C78" s="227">
        <v>7</v>
      </c>
      <c r="D78" s="227">
        <v>7</v>
      </c>
      <c r="E78" s="228"/>
      <c r="F78" s="229"/>
      <c r="G78" s="227">
        <v>166</v>
      </c>
      <c r="H78" s="227">
        <v>170</v>
      </c>
      <c r="I78" s="228">
        <v>4</v>
      </c>
      <c r="J78" s="229">
        <v>2.409638554216869</v>
      </c>
      <c r="K78" s="227">
        <v>119253</v>
      </c>
      <c r="L78" s="227">
        <v>143417</v>
      </c>
      <c r="M78" s="228">
        <v>24164</v>
      </c>
      <c r="N78" s="230">
        <v>20.262802612932163</v>
      </c>
    </row>
    <row r="79" spans="2:14" ht="11.25" x14ac:dyDescent="0.15">
      <c r="B79" s="197" t="s">
        <v>165</v>
      </c>
      <c r="C79" s="227">
        <v>18</v>
      </c>
      <c r="D79" s="227">
        <v>18</v>
      </c>
      <c r="E79" s="228"/>
      <c r="F79" s="229"/>
      <c r="G79" s="227">
        <v>888</v>
      </c>
      <c r="H79" s="227">
        <v>921</v>
      </c>
      <c r="I79" s="228">
        <v>33</v>
      </c>
      <c r="J79" s="229">
        <v>3.7162162162162105</v>
      </c>
      <c r="K79" s="227">
        <v>1531828</v>
      </c>
      <c r="L79" s="227">
        <v>1671500</v>
      </c>
      <c r="M79" s="228">
        <v>139672</v>
      </c>
      <c r="N79" s="230">
        <v>9.117994970714733</v>
      </c>
    </row>
    <row r="80" spans="2:14" ht="11.25" x14ac:dyDescent="0.15">
      <c r="B80" s="197" t="s">
        <v>166</v>
      </c>
      <c r="C80" s="227">
        <v>3</v>
      </c>
      <c r="D80" s="227">
        <v>3</v>
      </c>
      <c r="E80" s="228"/>
      <c r="F80" s="229"/>
      <c r="G80" s="227">
        <v>681</v>
      </c>
      <c r="H80" s="227">
        <v>622</v>
      </c>
      <c r="I80" s="228">
        <v>-59</v>
      </c>
      <c r="J80" s="229">
        <v>-8.6637298091042538</v>
      </c>
      <c r="K80" s="227">
        <v>1562707</v>
      </c>
      <c r="L80" s="227">
        <v>1498197</v>
      </c>
      <c r="M80" s="228">
        <v>-64510</v>
      </c>
      <c r="N80" s="230">
        <v>-4.1280931102247678</v>
      </c>
    </row>
    <row r="81" spans="2:14" ht="11.25" x14ac:dyDescent="0.15">
      <c r="B81" s="197" t="s">
        <v>215</v>
      </c>
      <c r="C81" s="227">
        <v>26</v>
      </c>
      <c r="D81" s="227">
        <v>25</v>
      </c>
      <c r="E81" s="228">
        <v>-1</v>
      </c>
      <c r="F81" s="229">
        <v>-3.8461538461538396</v>
      </c>
      <c r="G81" s="227">
        <v>2584</v>
      </c>
      <c r="H81" s="227">
        <v>2494</v>
      </c>
      <c r="I81" s="228">
        <v>-90</v>
      </c>
      <c r="J81" s="229">
        <v>-3.4829721362229122</v>
      </c>
      <c r="K81" s="227">
        <v>14402394</v>
      </c>
      <c r="L81" s="227">
        <v>14238403</v>
      </c>
      <c r="M81" s="228">
        <v>-163991</v>
      </c>
      <c r="N81" s="230">
        <v>-1.1386370904725993</v>
      </c>
    </row>
    <row r="82" spans="2:14" ht="11.25" x14ac:dyDescent="0.15">
      <c r="B82" s="198" t="s">
        <v>167</v>
      </c>
      <c r="C82" s="231">
        <v>16</v>
      </c>
      <c r="D82" s="231">
        <v>14</v>
      </c>
      <c r="E82" s="232">
        <v>-2</v>
      </c>
      <c r="F82" s="233">
        <v>-12.5</v>
      </c>
      <c r="G82" s="231">
        <v>188</v>
      </c>
      <c r="H82" s="231">
        <v>168</v>
      </c>
      <c r="I82" s="232">
        <v>-20</v>
      </c>
      <c r="J82" s="233">
        <v>-10.638297872340431</v>
      </c>
      <c r="K82" s="231">
        <v>304445</v>
      </c>
      <c r="L82" s="231">
        <v>289482</v>
      </c>
      <c r="M82" s="232">
        <v>-14963</v>
      </c>
      <c r="N82" s="234">
        <v>-4.9148450459032063</v>
      </c>
    </row>
    <row r="83" spans="2:14" ht="11.25" x14ac:dyDescent="0.15">
      <c r="B83" s="199" t="s">
        <v>171</v>
      </c>
      <c r="C83" s="223">
        <v>656</v>
      </c>
      <c r="D83" s="223">
        <v>655</v>
      </c>
      <c r="E83" s="224">
        <v>-1</v>
      </c>
      <c r="F83" s="225">
        <v>-0.15243902439023316</v>
      </c>
      <c r="G83" s="223">
        <v>26506</v>
      </c>
      <c r="H83" s="223">
        <v>28263</v>
      </c>
      <c r="I83" s="224">
        <v>1757</v>
      </c>
      <c r="J83" s="225">
        <v>6.6286878442616768</v>
      </c>
      <c r="K83" s="223">
        <v>77109470</v>
      </c>
      <c r="L83" s="223">
        <v>80418208</v>
      </c>
      <c r="M83" s="224">
        <v>3308738</v>
      </c>
      <c r="N83" s="226">
        <v>4.2909619272444672</v>
      </c>
    </row>
    <row r="84" spans="2:14" ht="11.25" x14ac:dyDescent="0.15">
      <c r="B84" s="197" t="s">
        <v>213</v>
      </c>
      <c r="C84" s="227">
        <v>71</v>
      </c>
      <c r="D84" s="227">
        <v>72</v>
      </c>
      <c r="E84" s="228">
        <v>1</v>
      </c>
      <c r="F84" s="229">
        <v>1.4084507042253449</v>
      </c>
      <c r="G84" s="227">
        <v>5799</v>
      </c>
      <c r="H84" s="227">
        <v>6872</v>
      </c>
      <c r="I84" s="228">
        <v>1073</v>
      </c>
      <c r="J84" s="229">
        <v>18.503190205207787</v>
      </c>
      <c r="K84" s="227">
        <v>17969757</v>
      </c>
      <c r="L84" s="227">
        <v>19606486</v>
      </c>
      <c r="M84" s="228">
        <v>1636729</v>
      </c>
      <c r="N84" s="230">
        <v>9.1082422539158472</v>
      </c>
    </row>
    <row r="85" spans="2:14" ht="11.25" x14ac:dyDescent="0.15">
      <c r="B85" s="197" t="s">
        <v>147</v>
      </c>
      <c r="C85" s="227">
        <v>9</v>
      </c>
      <c r="D85" s="227">
        <v>9</v>
      </c>
      <c r="E85" s="228"/>
      <c r="F85" s="229"/>
      <c r="G85" s="227">
        <v>388</v>
      </c>
      <c r="H85" s="227">
        <v>392</v>
      </c>
      <c r="I85" s="228">
        <v>4</v>
      </c>
      <c r="J85" s="229">
        <v>1.0309278350515427</v>
      </c>
      <c r="K85" s="227">
        <v>3945627</v>
      </c>
      <c r="L85" s="227">
        <v>3113547</v>
      </c>
      <c r="M85" s="228">
        <v>-832080</v>
      </c>
      <c r="N85" s="230">
        <v>-21.088663474778542</v>
      </c>
    </row>
    <row r="86" spans="2:14" ht="11.25" x14ac:dyDescent="0.15">
      <c r="B86" s="197" t="s">
        <v>148</v>
      </c>
      <c r="C86" s="227">
        <v>18</v>
      </c>
      <c r="D86" s="227">
        <v>17</v>
      </c>
      <c r="E86" s="228">
        <v>-1</v>
      </c>
      <c r="F86" s="229">
        <v>-5.5555555555555571</v>
      </c>
      <c r="G86" s="227">
        <v>191</v>
      </c>
      <c r="H86" s="227">
        <v>189</v>
      </c>
      <c r="I86" s="228">
        <v>-2</v>
      </c>
      <c r="J86" s="229">
        <v>-1.0471204188481664</v>
      </c>
      <c r="K86" s="227">
        <v>208268</v>
      </c>
      <c r="L86" s="227">
        <v>194236</v>
      </c>
      <c r="M86" s="228">
        <v>-14032</v>
      </c>
      <c r="N86" s="230">
        <v>-6.7374728714924998</v>
      </c>
    </row>
    <row r="87" spans="2:14" ht="11.25" x14ac:dyDescent="0.15">
      <c r="B87" s="197" t="s">
        <v>149</v>
      </c>
      <c r="C87" s="227">
        <v>8</v>
      </c>
      <c r="D87" s="227">
        <v>9</v>
      </c>
      <c r="E87" s="228">
        <v>1</v>
      </c>
      <c r="F87" s="229">
        <v>12.5</v>
      </c>
      <c r="G87" s="227">
        <v>116</v>
      </c>
      <c r="H87" s="227">
        <v>109</v>
      </c>
      <c r="I87" s="228">
        <v>-7</v>
      </c>
      <c r="J87" s="229">
        <v>-6.0344827586206833</v>
      </c>
      <c r="K87" s="227">
        <v>191351</v>
      </c>
      <c r="L87" s="227">
        <v>200150</v>
      </c>
      <c r="M87" s="228">
        <v>8799</v>
      </c>
      <c r="N87" s="230">
        <v>4.5983559009359851</v>
      </c>
    </row>
    <row r="88" spans="2:14" ht="11.25" x14ac:dyDescent="0.15">
      <c r="B88" s="197" t="s">
        <v>150</v>
      </c>
      <c r="C88" s="227">
        <v>19</v>
      </c>
      <c r="D88" s="227">
        <v>20</v>
      </c>
      <c r="E88" s="228">
        <v>1</v>
      </c>
      <c r="F88" s="229">
        <v>5.2631578947368354</v>
      </c>
      <c r="G88" s="227">
        <v>189</v>
      </c>
      <c r="H88" s="227">
        <v>190</v>
      </c>
      <c r="I88" s="228">
        <v>1</v>
      </c>
      <c r="J88" s="229">
        <v>0.52910052910053196</v>
      </c>
      <c r="K88" s="227">
        <v>249837</v>
      </c>
      <c r="L88" s="227">
        <v>243826</v>
      </c>
      <c r="M88" s="228">
        <v>-6011</v>
      </c>
      <c r="N88" s="230">
        <v>-2.4059686915869065</v>
      </c>
    </row>
    <row r="89" spans="2:14" ht="11.25" x14ac:dyDescent="0.15">
      <c r="B89" s="197" t="s">
        <v>151</v>
      </c>
      <c r="C89" s="227">
        <v>17</v>
      </c>
      <c r="D89" s="227">
        <v>16</v>
      </c>
      <c r="E89" s="228">
        <v>-1</v>
      </c>
      <c r="F89" s="229">
        <v>-5.8823529411764781</v>
      </c>
      <c r="G89" s="227">
        <v>421</v>
      </c>
      <c r="H89" s="227">
        <v>329</v>
      </c>
      <c r="I89" s="228">
        <v>-92</v>
      </c>
      <c r="J89" s="229">
        <v>-21.852731591448929</v>
      </c>
      <c r="K89" s="227">
        <v>1044786</v>
      </c>
      <c r="L89" s="227">
        <v>918994</v>
      </c>
      <c r="M89" s="228">
        <v>-125792</v>
      </c>
      <c r="N89" s="230">
        <v>-12.039977564783598</v>
      </c>
    </row>
    <row r="90" spans="2:14" ht="11.25" x14ac:dyDescent="0.15">
      <c r="B90" s="197" t="s">
        <v>152</v>
      </c>
      <c r="C90" s="227">
        <v>24</v>
      </c>
      <c r="D90" s="227">
        <v>26</v>
      </c>
      <c r="E90" s="228">
        <v>2</v>
      </c>
      <c r="F90" s="229">
        <v>8.3333333333333286</v>
      </c>
      <c r="G90" s="227">
        <v>576</v>
      </c>
      <c r="H90" s="227">
        <v>693</v>
      </c>
      <c r="I90" s="228">
        <v>117</v>
      </c>
      <c r="J90" s="229">
        <v>20.3125</v>
      </c>
      <c r="K90" s="227">
        <v>1286572</v>
      </c>
      <c r="L90" s="227">
        <v>1870822</v>
      </c>
      <c r="M90" s="228">
        <v>584250</v>
      </c>
      <c r="N90" s="230">
        <v>45.411372235677447</v>
      </c>
    </row>
    <row r="91" spans="2:14" ht="11.25" x14ac:dyDescent="0.15">
      <c r="B91" s="197" t="s">
        <v>214</v>
      </c>
      <c r="C91" s="227">
        <v>17</v>
      </c>
      <c r="D91" s="227">
        <v>16</v>
      </c>
      <c r="E91" s="228">
        <v>-1</v>
      </c>
      <c r="F91" s="229">
        <v>-5.8823529411764781</v>
      </c>
      <c r="G91" s="227">
        <v>1561</v>
      </c>
      <c r="H91" s="227">
        <v>1635</v>
      </c>
      <c r="I91" s="228">
        <v>74</v>
      </c>
      <c r="J91" s="229">
        <v>4.7405509288917358</v>
      </c>
      <c r="K91" s="227">
        <v>16407280</v>
      </c>
      <c r="L91" s="227">
        <v>16504333</v>
      </c>
      <c r="M91" s="228">
        <v>97053</v>
      </c>
      <c r="N91" s="230">
        <v>0.59152400641666247</v>
      </c>
    </row>
    <row r="92" spans="2:14" ht="11.25" x14ac:dyDescent="0.15">
      <c r="B92" s="197" t="s">
        <v>153</v>
      </c>
      <c r="C92" s="227">
        <v>1</v>
      </c>
      <c r="D92" s="227">
        <v>1</v>
      </c>
      <c r="E92" s="228"/>
      <c r="F92" s="229"/>
      <c r="G92" s="227">
        <v>6</v>
      </c>
      <c r="H92" s="227">
        <v>6</v>
      </c>
      <c r="I92" s="228"/>
      <c r="J92" s="229"/>
      <c r="K92" s="249" t="s">
        <v>247</v>
      </c>
      <c r="L92" s="249" t="s">
        <v>247</v>
      </c>
      <c r="M92" s="250" t="s">
        <v>247</v>
      </c>
      <c r="N92" s="251" t="s">
        <v>247</v>
      </c>
    </row>
    <row r="93" spans="2:14" ht="11.25" x14ac:dyDescent="0.15">
      <c r="B93" s="197" t="s">
        <v>154</v>
      </c>
      <c r="C93" s="227">
        <v>39</v>
      </c>
      <c r="D93" s="227">
        <v>38</v>
      </c>
      <c r="E93" s="228">
        <v>-1</v>
      </c>
      <c r="F93" s="229">
        <v>-2.5641025641025692</v>
      </c>
      <c r="G93" s="227">
        <v>1006</v>
      </c>
      <c r="H93" s="227">
        <v>835</v>
      </c>
      <c r="I93" s="228">
        <v>-171</v>
      </c>
      <c r="J93" s="229">
        <v>-16.99801192842942</v>
      </c>
      <c r="K93" s="227">
        <v>1739070</v>
      </c>
      <c r="L93" s="227">
        <v>1370540</v>
      </c>
      <c r="M93" s="228">
        <v>-368530</v>
      </c>
      <c r="N93" s="230">
        <v>-21.191211394595967</v>
      </c>
    </row>
    <row r="94" spans="2:14" ht="11.25" x14ac:dyDescent="0.15">
      <c r="B94" s="197" t="s">
        <v>155</v>
      </c>
      <c r="C94" s="227">
        <v>8</v>
      </c>
      <c r="D94" s="227">
        <v>8</v>
      </c>
      <c r="E94" s="228"/>
      <c r="F94" s="229"/>
      <c r="G94" s="227">
        <v>235</v>
      </c>
      <c r="H94" s="227">
        <v>223</v>
      </c>
      <c r="I94" s="228">
        <v>-12</v>
      </c>
      <c r="J94" s="229">
        <v>-5.1063829787234027</v>
      </c>
      <c r="K94" s="227">
        <v>241210</v>
      </c>
      <c r="L94" s="227">
        <v>226692</v>
      </c>
      <c r="M94" s="228">
        <v>-14518</v>
      </c>
      <c r="N94" s="230">
        <v>-6.0188217735583152</v>
      </c>
    </row>
    <row r="95" spans="2:14" ht="11.25" x14ac:dyDescent="0.15">
      <c r="B95" s="197" t="s">
        <v>156</v>
      </c>
      <c r="C95" s="227">
        <v>1</v>
      </c>
      <c r="D95" s="227">
        <v>1</v>
      </c>
      <c r="E95" s="228"/>
      <c r="F95" s="229"/>
      <c r="G95" s="227">
        <v>49</v>
      </c>
      <c r="H95" s="227">
        <v>48</v>
      </c>
      <c r="I95" s="228">
        <v>-1</v>
      </c>
      <c r="J95" s="229">
        <v>-2.0408163265306172</v>
      </c>
      <c r="K95" s="249" t="s">
        <v>247</v>
      </c>
      <c r="L95" s="249" t="s">
        <v>247</v>
      </c>
      <c r="M95" s="250" t="s">
        <v>247</v>
      </c>
      <c r="N95" s="251" t="s">
        <v>247</v>
      </c>
    </row>
    <row r="96" spans="2:14" ht="11.25" x14ac:dyDescent="0.15">
      <c r="B96" s="197" t="s">
        <v>157</v>
      </c>
      <c r="C96" s="227">
        <v>19</v>
      </c>
      <c r="D96" s="227">
        <v>16</v>
      </c>
      <c r="E96" s="228">
        <v>-3</v>
      </c>
      <c r="F96" s="229">
        <v>-15.789473684210535</v>
      </c>
      <c r="G96" s="227">
        <v>336</v>
      </c>
      <c r="H96" s="227">
        <v>310</v>
      </c>
      <c r="I96" s="228">
        <v>-26</v>
      </c>
      <c r="J96" s="229">
        <v>-7.7380952380952266</v>
      </c>
      <c r="K96" s="227">
        <v>1006416</v>
      </c>
      <c r="L96" s="227">
        <v>935241</v>
      </c>
      <c r="M96" s="228">
        <v>-71175</v>
      </c>
      <c r="N96" s="230">
        <v>-7.0721252444317315</v>
      </c>
    </row>
    <row r="97" spans="2:14" ht="11.25" x14ac:dyDescent="0.15">
      <c r="B97" s="197" t="s">
        <v>158</v>
      </c>
      <c r="C97" s="227">
        <v>11</v>
      </c>
      <c r="D97" s="227">
        <v>12</v>
      </c>
      <c r="E97" s="228">
        <v>1</v>
      </c>
      <c r="F97" s="229">
        <v>9.0909090909090793</v>
      </c>
      <c r="G97" s="227">
        <v>567</v>
      </c>
      <c r="H97" s="227">
        <v>619</v>
      </c>
      <c r="I97" s="228">
        <v>52</v>
      </c>
      <c r="J97" s="229">
        <v>9.1710758377425066</v>
      </c>
      <c r="K97" s="227">
        <v>1972078</v>
      </c>
      <c r="L97" s="227">
        <v>2444149</v>
      </c>
      <c r="M97" s="228">
        <v>472071</v>
      </c>
      <c r="N97" s="230">
        <v>23.937744855933701</v>
      </c>
    </row>
    <row r="98" spans="2:14" ht="11.25" x14ac:dyDescent="0.15">
      <c r="B98" s="197" t="s">
        <v>159</v>
      </c>
      <c r="C98" s="227">
        <v>14</v>
      </c>
      <c r="D98" s="227">
        <v>13</v>
      </c>
      <c r="E98" s="228">
        <v>-1</v>
      </c>
      <c r="F98" s="229">
        <v>-7.1428571428571388</v>
      </c>
      <c r="G98" s="227">
        <v>640</v>
      </c>
      <c r="H98" s="227">
        <v>627</v>
      </c>
      <c r="I98" s="228">
        <v>-13</v>
      </c>
      <c r="J98" s="229">
        <v>-2.03125</v>
      </c>
      <c r="K98" s="227">
        <v>925630</v>
      </c>
      <c r="L98" s="227">
        <v>1006869</v>
      </c>
      <c r="M98" s="228">
        <v>81239</v>
      </c>
      <c r="N98" s="230">
        <v>8.7766170067953766</v>
      </c>
    </row>
    <row r="99" spans="2:14" ht="11.25" x14ac:dyDescent="0.15">
      <c r="B99" s="197" t="s">
        <v>160</v>
      </c>
      <c r="C99" s="227">
        <v>99</v>
      </c>
      <c r="D99" s="227">
        <v>107</v>
      </c>
      <c r="E99" s="228">
        <v>8</v>
      </c>
      <c r="F99" s="229">
        <v>8.0808080808080831</v>
      </c>
      <c r="G99" s="227">
        <v>2930</v>
      </c>
      <c r="H99" s="227">
        <v>3416</v>
      </c>
      <c r="I99" s="228">
        <v>486</v>
      </c>
      <c r="J99" s="229">
        <v>16.587030716723532</v>
      </c>
      <c r="K99" s="227">
        <v>5840199</v>
      </c>
      <c r="L99" s="227">
        <v>7357400</v>
      </c>
      <c r="M99" s="228">
        <v>1517201</v>
      </c>
      <c r="N99" s="230">
        <v>25.978583948937356</v>
      </c>
    </row>
    <row r="100" spans="2:14" ht="11.25" x14ac:dyDescent="0.15">
      <c r="B100" s="197" t="s">
        <v>161</v>
      </c>
      <c r="C100" s="227">
        <v>28</v>
      </c>
      <c r="D100" s="227">
        <v>28</v>
      </c>
      <c r="E100" s="228"/>
      <c r="F100" s="229"/>
      <c r="G100" s="227">
        <v>2813</v>
      </c>
      <c r="H100" s="227">
        <v>2895</v>
      </c>
      <c r="I100" s="228">
        <v>82</v>
      </c>
      <c r="J100" s="229">
        <v>2.9150373266974725</v>
      </c>
      <c r="K100" s="227">
        <v>6626204</v>
      </c>
      <c r="L100" s="227">
        <v>7042905</v>
      </c>
      <c r="M100" s="228">
        <v>416701</v>
      </c>
      <c r="N100" s="230">
        <v>6.2886835358524991</v>
      </c>
    </row>
    <row r="101" spans="2:14" ht="11.25" x14ac:dyDescent="0.15">
      <c r="B101" s="197" t="s">
        <v>162</v>
      </c>
      <c r="C101" s="227">
        <v>76</v>
      </c>
      <c r="D101" s="227">
        <v>74</v>
      </c>
      <c r="E101" s="228">
        <v>-2</v>
      </c>
      <c r="F101" s="229">
        <v>-2.6315789473684248</v>
      </c>
      <c r="G101" s="227">
        <v>2237</v>
      </c>
      <c r="H101" s="227">
        <v>2317</v>
      </c>
      <c r="I101" s="228">
        <v>80</v>
      </c>
      <c r="J101" s="229">
        <v>3.5762181493071097</v>
      </c>
      <c r="K101" s="227">
        <v>4681761</v>
      </c>
      <c r="L101" s="227">
        <v>5262105</v>
      </c>
      <c r="M101" s="228">
        <v>580344</v>
      </c>
      <c r="N101" s="230">
        <v>12.395848485217414</v>
      </c>
    </row>
    <row r="102" spans="2:14" ht="11.25" x14ac:dyDescent="0.15">
      <c r="B102" s="197" t="s">
        <v>163</v>
      </c>
      <c r="C102" s="227">
        <v>17</v>
      </c>
      <c r="D102" s="227">
        <v>18</v>
      </c>
      <c r="E102" s="228">
        <v>1</v>
      </c>
      <c r="F102" s="229">
        <v>5.8823529411764781</v>
      </c>
      <c r="G102" s="227">
        <v>859</v>
      </c>
      <c r="H102" s="227">
        <v>752</v>
      </c>
      <c r="I102" s="228">
        <v>-107</v>
      </c>
      <c r="J102" s="229">
        <v>-12.456344586728747</v>
      </c>
      <c r="K102" s="227">
        <v>1538544</v>
      </c>
      <c r="L102" s="227">
        <v>1485146</v>
      </c>
      <c r="M102" s="228">
        <v>-53398</v>
      </c>
      <c r="N102" s="230">
        <v>-3.4706839713391417</v>
      </c>
    </row>
    <row r="103" spans="2:14" ht="11.25" x14ac:dyDescent="0.15">
      <c r="B103" s="197" t="s">
        <v>164</v>
      </c>
      <c r="C103" s="227">
        <v>21</v>
      </c>
      <c r="D103" s="227">
        <v>21</v>
      </c>
      <c r="E103" s="228"/>
      <c r="F103" s="229"/>
      <c r="G103" s="227">
        <v>1328</v>
      </c>
      <c r="H103" s="227">
        <v>1307</v>
      </c>
      <c r="I103" s="228">
        <v>-21</v>
      </c>
      <c r="J103" s="229">
        <v>-1.5813253012048136</v>
      </c>
      <c r="K103" s="227">
        <v>3204499</v>
      </c>
      <c r="L103" s="227">
        <v>3269752</v>
      </c>
      <c r="M103" s="228">
        <v>65253</v>
      </c>
      <c r="N103" s="230">
        <v>2.0362933488198962</v>
      </c>
    </row>
    <row r="104" spans="2:14" ht="11.25" x14ac:dyDescent="0.15">
      <c r="B104" s="197" t="s">
        <v>165</v>
      </c>
      <c r="C104" s="227">
        <v>51</v>
      </c>
      <c r="D104" s="227">
        <v>47</v>
      </c>
      <c r="E104" s="228">
        <v>-4</v>
      </c>
      <c r="F104" s="229">
        <v>-7.8431372549019613</v>
      </c>
      <c r="G104" s="227">
        <v>1986</v>
      </c>
      <c r="H104" s="227">
        <v>1924</v>
      </c>
      <c r="I104" s="228">
        <v>-62</v>
      </c>
      <c r="J104" s="229">
        <v>-3.1218529707955724</v>
      </c>
      <c r="K104" s="227">
        <v>4306533</v>
      </c>
      <c r="L104" s="227">
        <v>3556626</v>
      </c>
      <c r="M104" s="228">
        <v>-749907</v>
      </c>
      <c r="N104" s="230">
        <v>-17.413241695814236</v>
      </c>
    </row>
    <row r="105" spans="2:14" ht="11.25" x14ac:dyDescent="0.15">
      <c r="B105" s="197" t="s">
        <v>166</v>
      </c>
      <c r="C105" s="249">
        <v>4</v>
      </c>
      <c r="D105" s="249">
        <v>4</v>
      </c>
      <c r="E105" s="228"/>
      <c r="F105" s="229"/>
      <c r="G105" s="227">
        <v>54</v>
      </c>
      <c r="H105" s="227">
        <v>54</v>
      </c>
      <c r="I105" s="228"/>
      <c r="J105" s="229"/>
      <c r="K105" s="249" t="s">
        <v>247</v>
      </c>
      <c r="L105" s="252" t="s">
        <v>247</v>
      </c>
      <c r="M105" s="253" t="s">
        <v>247</v>
      </c>
      <c r="N105" s="254" t="s">
        <v>247</v>
      </c>
    </row>
    <row r="106" spans="2:14" ht="11.25" x14ac:dyDescent="0.15">
      <c r="B106" s="197" t="s">
        <v>172</v>
      </c>
      <c r="C106" s="227">
        <v>48</v>
      </c>
      <c r="D106" s="227">
        <v>43</v>
      </c>
      <c r="E106" s="228">
        <v>-5</v>
      </c>
      <c r="F106" s="229">
        <v>-10.416666666666657</v>
      </c>
      <c r="G106" s="227">
        <v>1707</v>
      </c>
      <c r="H106" s="227">
        <v>1725</v>
      </c>
      <c r="I106" s="228">
        <v>18</v>
      </c>
      <c r="J106" s="229">
        <v>1.05448154657293</v>
      </c>
      <c r="K106" s="227">
        <v>2867194</v>
      </c>
      <c r="L106" s="227">
        <v>2998133</v>
      </c>
      <c r="M106" s="228">
        <v>130939</v>
      </c>
      <c r="N106" s="230">
        <v>4.5667994561930527</v>
      </c>
    </row>
    <row r="107" spans="2:14" ht="11.25" x14ac:dyDescent="0.15">
      <c r="B107" s="198" t="s">
        <v>167</v>
      </c>
      <c r="C107" s="231">
        <v>36</v>
      </c>
      <c r="D107" s="231">
        <v>39</v>
      </c>
      <c r="E107" s="232">
        <v>3</v>
      </c>
      <c r="F107" s="233">
        <v>8.3333333333333286</v>
      </c>
      <c r="G107" s="231">
        <v>512</v>
      </c>
      <c r="H107" s="231">
        <v>796</v>
      </c>
      <c r="I107" s="232">
        <v>284</v>
      </c>
      <c r="J107" s="233">
        <v>55.46875</v>
      </c>
      <c r="K107" s="231">
        <v>695727</v>
      </c>
      <c r="L107" s="231">
        <v>648944</v>
      </c>
      <c r="M107" s="232">
        <v>-46783</v>
      </c>
      <c r="N107" s="234">
        <v>-6.7243329639355665</v>
      </c>
    </row>
    <row r="108" spans="2:14" ht="11.25" x14ac:dyDescent="0.15">
      <c r="B108" s="196" t="s">
        <v>173</v>
      </c>
      <c r="C108" s="223">
        <v>371</v>
      </c>
      <c r="D108" s="223">
        <v>357</v>
      </c>
      <c r="E108" s="224">
        <v>-14</v>
      </c>
      <c r="F108" s="225">
        <v>-3.7735849056603712</v>
      </c>
      <c r="G108" s="223">
        <v>9093</v>
      </c>
      <c r="H108" s="223">
        <v>9024</v>
      </c>
      <c r="I108" s="224">
        <v>-69</v>
      </c>
      <c r="J108" s="225">
        <v>-0.75882547014187196</v>
      </c>
      <c r="K108" s="223">
        <v>23936258</v>
      </c>
      <c r="L108" s="223">
        <v>23398555</v>
      </c>
      <c r="M108" s="224">
        <v>-537703</v>
      </c>
      <c r="N108" s="226">
        <v>-2.2463954056644866</v>
      </c>
    </row>
    <row r="109" spans="2:14" ht="11.25" x14ac:dyDescent="0.15">
      <c r="B109" s="197" t="s">
        <v>174</v>
      </c>
      <c r="C109" s="227">
        <v>15</v>
      </c>
      <c r="D109" s="227">
        <v>15</v>
      </c>
      <c r="E109" s="228"/>
      <c r="F109" s="229"/>
      <c r="G109" s="227">
        <v>455</v>
      </c>
      <c r="H109" s="227">
        <v>440</v>
      </c>
      <c r="I109" s="228">
        <v>-15</v>
      </c>
      <c r="J109" s="229">
        <v>-3.2967032967032992</v>
      </c>
      <c r="K109" s="227">
        <v>1505614</v>
      </c>
      <c r="L109" s="227">
        <v>1329438</v>
      </c>
      <c r="M109" s="228">
        <v>-176176</v>
      </c>
      <c r="N109" s="230">
        <v>-11.701272703362221</v>
      </c>
    </row>
    <row r="110" spans="2:14" ht="11.25" x14ac:dyDescent="0.15">
      <c r="B110" s="197" t="s">
        <v>147</v>
      </c>
      <c r="C110" s="227">
        <v>1</v>
      </c>
      <c r="D110" s="227">
        <v>1</v>
      </c>
      <c r="E110" s="228"/>
      <c r="F110" s="229"/>
      <c r="G110" s="227">
        <v>12</v>
      </c>
      <c r="H110" s="227">
        <v>12</v>
      </c>
      <c r="I110" s="228"/>
      <c r="J110" s="229"/>
      <c r="K110" s="249" t="s">
        <v>247</v>
      </c>
      <c r="L110" s="249" t="s">
        <v>247</v>
      </c>
      <c r="M110" s="250" t="s">
        <v>247</v>
      </c>
      <c r="N110" s="251" t="s">
        <v>247</v>
      </c>
    </row>
    <row r="111" spans="2:14" ht="11.25" x14ac:dyDescent="0.15">
      <c r="B111" s="197" t="s">
        <v>148</v>
      </c>
      <c r="C111" s="227">
        <v>125</v>
      </c>
      <c r="D111" s="227">
        <v>116</v>
      </c>
      <c r="E111" s="228">
        <v>-9</v>
      </c>
      <c r="F111" s="229">
        <v>-7.1999999999999886</v>
      </c>
      <c r="G111" s="227">
        <v>1343</v>
      </c>
      <c r="H111" s="227">
        <v>1307</v>
      </c>
      <c r="I111" s="228">
        <v>-36</v>
      </c>
      <c r="J111" s="229">
        <v>-2.6805658972449748</v>
      </c>
      <c r="K111" s="227">
        <v>1713902</v>
      </c>
      <c r="L111" s="227">
        <v>1610300</v>
      </c>
      <c r="M111" s="228">
        <v>-103602</v>
      </c>
      <c r="N111" s="230">
        <v>-6.0448030284111951</v>
      </c>
    </row>
    <row r="112" spans="2:14" ht="11.25" x14ac:dyDescent="0.15">
      <c r="B112" s="197" t="s">
        <v>149</v>
      </c>
      <c r="C112" s="227">
        <v>7</v>
      </c>
      <c r="D112" s="227">
        <v>7</v>
      </c>
      <c r="E112" s="228"/>
      <c r="F112" s="229"/>
      <c r="G112" s="227">
        <v>102</v>
      </c>
      <c r="H112" s="227">
        <v>103</v>
      </c>
      <c r="I112" s="228">
        <v>1</v>
      </c>
      <c r="J112" s="229">
        <v>0.98039215686273451</v>
      </c>
      <c r="K112" s="227">
        <v>101608</v>
      </c>
      <c r="L112" s="227">
        <v>107137</v>
      </c>
      <c r="M112" s="228">
        <v>5529</v>
      </c>
      <c r="N112" s="230">
        <v>5.4415006692386498</v>
      </c>
    </row>
    <row r="113" spans="2:14" ht="11.25" x14ac:dyDescent="0.15">
      <c r="B113" s="197" t="s">
        <v>150</v>
      </c>
      <c r="C113" s="227">
        <v>10</v>
      </c>
      <c r="D113" s="227">
        <v>9</v>
      </c>
      <c r="E113" s="228">
        <v>-1</v>
      </c>
      <c r="F113" s="229">
        <v>-10</v>
      </c>
      <c r="G113" s="227">
        <v>279</v>
      </c>
      <c r="H113" s="227">
        <v>287</v>
      </c>
      <c r="I113" s="228">
        <v>8</v>
      </c>
      <c r="J113" s="229">
        <v>2.8673835125448051</v>
      </c>
      <c r="K113" s="227">
        <v>639751</v>
      </c>
      <c r="L113" s="227">
        <v>608492</v>
      </c>
      <c r="M113" s="228">
        <v>-31259</v>
      </c>
      <c r="N113" s="230">
        <v>-4.886119755967556</v>
      </c>
    </row>
    <row r="114" spans="2:14" ht="11.25" x14ac:dyDescent="0.15">
      <c r="B114" s="197" t="s">
        <v>151</v>
      </c>
      <c r="C114" s="227">
        <v>7</v>
      </c>
      <c r="D114" s="227">
        <v>7</v>
      </c>
      <c r="E114" s="228"/>
      <c r="F114" s="229"/>
      <c r="G114" s="227">
        <v>129</v>
      </c>
      <c r="H114" s="227">
        <v>108</v>
      </c>
      <c r="I114" s="228">
        <v>-21</v>
      </c>
      <c r="J114" s="229">
        <v>-16.279069767441854</v>
      </c>
      <c r="K114" s="227">
        <v>257796</v>
      </c>
      <c r="L114" s="227">
        <v>263291</v>
      </c>
      <c r="M114" s="228">
        <v>5495</v>
      </c>
      <c r="N114" s="230">
        <v>2.1315303573368141</v>
      </c>
    </row>
    <row r="115" spans="2:14" ht="11.25" x14ac:dyDescent="0.15">
      <c r="B115" s="197" t="s">
        <v>152</v>
      </c>
      <c r="C115" s="227">
        <v>8</v>
      </c>
      <c r="D115" s="227">
        <v>7</v>
      </c>
      <c r="E115" s="228">
        <v>-1</v>
      </c>
      <c r="F115" s="229">
        <v>-12.5</v>
      </c>
      <c r="G115" s="227">
        <v>125</v>
      </c>
      <c r="H115" s="227">
        <v>121</v>
      </c>
      <c r="I115" s="228">
        <v>-4</v>
      </c>
      <c r="J115" s="229">
        <v>-3.2000000000000028</v>
      </c>
      <c r="K115" s="227">
        <v>169561</v>
      </c>
      <c r="L115" s="227">
        <v>166934</v>
      </c>
      <c r="M115" s="228">
        <v>-2627</v>
      </c>
      <c r="N115" s="230">
        <v>-1.5492949440024546</v>
      </c>
    </row>
    <row r="116" spans="2:14" ht="11.25" x14ac:dyDescent="0.15">
      <c r="B116" s="197" t="s">
        <v>169</v>
      </c>
      <c r="C116" s="227">
        <v>1</v>
      </c>
      <c r="D116" s="227">
        <v>1</v>
      </c>
      <c r="E116" s="228"/>
      <c r="F116" s="229"/>
      <c r="G116" s="227">
        <v>24</v>
      </c>
      <c r="H116" s="227">
        <v>24</v>
      </c>
      <c r="I116" s="228"/>
      <c r="J116" s="229"/>
      <c r="K116" s="249" t="s">
        <v>247</v>
      </c>
      <c r="L116" s="249" t="s">
        <v>247</v>
      </c>
      <c r="M116" s="250" t="s">
        <v>247</v>
      </c>
      <c r="N116" s="251" t="s">
        <v>247</v>
      </c>
    </row>
    <row r="117" spans="2:14" ht="11.25" x14ac:dyDescent="0.15">
      <c r="B117" s="197" t="s">
        <v>153</v>
      </c>
      <c r="C117" s="238" t="s">
        <v>229</v>
      </c>
      <c r="D117" s="238"/>
      <c r="E117" s="239"/>
      <c r="F117" s="240" t="s">
        <v>229</v>
      </c>
      <c r="G117" s="238" t="s">
        <v>229</v>
      </c>
      <c r="H117" s="238"/>
      <c r="I117" s="239"/>
      <c r="J117" s="240" t="s">
        <v>229</v>
      </c>
      <c r="K117" s="227" t="s">
        <v>229</v>
      </c>
      <c r="L117" s="227"/>
      <c r="M117" s="228"/>
      <c r="N117" s="230" t="s">
        <v>229</v>
      </c>
    </row>
    <row r="118" spans="2:14" ht="11.25" x14ac:dyDescent="0.15">
      <c r="B118" s="197" t="s">
        <v>154</v>
      </c>
      <c r="C118" s="227">
        <v>29</v>
      </c>
      <c r="D118" s="227">
        <v>29</v>
      </c>
      <c r="E118" s="228"/>
      <c r="F118" s="229"/>
      <c r="G118" s="227">
        <v>707</v>
      </c>
      <c r="H118" s="227">
        <v>707</v>
      </c>
      <c r="I118" s="228"/>
      <c r="J118" s="229"/>
      <c r="K118" s="227">
        <v>1484814</v>
      </c>
      <c r="L118" s="227">
        <v>1445541</v>
      </c>
      <c r="M118" s="228">
        <v>-39273</v>
      </c>
      <c r="N118" s="230">
        <v>-2.6449777547894939</v>
      </c>
    </row>
    <row r="119" spans="2:14" ht="11.25" x14ac:dyDescent="0.15">
      <c r="B119" s="197" t="s">
        <v>155</v>
      </c>
      <c r="C119" s="227">
        <v>4</v>
      </c>
      <c r="D119" s="227">
        <v>4</v>
      </c>
      <c r="E119" s="228"/>
      <c r="F119" s="229"/>
      <c r="G119" s="227">
        <v>85</v>
      </c>
      <c r="H119" s="227">
        <v>78</v>
      </c>
      <c r="I119" s="228">
        <v>-7</v>
      </c>
      <c r="J119" s="229">
        <v>-8.235294117647058</v>
      </c>
      <c r="K119" s="227">
        <v>149026</v>
      </c>
      <c r="L119" s="227">
        <v>154493</v>
      </c>
      <c r="M119" s="228">
        <v>5467</v>
      </c>
      <c r="N119" s="230">
        <v>3.6684873780414193</v>
      </c>
    </row>
    <row r="120" spans="2:14" ht="11.25" x14ac:dyDescent="0.15">
      <c r="B120" s="197" t="s">
        <v>156</v>
      </c>
      <c r="C120" s="238" t="s">
        <v>229</v>
      </c>
      <c r="D120" s="238"/>
      <c r="E120" s="239"/>
      <c r="F120" s="240" t="s">
        <v>229</v>
      </c>
      <c r="G120" s="238" t="s">
        <v>229</v>
      </c>
      <c r="H120" s="238"/>
      <c r="I120" s="239"/>
      <c r="J120" s="240" t="s">
        <v>229</v>
      </c>
      <c r="K120" s="227" t="s">
        <v>229</v>
      </c>
      <c r="L120" s="227"/>
      <c r="M120" s="228"/>
      <c r="N120" s="230" t="s">
        <v>229</v>
      </c>
    </row>
    <row r="121" spans="2:14" ht="11.25" x14ac:dyDescent="0.15">
      <c r="B121" s="197" t="s">
        <v>157</v>
      </c>
      <c r="C121" s="227">
        <v>2</v>
      </c>
      <c r="D121" s="227">
        <v>2</v>
      </c>
      <c r="E121" s="228"/>
      <c r="F121" s="229"/>
      <c r="G121" s="227">
        <v>20</v>
      </c>
      <c r="H121" s="227">
        <v>20</v>
      </c>
      <c r="I121" s="228"/>
      <c r="J121" s="229"/>
      <c r="K121" s="249" t="s">
        <v>247</v>
      </c>
      <c r="L121" s="249" t="s">
        <v>247</v>
      </c>
      <c r="M121" s="250" t="s">
        <v>247</v>
      </c>
      <c r="N121" s="251" t="s">
        <v>247</v>
      </c>
    </row>
    <row r="122" spans="2:14" ht="11.25" x14ac:dyDescent="0.15">
      <c r="B122" s="197" t="s">
        <v>158</v>
      </c>
      <c r="C122" s="227">
        <v>2</v>
      </c>
      <c r="D122" s="227">
        <v>2</v>
      </c>
      <c r="E122" s="228"/>
      <c r="F122" s="229"/>
      <c r="G122" s="227">
        <v>26</v>
      </c>
      <c r="H122" s="227">
        <v>26</v>
      </c>
      <c r="I122" s="228"/>
      <c r="J122" s="229"/>
      <c r="K122" s="249" t="s">
        <v>247</v>
      </c>
      <c r="L122" s="249" t="s">
        <v>247</v>
      </c>
      <c r="M122" s="250" t="s">
        <v>247</v>
      </c>
      <c r="N122" s="251" t="s">
        <v>247</v>
      </c>
    </row>
    <row r="123" spans="2:14" ht="11.25" x14ac:dyDescent="0.15">
      <c r="B123" s="197" t="s">
        <v>159</v>
      </c>
      <c r="C123" s="227">
        <v>2</v>
      </c>
      <c r="D123" s="227">
        <v>3</v>
      </c>
      <c r="E123" s="228">
        <v>1</v>
      </c>
      <c r="F123" s="229">
        <v>50</v>
      </c>
      <c r="G123" s="227">
        <v>50</v>
      </c>
      <c r="H123" s="227">
        <v>57</v>
      </c>
      <c r="I123" s="228">
        <v>7</v>
      </c>
      <c r="J123" s="229">
        <v>13.999999999999986</v>
      </c>
      <c r="K123" s="249" t="s">
        <v>247</v>
      </c>
      <c r="L123" s="227">
        <v>423317</v>
      </c>
      <c r="M123" s="250" t="s">
        <v>247</v>
      </c>
      <c r="N123" s="251" t="s">
        <v>247</v>
      </c>
    </row>
    <row r="124" spans="2:14" ht="11.25" x14ac:dyDescent="0.15">
      <c r="B124" s="197" t="s">
        <v>160</v>
      </c>
      <c r="C124" s="227">
        <v>41</v>
      </c>
      <c r="D124" s="227">
        <v>39</v>
      </c>
      <c r="E124" s="228">
        <v>-2</v>
      </c>
      <c r="F124" s="229">
        <v>-4.8780487804878021</v>
      </c>
      <c r="G124" s="227">
        <v>875</v>
      </c>
      <c r="H124" s="227">
        <v>795</v>
      </c>
      <c r="I124" s="228">
        <v>-80</v>
      </c>
      <c r="J124" s="229">
        <v>-9.1428571428571388</v>
      </c>
      <c r="K124" s="227">
        <v>2373678</v>
      </c>
      <c r="L124" s="227">
        <v>1685073</v>
      </c>
      <c r="M124" s="228">
        <v>-688605</v>
      </c>
      <c r="N124" s="230">
        <v>-29.010042642683629</v>
      </c>
    </row>
    <row r="125" spans="2:14" ht="11.25" x14ac:dyDescent="0.15">
      <c r="B125" s="197" t="s">
        <v>161</v>
      </c>
      <c r="C125" s="227">
        <v>9</v>
      </c>
      <c r="D125" s="227">
        <v>6</v>
      </c>
      <c r="E125" s="228">
        <v>-3</v>
      </c>
      <c r="F125" s="229">
        <v>-33.333333333333343</v>
      </c>
      <c r="G125" s="227">
        <v>487</v>
      </c>
      <c r="H125" s="227">
        <v>422</v>
      </c>
      <c r="I125" s="228">
        <v>-65</v>
      </c>
      <c r="J125" s="229">
        <v>-13.347022587268995</v>
      </c>
      <c r="K125" s="227">
        <v>694253</v>
      </c>
      <c r="L125" s="227">
        <v>641302</v>
      </c>
      <c r="M125" s="228">
        <v>-52951</v>
      </c>
      <c r="N125" s="230">
        <v>-7.6270466242133637</v>
      </c>
    </row>
    <row r="126" spans="2:14" ht="11.25" x14ac:dyDescent="0.15">
      <c r="B126" s="197" t="s">
        <v>162</v>
      </c>
      <c r="C126" s="227">
        <v>20</v>
      </c>
      <c r="D126" s="227">
        <v>21</v>
      </c>
      <c r="E126" s="228">
        <v>1</v>
      </c>
      <c r="F126" s="229">
        <v>5</v>
      </c>
      <c r="G126" s="227">
        <v>296</v>
      </c>
      <c r="H126" s="227">
        <v>291</v>
      </c>
      <c r="I126" s="228">
        <v>-5</v>
      </c>
      <c r="J126" s="229">
        <v>-1.689189189189193</v>
      </c>
      <c r="K126" s="227">
        <v>705210</v>
      </c>
      <c r="L126" s="227">
        <v>737692</v>
      </c>
      <c r="M126" s="228">
        <v>32482</v>
      </c>
      <c r="N126" s="230">
        <v>4.6060038853674712</v>
      </c>
    </row>
    <row r="127" spans="2:14" ht="11.25" x14ac:dyDescent="0.15">
      <c r="B127" s="197" t="s">
        <v>216</v>
      </c>
      <c r="C127" s="227">
        <v>26</v>
      </c>
      <c r="D127" s="227">
        <v>25</v>
      </c>
      <c r="E127" s="228">
        <v>-1</v>
      </c>
      <c r="F127" s="229">
        <v>-3.8461538461538396</v>
      </c>
      <c r="G127" s="227">
        <v>819</v>
      </c>
      <c r="H127" s="227">
        <v>792</v>
      </c>
      <c r="I127" s="228">
        <v>-27</v>
      </c>
      <c r="J127" s="229">
        <v>-3.2967032967032992</v>
      </c>
      <c r="K127" s="227">
        <v>1952273</v>
      </c>
      <c r="L127" s="227">
        <v>1471645</v>
      </c>
      <c r="M127" s="228">
        <v>-480628</v>
      </c>
      <c r="N127" s="230">
        <v>-24.618892951959069</v>
      </c>
    </row>
    <row r="128" spans="2:14" ht="11.25" x14ac:dyDescent="0.15">
      <c r="B128" s="197" t="s">
        <v>164</v>
      </c>
      <c r="C128" s="227">
        <v>1</v>
      </c>
      <c r="D128" s="227">
        <v>1</v>
      </c>
      <c r="E128" s="228"/>
      <c r="F128" s="229"/>
      <c r="G128" s="227">
        <v>9</v>
      </c>
      <c r="H128" s="227">
        <v>7</v>
      </c>
      <c r="I128" s="228">
        <v>-2</v>
      </c>
      <c r="J128" s="229">
        <v>-22.222222222222214</v>
      </c>
      <c r="K128" s="249" t="s">
        <v>247</v>
      </c>
      <c r="L128" s="249" t="s">
        <v>247</v>
      </c>
      <c r="M128" s="250" t="s">
        <v>247</v>
      </c>
      <c r="N128" s="251" t="s">
        <v>247</v>
      </c>
    </row>
    <row r="129" spans="2:14" ht="11.25" x14ac:dyDescent="0.15">
      <c r="B129" s="197" t="s">
        <v>165</v>
      </c>
      <c r="C129" s="227">
        <v>12</v>
      </c>
      <c r="D129" s="227">
        <v>14</v>
      </c>
      <c r="E129" s="228">
        <v>2</v>
      </c>
      <c r="F129" s="229">
        <v>16.666666666666671</v>
      </c>
      <c r="G129" s="227">
        <v>837</v>
      </c>
      <c r="H129" s="227">
        <v>1014</v>
      </c>
      <c r="I129" s="228">
        <v>177</v>
      </c>
      <c r="J129" s="229">
        <v>21.146953405017939</v>
      </c>
      <c r="K129" s="227">
        <v>2773555</v>
      </c>
      <c r="L129" s="227">
        <v>3872959</v>
      </c>
      <c r="M129" s="228">
        <v>1099404</v>
      </c>
      <c r="N129" s="230">
        <v>39.63880290818102</v>
      </c>
    </row>
    <row r="130" spans="2:14" ht="11.25" x14ac:dyDescent="0.15">
      <c r="B130" s="197" t="s">
        <v>166</v>
      </c>
      <c r="C130" s="227">
        <v>2</v>
      </c>
      <c r="D130" s="227">
        <v>2</v>
      </c>
      <c r="E130" s="228"/>
      <c r="F130" s="229"/>
      <c r="G130" s="227">
        <v>22</v>
      </c>
      <c r="H130" s="227">
        <v>28</v>
      </c>
      <c r="I130" s="228">
        <v>6</v>
      </c>
      <c r="J130" s="229">
        <v>27.272727272727266</v>
      </c>
      <c r="K130" s="249" t="s">
        <v>247</v>
      </c>
      <c r="L130" s="249" t="s">
        <v>247</v>
      </c>
      <c r="M130" s="250" t="s">
        <v>247</v>
      </c>
      <c r="N130" s="251" t="s">
        <v>247</v>
      </c>
    </row>
    <row r="131" spans="2:14" ht="11.25" x14ac:dyDescent="0.15">
      <c r="B131" s="197" t="s">
        <v>215</v>
      </c>
      <c r="C131" s="227">
        <v>40</v>
      </c>
      <c r="D131" s="227">
        <v>39</v>
      </c>
      <c r="E131" s="228">
        <v>-1</v>
      </c>
      <c r="F131" s="229">
        <v>-2.5</v>
      </c>
      <c r="G131" s="227">
        <v>2313</v>
      </c>
      <c r="H131" s="227">
        <v>2324</v>
      </c>
      <c r="I131" s="228">
        <v>11</v>
      </c>
      <c r="J131" s="229">
        <v>0.47557284911370346</v>
      </c>
      <c r="K131" s="227">
        <v>8443790</v>
      </c>
      <c r="L131" s="227">
        <v>8510284</v>
      </c>
      <c r="M131" s="228">
        <v>66494</v>
      </c>
      <c r="N131" s="230">
        <v>0.78748997784170172</v>
      </c>
    </row>
    <row r="132" spans="2:14" ht="11.25" x14ac:dyDescent="0.15">
      <c r="B132" s="198" t="s">
        <v>167</v>
      </c>
      <c r="C132" s="231">
        <v>7</v>
      </c>
      <c r="D132" s="231">
        <v>7</v>
      </c>
      <c r="E132" s="232"/>
      <c r="F132" s="233"/>
      <c r="G132" s="231">
        <v>78</v>
      </c>
      <c r="H132" s="231">
        <v>61</v>
      </c>
      <c r="I132" s="232">
        <v>-17</v>
      </c>
      <c r="J132" s="233">
        <v>-21.794871794871796</v>
      </c>
      <c r="K132" s="231">
        <v>78001</v>
      </c>
      <c r="L132" s="231">
        <v>61950</v>
      </c>
      <c r="M132" s="232">
        <v>-16051</v>
      </c>
      <c r="N132" s="234">
        <v>-20.577941308444764</v>
      </c>
    </row>
    <row r="133" spans="2:14" ht="11.25" x14ac:dyDescent="0.15">
      <c r="B133" s="196" t="s">
        <v>175</v>
      </c>
      <c r="C133" s="223">
        <v>654</v>
      </c>
      <c r="D133" s="223">
        <v>642</v>
      </c>
      <c r="E133" s="224">
        <v>-12</v>
      </c>
      <c r="F133" s="225">
        <v>-1.8348623853211024</v>
      </c>
      <c r="G133" s="223">
        <v>27390</v>
      </c>
      <c r="H133" s="223">
        <v>27090</v>
      </c>
      <c r="I133" s="224">
        <v>-300</v>
      </c>
      <c r="J133" s="225">
        <v>-1.0952902519167651</v>
      </c>
      <c r="K133" s="223">
        <v>113280427</v>
      </c>
      <c r="L133" s="223">
        <v>116302247</v>
      </c>
      <c r="M133" s="224">
        <v>3021820</v>
      </c>
      <c r="N133" s="226">
        <v>2.6675570352502405</v>
      </c>
    </row>
    <row r="134" spans="2:14" ht="11.25" x14ac:dyDescent="0.15">
      <c r="B134" s="197" t="s">
        <v>174</v>
      </c>
      <c r="C134" s="227">
        <v>54</v>
      </c>
      <c r="D134" s="227">
        <v>54</v>
      </c>
      <c r="E134" s="228"/>
      <c r="F134" s="229"/>
      <c r="G134" s="227">
        <v>3233</v>
      </c>
      <c r="H134" s="227">
        <v>3250</v>
      </c>
      <c r="I134" s="228">
        <v>17</v>
      </c>
      <c r="J134" s="229">
        <v>0.52582740488709589</v>
      </c>
      <c r="K134" s="227">
        <v>9944861</v>
      </c>
      <c r="L134" s="227">
        <v>9730059</v>
      </c>
      <c r="M134" s="228">
        <v>-214802</v>
      </c>
      <c r="N134" s="230">
        <v>-2.1599296360200526</v>
      </c>
    </row>
    <row r="135" spans="2:14" ht="11.25" x14ac:dyDescent="0.15">
      <c r="B135" s="197" t="s">
        <v>147</v>
      </c>
      <c r="C135" s="227">
        <v>3</v>
      </c>
      <c r="D135" s="227">
        <v>5</v>
      </c>
      <c r="E135" s="228">
        <v>2</v>
      </c>
      <c r="F135" s="229">
        <v>66.666666666666686</v>
      </c>
      <c r="G135" s="227">
        <v>148</v>
      </c>
      <c r="H135" s="227">
        <v>285</v>
      </c>
      <c r="I135" s="228">
        <v>137</v>
      </c>
      <c r="J135" s="229">
        <v>92.567567567567579</v>
      </c>
      <c r="K135" s="249" t="s">
        <v>249</v>
      </c>
      <c r="L135" s="252" t="s">
        <v>249</v>
      </c>
      <c r="M135" s="253" t="s">
        <v>250</v>
      </c>
      <c r="N135" s="251" t="s">
        <v>249</v>
      </c>
    </row>
    <row r="136" spans="2:14" ht="11.25" x14ac:dyDescent="0.15">
      <c r="B136" s="197" t="s">
        <v>148</v>
      </c>
      <c r="C136" s="227">
        <v>24</v>
      </c>
      <c r="D136" s="227">
        <v>21</v>
      </c>
      <c r="E136" s="228">
        <v>-3</v>
      </c>
      <c r="F136" s="229">
        <v>-12.5</v>
      </c>
      <c r="G136" s="227">
        <v>605</v>
      </c>
      <c r="H136" s="227">
        <v>551</v>
      </c>
      <c r="I136" s="228">
        <v>-54</v>
      </c>
      <c r="J136" s="229">
        <v>-8.9256198347107443</v>
      </c>
      <c r="K136" s="227">
        <v>937982</v>
      </c>
      <c r="L136" s="227">
        <v>874258</v>
      </c>
      <c r="M136" s="228">
        <v>-63724</v>
      </c>
      <c r="N136" s="230">
        <v>-6.7937337816717189</v>
      </c>
    </row>
    <row r="137" spans="2:14" ht="11.25" x14ac:dyDescent="0.15">
      <c r="B137" s="197" t="s">
        <v>149</v>
      </c>
      <c r="C137" s="227">
        <v>11</v>
      </c>
      <c r="D137" s="227">
        <v>11</v>
      </c>
      <c r="E137" s="228"/>
      <c r="F137" s="229"/>
      <c r="G137" s="227">
        <v>316</v>
      </c>
      <c r="H137" s="227">
        <v>307</v>
      </c>
      <c r="I137" s="228">
        <v>-9</v>
      </c>
      <c r="J137" s="229">
        <v>-2.8481012658227911</v>
      </c>
      <c r="K137" s="227">
        <v>1457990</v>
      </c>
      <c r="L137" s="227">
        <v>1536510</v>
      </c>
      <c r="M137" s="228">
        <v>78520</v>
      </c>
      <c r="N137" s="230">
        <v>5.385496471169219</v>
      </c>
    </row>
    <row r="138" spans="2:14" ht="11.25" x14ac:dyDescent="0.15">
      <c r="B138" s="197" t="s">
        <v>150</v>
      </c>
      <c r="C138" s="227">
        <v>13</v>
      </c>
      <c r="D138" s="227">
        <v>12</v>
      </c>
      <c r="E138" s="228">
        <v>-1</v>
      </c>
      <c r="F138" s="229">
        <v>-7.6923076923076934</v>
      </c>
      <c r="G138" s="227">
        <v>174</v>
      </c>
      <c r="H138" s="227">
        <v>172</v>
      </c>
      <c r="I138" s="228">
        <v>-2</v>
      </c>
      <c r="J138" s="229">
        <v>-1.1494252873563227</v>
      </c>
      <c r="K138" s="227">
        <v>284971</v>
      </c>
      <c r="L138" s="227">
        <v>291345</v>
      </c>
      <c r="M138" s="228">
        <v>6374</v>
      </c>
      <c r="N138" s="230">
        <v>2.2367188240206985</v>
      </c>
    </row>
    <row r="139" spans="2:14" ht="11.25" x14ac:dyDescent="0.15">
      <c r="B139" s="197" t="s">
        <v>151</v>
      </c>
      <c r="C139" s="227">
        <v>13</v>
      </c>
      <c r="D139" s="227">
        <v>13</v>
      </c>
      <c r="E139" s="228"/>
      <c r="F139" s="229"/>
      <c r="G139" s="227">
        <v>234</v>
      </c>
      <c r="H139" s="227">
        <v>219</v>
      </c>
      <c r="I139" s="228">
        <v>-15</v>
      </c>
      <c r="J139" s="229">
        <v>-6.4102564102564088</v>
      </c>
      <c r="K139" s="227">
        <v>1127965</v>
      </c>
      <c r="L139" s="227">
        <v>1157901</v>
      </c>
      <c r="M139" s="228">
        <v>29936</v>
      </c>
      <c r="N139" s="230">
        <v>2.6539830579849593</v>
      </c>
    </row>
    <row r="140" spans="2:14" ht="11.25" x14ac:dyDescent="0.15">
      <c r="B140" s="197" t="s">
        <v>152</v>
      </c>
      <c r="C140" s="227">
        <v>19</v>
      </c>
      <c r="D140" s="227">
        <v>18</v>
      </c>
      <c r="E140" s="228">
        <v>-1</v>
      </c>
      <c r="F140" s="229">
        <v>-5.2631578947368496</v>
      </c>
      <c r="G140" s="227">
        <v>249</v>
      </c>
      <c r="H140" s="227">
        <v>234</v>
      </c>
      <c r="I140" s="228">
        <v>-15</v>
      </c>
      <c r="J140" s="229">
        <v>-6.0240963855421654</v>
      </c>
      <c r="K140" s="227">
        <v>364716</v>
      </c>
      <c r="L140" s="227">
        <v>319427</v>
      </c>
      <c r="M140" s="228">
        <v>-45289</v>
      </c>
      <c r="N140" s="230">
        <v>-12.417607124447514</v>
      </c>
    </row>
    <row r="141" spans="2:14" ht="11.25" x14ac:dyDescent="0.15">
      <c r="B141" s="197" t="s">
        <v>169</v>
      </c>
      <c r="C141" s="227">
        <v>8</v>
      </c>
      <c r="D141" s="227">
        <v>9</v>
      </c>
      <c r="E141" s="228">
        <v>1</v>
      </c>
      <c r="F141" s="229">
        <v>12.5</v>
      </c>
      <c r="G141" s="227">
        <v>1202</v>
      </c>
      <c r="H141" s="227">
        <v>1554</v>
      </c>
      <c r="I141" s="228">
        <v>352</v>
      </c>
      <c r="J141" s="229">
        <v>29.28452579034942</v>
      </c>
      <c r="K141" s="227">
        <v>8209403</v>
      </c>
      <c r="L141" s="227">
        <v>12843452</v>
      </c>
      <c r="M141" s="228">
        <v>4634049</v>
      </c>
      <c r="N141" s="230">
        <v>56.448063275733915</v>
      </c>
    </row>
    <row r="142" spans="2:14" ht="11.25" x14ac:dyDescent="0.15">
      <c r="B142" s="197" t="s">
        <v>153</v>
      </c>
      <c r="C142" s="227">
        <v>2</v>
      </c>
      <c r="D142" s="227">
        <v>2</v>
      </c>
      <c r="E142" s="228"/>
      <c r="F142" s="229"/>
      <c r="G142" s="227">
        <v>25</v>
      </c>
      <c r="H142" s="227">
        <v>22</v>
      </c>
      <c r="I142" s="228">
        <v>-3</v>
      </c>
      <c r="J142" s="229">
        <v>-12</v>
      </c>
      <c r="K142" s="249" t="s">
        <v>247</v>
      </c>
      <c r="L142" s="249" t="s">
        <v>247</v>
      </c>
      <c r="M142" s="250" t="s">
        <v>247</v>
      </c>
      <c r="N142" s="251" t="s">
        <v>247</v>
      </c>
    </row>
    <row r="143" spans="2:14" ht="11.25" x14ac:dyDescent="0.15">
      <c r="B143" s="197" t="s">
        <v>154</v>
      </c>
      <c r="C143" s="227">
        <v>59</v>
      </c>
      <c r="D143" s="227">
        <v>60</v>
      </c>
      <c r="E143" s="228">
        <v>1</v>
      </c>
      <c r="F143" s="229">
        <v>1.6949152542372872</v>
      </c>
      <c r="G143" s="227">
        <v>2999</v>
      </c>
      <c r="H143" s="227">
        <v>2342</v>
      </c>
      <c r="I143" s="228">
        <v>-657</v>
      </c>
      <c r="J143" s="229">
        <v>-21.907302434144711</v>
      </c>
      <c r="K143" s="227">
        <v>6935378</v>
      </c>
      <c r="L143" s="227">
        <v>7967222</v>
      </c>
      <c r="M143" s="228">
        <v>1031844</v>
      </c>
      <c r="N143" s="230">
        <v>14.877977811735718</v>
      </c>
    </row>
    <row r="144" spans="2:14" ht="11.25" x14ac:dyDescent="0.15">
      <c r="B144" s="197" t="s">
        <v>155</v>
      </c>
      <c r="C144" s="227">
        <v>10</v>
      </c>
      <c r="D144" s="227">
        <v>12</v>
      </c>
      <c r="E144" s="228">
        <v>2</v>
      </c>
      <c r="F144" s="229">
        <v>20</v>
      </c>
      <c r="G144" s="227">
        <v>124</v>
      </c>
      <c r="H144" s="227">
        <v>152</v>
      </c>
      <c r="I144" s="228">
        <v>28</v>
      </c>
      <c r="J144" s="229">
        <v>22.58064516129032</v>
      </c>
      <c r="K144" s="227">
        <v>142071</v>
      </c>
      <c r="L144" s="227">
        <v>298398</v>
      </c>
      <c r="M144" s="228">
        <v>156327</v>
      </c>
      <c r="N144" s="230">
        <v>110.0344194100133</v>
      </c>
    </row>
    <row r="145" spans="2:14" ht="11.25" x14ac:dyDescent="0.15">
      <c r="B145" s="197" t="s">
        <v>156</v>
      </c>
      <c r="C145" s="227" t="s">
        <v>229</v>
      </c>
      <c r="D145" s="227"/>
      <c r="E145" s="228"/>
      <c r="F145" s="229" t="s">
        <v>229</v>
      </c>
      <c r="G145" s="227" t="s">
        <v>229</v>
      </c>
      <c r="H145" s="227"/>
      <c r="I145" s="228"/>
      <c r="J145" s="229" t="s">
        <v>229</v>
      </c>
      <c r="K145" s="227" t="s">
        <v>229</v>
      </c>
      <c r="L145" s="227"/>
      <c r="M145" s="228"/>
      <c r="N145" s="230" t="s">
        <v>229</v>
      </c>
    </row>
    <row r="146" spans="2:14" ht="11.25" x14ac:dyDescent="0.15">
      <c r="B146" s="197" t="s">
        <v>157</v>
      </c>
      <c r="C146" s="227">
        <v>19</v>
      </c>
      <c r="D146" s="227">
        <v>17</v>
      </c>
      <c r="E146" s="228">
        <v>-2</v>
      </c>
      <c r="F146" s="229">
        <v>-10.526315789473685</v>
      </c>
      <c r="G146" s="227">
        <v>578</v>
      </c>
      <c r="H146" s="227">
        <v>569</v>
      </c>
      <c r="I146" s="228">
        <v>-9</v>
      </c>
      <c r="J146" s="229">
        <v>-1.5570934256055438</v>
      </c>
      <c r="K146" s="227">
        <v>2229193</v>
      </c>
      <c r="L146" s="227">
        <v>2223796</v>
      </c>
      <c r="M146" s="228">
        <v>-5397</v>
      </c>
      <c r="N146" s="230">
        <v>-0.24210555120170341</v>
      </c>
    </row>
    <row r="147" spans="2:14" ht="11.25" x14ac:dyDescent="0.15">
      <c r="B147" s="197" t="s">
        <v>158</v>
      </c>
      <c r="C147" s="227">
        <v>7</v>
      </c>
      <c r="D147" s="227">
        <v>7</v>
      </c>
      <c r="E147" s="228"/>
      <c r="F147" s="229"/>
      <c r="G147" s="227">
        <v>205</v>
      </c>
      <c r="H147" s="227">
        <v>208</v>
      </c>
      <c r="I147" s="228">
        <v>3</v>
      </c>
      <c r="J147" s="229">
        <v>1.4634146341463463</v>
      </c>
      <c r="K147" s="227">
        <v>2647709</v>
      </c>
      <c r="L147" s="227">
        <v>2904792</v>
      </c>
      <c r="M147" s="228">
        <v>257083</v>
      </c>
      <c r="N147" s="230">
        <v>9.7096395412033587</v>
      </c>
    </row>
    <row r="148" spans="2:14" ht="11.25" x14ac:dyDescent="0.15">
      <c r="B148" s="197" t="s">
        <v>159</v>
      </c>
      <c r="C148" s="227">
        <v>16</v>
      </c>
      <c r="D148" s="227">
        <v>16</v>
      </c>
      <c r="E148" s="228"/>
      <c r="F148" s="229"/>
      <c r="G148" s="227">
        <v>924</v>
      </c>
      <c r="H148" s="227">
        <v>947</v>
      </c>
      <c r="I148" s="228">
        <v>23</v>
      </c>
      <c r="J148" s="229">
        <v>2.4891774891774929</v>
      </c>
      <c r="K148" s="227">
        <v>3284933</v>
      </c>
      <c r="L148" s="227">
        <v>3572599</v>
      </c>
      <c r="M148" s="228">
        <v>287666</v>
      </c>
      <c r="N148" s="230">
        <v>8.7571344681915946</v>
      </c>
    </row>
    <row r="149" spans="2:14" ht="11.25" x14ac:dyDescent="0.15">
      <c r="B149" s="197" t="s">
        <v>160</v>
      </c>
      <c r="C149" s="227">
        <v>125</v>
      </c>
      <c r="D149" s="227">
        <v>120</v>
      </c>
      <c r="E149" s="228">
        <v>-5</v>
      </c>
      <c r="F149" s="229">
        <v>-4</v>
      </c>
      <c r="G149" s="227">
        <v>2957</v>
      </c>
      <c r="H149" s="227">
        <v>2672</v>
      </c>
      <c r="I149" s="228">
        <v>-285</v>
      </c>
      <c r="J149" s="229">
        <v>-9.6381467703753714</v>
      </c>
      <c r="K149" s="227">
        <v>6367300</v>
      </c>
      <c r="L149" s="227">
        <v>6681399</v>
      </c>
      <c r="M149" s="228">
        <v>314099</v>
      </c>
      <c r="N149" s="230">
        <v>4.9330014291772102</v>
      </c>
    </row>
    <row r="150" spans="2:14" ht="11.25" x14ac:dyDescent="0.15">
      <c r="B150" s="197" t="s">
        <v>161</v>
      </c>
      <c r="C150" s="227">
        <v>23</v>
      </c>
      <c r="D150" s="227">
        <v>19</v>
      </c>
      <c r="E150" s="228">
        <v>-4</v>
      </c>
      <c r="F150" s="229">
        <v>-17.391304347826093</v>
      </c>
      <c r="G150" s="227">
        <v>397</v>
      </c>
      <c r="H150" s="227">
        <v>354</v>
      </c>
      <c r="I150" s="228">
        <v>-43</v>
      </c>
      <c r="J150" s="229">
        <v>-10.831234256926948</v>
      </c>
      <c r="K150" s="227">
        <v>547398</v>
      </c>
      <c r="L150" s="227">
        <v>467147</v>
      </c>
      <c r="M150" s="228">
        <v>-80251</v>
      </c>
      <c r="N150" s="230">
        <v>-14.660448156551539</v>
      </c>
    </row>
    <row r="151" spans="2:14" ht="11.25" x14ac:dyDescent="0.15">
      <c r="B151" s="197" t="s">
        <v>162</v>
      </c>
      <c r="C151" s="227">
        <v>58</v>
      </c>
      <c r="D151" s="227">
        <v>58</v>
      </c>
      <c r="E151" s="228"/>
      <c r="F151" s="229"/>
      <c r="G151" s="227">
        <v>928</v>
      </c>
      <c r="H151" s="227">
        <v>1037</v>
      </c>
      <c r="I151" s="228">
        <v>109</v>
      </c>
      <c r="J151" s="229">
        <v>11.745689655172413</v>
      </c>
      <c r="K151" s="227">
        <v>1767365</v>
      </c>
      <c r="L151" s="227">
        <v>2268726</v>
      </c>
      <c r="M151" s="228">
        <v>501361</v>
      </c>
      <c r="N151" s="230">
        <v>28.367711253759126</v>
      </c>
    </row>
    <row r="152" spans="2:14" ht="11.25" x14ac:dyDescent="0.15">
      <c r="B152" s="197" t="s">
        <v>216</v>
      </c>
      <c r="C152" s="227">
        <v>20</v>
      </c>
      <c r="D152" s="227">
        <v>21</v>
      </c>
      <c r="E152" s="228">
        <v>1</v>
      </c>
      <c r="F152" s="229">
        <v>5</v>
      </c>
      <c r="G152" s="227">
        <v>753</v>
      </c>
      <c r="H152" s="227">
        <v>1081</v>
      </c>
      <c r="I152" s="228">
        <v>328</v>
      </c>
      <c r="J152" s="229">
        <v>43.559096945551147</v>
      </c>
      <c r="K152" s="227">
        <v>21722032</v>
      </c>
      <c r="L152" s="227">
        <v>16768606</v>
      </c>
      <c r="M152" s="228">
        <v>-4953426</v>
      </c>
      <c r="N152" s="230">
        <v>-22.803695344892233</v>
      </c>
    </row>
    <row r="153" spans="2:14" ht="11.25" x14ac:dyDescent="0.15">
      <c r="B153" s="197" t="s">
        <v>164</v>
      </c>
      <c r="C153" s="227">
        <v>13</v>
      </c>
      <c r="D153" s="227">
        <v>13</v>
      </c>
      <c r="E153" s="228"/>
      <c r="F153" s="229"/>
      <c r="G153" s="227">
        <v>785</v>
      </c>
      <c r="H153" s="227">
        <v>744</v>
      </c>
      <c r="I153" s="228">
        <v>-41</v>
      </c>
      <c r="J153" s="229">
        <v>-5.2229299363057322</v>
      </c>
      <c r="K153" s="227">
        <v>3337825</v>
      </c>
      <c r="L153" s="227">
        <v>3046642</v>
      </c>
      <c r="M153" s="228">
        <v>-291183</v>
      </c>
      <c r="N153" s="230">
        <v>-8.7237347674009271</v>
      </c>
    </row>
    <row r="154" spans="2:14" ht="11.25" x14ac:dyDescent="0.15">
      <c r="B154" s="197" t="s">
        <v>165</v>
      </c>
      <c r="C154" s="227">
        <v>35</v>
      </c>
      <c r="D154" s="227">
        <v>35</v>
      </c>
      <c r="E154" s="228"/>
      <c r="F154" s="229"/>
      <c r="G154" s="227">
        <v>1592</v>
      </c>
      <c r="H154" s="227">
        <v>1183</v>
      </c>
      <c r="I154" s="228">
        <v>-409</v>
      </c>
      <c r="J154" s="229">
        <v>-25.69095477386935</v>
      </c>
      <c r="K154" s="227">
        <v>4753711</v>
      </c>
      <c r="L154" s="227">
        <v>4028578</v>
      </c>
      <c r="M154" s="228">
        <v>-725133</v>
      </c>
      <c r="N154" s="230">
        <v>-15.254040474904755</v>
      </c>
    </row>
    <row r="155" spans="2:14" ht="11.25" x14ac:dyDescent="0.15">
      <c r="B155" s="197" t="s">
        <v>166</v>
      </c>
      <c r="C155" s="249">
        <v>7</v>
      </c>
      <c r="D155" s="249">
        <v>6</v>
      </c>
      <c r="E155" s="228">
        <v>-1</v>
      </c>
      <c r="F155" s="229">
        <v>-14.285714285714292</v>
      </c>
      <c r="G155" s="227">
        <v>192</v>
      </c>
      <c r="H155" s="227">
        <v>182</v>
      </c>
      <c r="I155" s="228">
        <v>-10</v>
      </c>
      <c r="J155" s="229">
        <v>-5.2083333333333428</v>
      </c>
      <c r="K155" s="227">
        <v>514217</v>
      </c>
      <c r="L155" s="249">
        <v>246083</v>
      </c>
      <c r="M155" s="250">
        <v>-268134</v>
      </c>
      <c r="N155" s="251">
        <v>-52.144133702308558</v>
      </c>
    </row>
    <row r="156" spans="2:14" ht="11.25" x14ac:dyDescent="0.15">
      <c r="B156" s="197" t="s">
        <v>215</v>
      </c>
      <c r="C156" s="227">
        <v>98</v>
      </c>
      <c r="D156" s="227">
        <v>97</v>
      </c>
      <c r="E156" s="228">
        <v>-1</v>
      </c>
      <c r="F156" s="229">
        <v>-1.0204081632653015</v>
      </c>
      <c r="G156" s="227">
        <v>8060</v>
      </c>
      <c r="H156" s="227">
        <v>8427</v>
      </c>
      <c r="I156" s="228">
        <v>367</v>
      </c>
      <c r="J156" s="229">
        <v>4.5533498759305218</v>
      </c>
      <c r="K156" s="227">
        <v>28778372</v>
      </c>
      <c r="L156" s="227">
        <v>30409697</v>
      </c>
      <c r="M156" s="228">
        <v>1631325</v>
      </c>
      <c r="N156" s="230">
        <v>5.6685798626829893</v>
      </c>
    </row>
    <row r="157" spans="2:14" ht="11.25" x14ac:dyDescent="0.15">
      <c r="B157" s="198" t="s">
        <v>167</v>
      </c>
      <c r="C157" s="231">
        <v>17</v>
      </c>
      <c r="D157" s="231">
        <v>16</v>
      </c>
      <c r="E157" s="232">
        <v>-1</v>
      </c>
      <c r="F157" s="233">
        <v>-5.8823529411764781</v>
      </c>
      <c r="G157" s="231">
        <v>710</v>
      </c>
      <c r="H157" s="231">
        <v>598</v>
      </c>
      <c r="I157" s="232">
        <v>-112</v>
      </c>
      <c r="J157" s="233">
        <v>-15.774647887323951</v>
      </c>
      <c r="K157" s="231">
        <v>3017010</v>
      </c>
      <c r="L157" s="231">
        <v>2834298</v>
      </c>
      <c r="M157" s="232">
        <v>-182712</v>
      </c>
      <c r="N157" s="234">
        <v>-6.0560621277357427</v>
      </c>
    </row>
    <row r="158" spans="2:14" ht="11.25" x14ac:dyDescent="0.15">
      <c r="B158" s="196" t="s">
        <v>176</v>
      </c>
      <c r="C158" s="223">
        <v>748</v>
      </c>
      <c r="D158" s="223">
        <v>736</v>
      </c>
      <c r="E158" s="224">
        <v>-12</v>
      </c>
      <c r="F158" s="225">
        <v>-1.6042780748663006</v>
      </c>
      <c r="G158" s="223">
        <v>43276</v>
      </c>
      <c r="H158" s="223">
        <v>45202</v>
      </c>
      <c r="I158" s="224">
        <v>1926</v>
      </c>
      <c r="J158" s="225">
        <v>4.4505037434143588</v>
      </c>
      <c r="K158" s="223">
        <v>284215022</v>
      </c>
      <c r="L158" s="223">
        <v>290889996</v>
      </c>
      <c r="M158" s="224">
        <v>6674974</v>
      </c>
      <c r="N158" s="226">
        <v>2.3485648130168215</v>
      </c>
    </row>
    <row r="159" spans="2:14" ht="11.25" x14ac:dyDescent="0.15">
      <c r="B159" s="197" t="s">
        <v>174</v>
      </c>
      <c r="C159" s="227">
        <v>28</v>
      </c>
      <c r="D159" s="227">
        <v>29</v>
      </c>
      <c r="E159" s="228">
        <v>1</v>
      </c>
      <c r="F159" s="229">
        <v>3.5714285714285836</v>
      </c>
      <c r="G159" s="227">
        <v>1471</v>
      </c>
      <c r="H159" s="227">
        <v>1338</v>
      </c>
      <c r="I159" s="228">
        <v>-133</v>
      </c>
      <c r="J159" s="229">
        <v>-9.0414683888511291</v>
      </c>
      <c r="K159" s="227">
        <v>2230040</v>
      </c>
      <c r="L159" s="227">
        <v>2144439</v>
      </c>
      <c r="M159" s="228">
        <v>-85601</v>
      </c>
      <c r="N159" s="230">
        <v>-3.8385410127172577</v>
      </c>
    </row>
    <row r="160" spans="2:14" ht="11.25" x14ac:dyDescent="0.15">
      <c r="B160" s="197" t="s">
        <v>147</v>
      </c>
      <c r="C160" s="227">
        <v>5</v>
      </c>
      <c r="D160" s="227">
        <v>5</v>
      </c>
      <c r="E160" s="228"/>
      <c r="F160" s="229"/>
      <c r="G160" s="227">
        <v>400</v>
      </c>
      <c r="H160" s="227">
        <v>394</v>
      </c>
      <c r="I160" s="228">
        <v>-6</v>
      </c>
      <c r="J160" s="229">
        <v>-1.5</v>
      </c>
      <c r="K160" s="227">
        <v>4504120</v>
      </c>
      <c r="L160" s="227">
        <v>3771370</v>
      </c>
      <c r="M160" s="228">
        <v>-732750</v>
      </c>
      <c r="N160" s="230">
        <v>-16.268438673925203</v>
      </c>
    </row>
    <row r="161" spans="2:14" ht="11.25" x14ac:dyDescent="0.15">
      <c r="B161" s="197" t="s">
        <v>148</v>
      </c>
      <c r="C161" s="227">
        <v>34</v>
      </c>
      <c r="D161" s="227">
        <v>32</v>
      </c>
      <c r="E161" s="228">
        <v>-2</v>
      </c>
      <c r="F161" s="229">
        <v>-5.8823529411764781</v>
      </c>
      <c r="G161" s="227">
        <v>481</v>
      </c>
      <c r="H161" s="227">
        <v>472</v>
      </c>
      <c r="I161" s="228">
        <v>-9</v>
      </c>
      <c r="J161" s="229">
        <v>-1.871101871101871</v>
      </c>
      <c r="K161" s="227">
        <v>633736</v>
      </c>
      <c r="L161" s="227">
        <v>606609</v>
      </c>
      <c r="M161" s="228">
        <v>-27127</v>
      </c>
      <c r="N161" s="230">
        <v>-4.2804890364442088</v>
      </c>
    </row>
    <row r="162" spans="2:14" ht="11.25" x14ac:dyDescent="0.15">
      <c r="B162" s="197" t="s">
        <v>149</v>
      </c>
      <c r="C162" s="227">
        <v>10</v>
      </c>
      <c r="D162" s="227">
        <v>10</v>
      </c>
      <c r="E162" s="228"/>
      <c r="F162" s="229"/>
      <c r="G162" s="227">
        <v>162</v>
      </c>
      <c r="H162" s="227">
        <v>210</v>
      </c>
      <c r="I162" s="228">
        <v>48</v>
      </c>
      <c r="J162" s="229">
        <v>29.629629629629619</v>
      </c>
      <c r="K162" s="227">
        <v>237589</v>
      </c>
      <c r="L162" s="227">
        <v>284728</v>
      </c>
      <c r="M162" s="228">
        <v>47139</v>
      </c>
      <c r="N162" s="230">
        <v>19.84056500932283</v>
      </c>
    </row>
    <row r="163" spans="2:14" ht="11.25" x14ac:dyDescent="0.15">
      <c r="B163" s="197" t="s">
        <v>150</v>
      </c>
      <c r="C163" s="227">
        <v>17</v>
      </c>
      <c r="D163" s="227">
        <v>15</v>
      </c>
      <c r="E163" s="228">
        <v>-2</v>
      </c>
      <c r="F163" s="229">
        <v>-11.764705882352942</v>
      </c>
      <c r="G163" s="227">
        <v>153</v>
      </c>
      <c r="H163" s="227">
        <v>153</v>
      </c>
      <c r="I163" s="228"/>
      <c r="J163" s="229"/>
      <c r="K163" s="227">
        <v>281920</v>
      </c>
      <c r="L163" s="227">
        <v>225518</v>
      </c>
      <c r="M163" s="228">
        <v>-56402</v>
      </c>
      <c r="N163" s="230">
        <v>-20.006384790011353</v>
      </c>
    </row>
    <row r="164" spans="2:14" ht="11.25" x14ac:dyDescent="0.15">
      <c r="B164" s="197" t="s">
        <v>151</v>
      </c>
      <c r="C164" s="227">
        <v>11</v>
      </c>
      <c r="D164" s="227">
        <v>11</v>
      </c>
      <c r="E164" s="228"/>
      <c r="F164" s="229"/>
      <c r="G164" s="227">
        <v>285</v>
      </c>
      <c r="H164" s="227">
        <v>286</v>
      </c>
      <c r="I164" s="228">
        <v>1</v>
      </c>
      <c r="J164" s="229">
        <v>0.3508771929824519</v>
      </c>
      <c r="K164" s="227">
        <v>1051839</v>
      </c>
      <c r="L164" s="227">
        <v>1064839</v>
      </c>
      <c r="M164" s="228">
        <v>13000</v>
      </c>
      <c r="N164" s="230">
        <v>1.2359305939407079</v>
      </c>
    </row>
    <row r="165" spans="2:14" ht="11.25" x14ac:dyDescent="0.15">
      <c r="B165" s="197" t="s">
        <v>152</v>
      </c>
      <c r="C165" s="227">
        <v>9</v>
      </c>
      <c r="D165" s="227">
        <v>10</v>
      </c>
      <c r="E165" s="228">
        <v>1</v>
      </c>
      <c r="F165" s="229">
        <v>11.111111111111114</v>
      </c>
      <c r="G165" s="227">
        <v>211</v>
      </c>
      <c r="H165" s="227">
        <v>221</v>
      </c>
      <c r="I165" s="228">
        <v>10</v>
      </c>
      <c r="J165" s="229">
        <v>4.7393364928909989</v>
      </c>
      <c r="K165" s="227">
        <v>458723</v>
      </c>
      <c r="L165" s="227">
        <v>482188</v>
      </c>
      <c r="M165" s="228">
        <v>23465</v>
      </c>
      <c r="N165" s="230">
        <v>5.1152874392607259</v>
      </c>
    </row>
    <row r="166" spans="2:14" ht="11.25" x14ac:dyDescent="0.15">
      <c r="B166" s="197" t="s">
        <v>169</v>
      </c>
      <c r="C166" s="227">
        <v>9</v>
      </c>
      <c r="D166" s="227">
        <v>9</v>
      </c>
      <c r="E166" s="228"/>
      <c r="F166" s="229"/>
      <c r="G166" s="227">
        <v>1036</v>
      </c>
      <c r="H166" s="227">
        <v>1063</v>
      </c>
      <c r="I166" s="228">
        <v>27</v>
      </c>
      <c r="J166" s="229">
        <v>2.6061776061776101</v>
      </c>
      <c r="K166" s="227">
        <v>4942306</v>
      </c>
      <c r="L166" s="227">
        <v>5843782</v>
      </c>
      <c r="M166" s="228">
        <v>901476</v>
      </c>
      <c r="N166" s="230">
        <v>18.239987568556046</v>
      </c>
    </row>
    <row r="167" spans="2:14" ht="11.25" x14ac:dyDescent="0.15">
      <c r="B167" s="197" t="s">
        <v>153</v>
      </c>
      <c r="C167" s="227">
        <v>4</v>
      </c>
      <c r="D167" s="227">
        <v>4</v>
      </c>
      <c r="E167" s="228"/>
      <c r="F167" s="229"/>
      <c r="G167" s="227">
        <v>45</v>
      </c>
      <c r="H167" s="227">
        <v>44</v>
      </c>
      <c r="I167" s="228">
        <v>-1</v>
      </c>
      <c r="J167" s="229">
        <v>-2.2222222222222285</v>
      </c>
      <c r="K167" s="235">
        <v>181745</v>
      </c>
      <c r="L167" s="235">
        <v>233103</v>
      </c>
      <c r="M167" s="236">
        <v>51358</v>
      </c>
      <c r="N167" s="237">
        <v>28.258273955266986</v>
      </c>
    </row>
    <row r="168" spans="2:14" ht="11.25" x14ac:dyDescent="0.15">
      <c r="B168" s="197" t="s">
        <v>154</v>
      </c>
      <c r="C168" s="227">
        <v>106</v>
      </c>
      <c r="D168" s="227">
        <v>95</v>
      </c>
      <c r="E168" s="228">
        <v>-11</v>
      </c>
      <c r="F168" s="229">
        <v>-10.377358490566039</v>
      </c>
      <c r="G168" s="227">
        <v>4731</v>
      </c>
      <c r="H168" s="227">
        <v>4555</v>
      </c>
      <c r="I168" s="228">
        <v>-176</v>
      </c>
      <c r="J168" s="229">
        <v>-3.7201437328260454</v>
      </c>
      <c r="K168" s="227">
        <v>13178425</v>
      </c>
      <c r="L168" s="227">
        <v>15086134</v>
      </c>
      <c r="M168" s="228">
        <v>1907709</v>
      </c>
      <c r="N168" s="230">
        <v>14.47600149486756</v>
      </c>
    </row>
    <row r="169" spans="2:14" ht="11.25" x14ac:dyDescent="0.15">
      <c r="B169" s="197" t="s">
        <v>155</v>
      </c>
      <c r="C169" s="227">
        <v>5</v>
      </c>
      <c r="D169" s="227">
        <v>4</v>
      </c>
      <c r="E169" s="228">
        <v>-1</v>
      </c>
      <c r="F169" s="229">
        <v>-20</v>
      </c>
      <c r="G169" s="227">
        <v>91</v>
      </c>
      <c r="H169" s="227">
        <v>78</v>
      </c>
      <c r="I169" s="228">
        <v>-13</v>
      </c>
      <c r="J169" s="229">
        <v>-14.285714285714292</v>
      </c>
      <c r="K169" s="227">
        <v>113694</v>
      </c>
      <c r="L169" s="227">
        <v>86211</v>
      </c>
      <c r="M169" s="228">
        <v>-27483</v>
      </c>
      <c r="N169" s="230">
        <v>-24.172779566204014</v>
      </c>
    </row>
    <row r="170" spans="2:14" ht="11.25" x14ac:dyDescent="0.15">
      <c r="B170" s="197" t="s">
        <v>156</v>
      </c>
      <c r="C170" s="238" t="s">
        <v>229</v>
      </c>
      <c r="D170" s="238"/>
      <c r="E170" s="239"/>
      <c r="F170" s="240" t="s">
        <v>229</v>
      </c>
      <c r="G170" s="238" t="s">
        <v>229</v>
      </c>
      <c r="H170" s="238"/>
      <c r="I170" s="239"/>
      <c r="J170" s="240" t="s">
        <v>229</v>
      </c>
      <c r="K170" s="227" t="s">
        <v>229</v>
      </c>
      <c r="L170" s="227"/>
      <c r="M170" s="228"/>
      <c r="N170" s="230" t="s">
        <v>229</v>
      </c>
    </row>
    <row r="171" spans="2:14" ht="11.25" x14ac:dyDescent="0.15">
      <c r="B171" s="197" t="s">
        <v>157</v>
      </c>
      <c r="C171" s="227">
        <v>17</v>
      </c>
      <c r="D171" s="227">
        <v>18</v>
      </c>
      <c r="E171" s="228">
        <v>1</v>
      </c>
      <c r="F171" s="229">
        <v>5.8823529411764781</v>
      </c>
      <c r="G171" s="227">
        <v>488</v>
      </c>
      <c r="H171" s="227">
        <v>472</v>
      </c>
      <c r="I171" s="228">
        <v>-16</v>
      </c>
      <c r="J171" s="229">
        <v>-3.2786885245901658</v>
      </c>
      <c r="K171" s="227">
        <v>927613</v>
      </c>
      <c r="L171" s="227">
        <v>994832</v>
      </c>
      <c r="M171" s="228">
        <v>67219</v>
      </c>
      <c r="N171" s="230">
        <v>7.2464486806459263</v>
      </c>
    </row>
    <row r="172" spans="2:14" ht="11.25" x14ac:dyDescent="0.15">
      <c r="B172" s="197" t="s">
        <v>158</v>
      </c>
      <c r="C172" s="227">
        <v>19</v>
      </c>
      <c r="D172" s="227">
        <v>18</v>
      </c>
      <c r="E172" s="228">
        <v>-1</v>
      </c>
      <c r="F172" s="229">
        <v>-5.2631578947368496</v>
      </c>
      <c r="G172" s="227">
        <v>1134</v>
      </c>
      <c r="H172" s="227">
        <v>1099</v>
      </c>
      <c r="I172" s="228">
        <v>-35</v>
      </c>
      <c r="J172" s="229">
        <v>-3.0864197530864175</v>
      </c>
      <c r="K172" s="227">
        <v>8405283</v>
      </c>
      <c r="L172" s="227">
        <v>8799444</v>
      </c>
      <c r="M172" s="228">
        <v>394161</v>
      </c>
      <c r="N172" s="230">
        <v>4.6894435321214019</v>
      </c>
    </row>
    <row r="173" spans="2:14" ht="11.25" x14ac:dyDescent="0.15">
      <c r="B173" s="197" t="s">
        <v>159</v>
      </c>
      <c r="C173" s="227" t="s">
        <v>229</v>
      </c>
      <c r="D173" s="227"/>
      <c r="E173" s="228"/>
      <c r="F173" s="229" t="s">
        <v>229</v>
      </c>
      <c r="G173" s="227" t="s">
        <v>229</v>
      </c>
      <c r="H173" s="227"/>
      <c r="I173" s="228"/>
      <c r="J173" s="229" t="s">
        <v>229</v>
      </c>
      <c r="K173" s="227" t="s">
        <v>229</v>
      </c>
      <c r="L173" s="227"/>
      <c r="M173" s="228"/>
      <c r="N173" s="230" t="s">
        <v>229</v>
      </c>
    </row>
    <row r="174" spans="2:14" ht="11.25" x14ac:dyDescent="0.15">
      <c r="B174" s="197" t="s">
        <v>160</v>
      </c>
      <c r="C174" s="227">
        <v>135</v>
      </c>
      <c r="D174" s="227">
        <v>138</v>
      </c>
      <c r="E174" s="228">
        <v>3</v>
      </c>
      <c r="F174" s="229">
        <v>2.2222222222222143</v>
      </c>
      <c r="G174" s="227">
        <v>3842</v>
      </c>
      <c r="H174" s="227">
        <v>3872</v>
      </c>
      <c r="I174" s="228">
        <v>30</v>
      </c>
      <c r="J174" s="229">
        <v>0.78084331077563718</v>
      </c>
      <c r="K174" s="227">
        <v>10973256</v>
      </c>
      <c r="L174" s="227">
        <v>11586531</v>
      </c>
      <c r="M174" s="228">
        <v>613275</v>
      </c>
      <c r="N174" s="230">
        <v>5.5888152067171291</v>
      </c>
    </row>
    <row r="175" spans="2:14" ht="11.25" x14ac:dyDescent="0.15">
      <c r="B175" s="197" t="s">
        <v>161</v>
      </c>
      <c r="C175" s="227">
        <v>29</v>
      </c>
      <c r="D175" s="227">
        <v>31</v>
      </c>
      <c r="E175" s="228">
        <v>2</v>
      </c>
      <c r="F175" s="229">
        <v>6.8965517241379217</v>
      </c>
      <c r="G175" s="227">
        <v>963</v>
      </c>
      <c r="H175" s="227">
        <v>1039</v>
      </c>
      <c r="I175" s="228">
        <v>76</v>
      </c>
      <c r="J175" s="229">
        <v>7.8920041536864005</v>
      </c>
      <c r="K175" s="227">
        <v>2020696</v>
      </c>
      <c r="L175" s="227">
        <v>2376760</v>
      </c>
      <c r="M175" s="228">
        <v>356064</v>
      </c>
      <c r="N175" s="230">
        <v>17.620859347472347</v>
      </c>
    </row>
    <row r="176" spans="2:14" ht="11.25" x14ac:dyDescent="0.15">
      <c r="B176" s="197" t="s">
        <v>162</v>
      </c>
      <c r="C176" s="227">
        <v>111</v>
      </c>
      <c r="D176" s="227">
        <v>109</v>
      </c>
      <c r="E176" s="228">
        <v>-2</v>
      </c>
      <c r="F176" s="229">
        <v>-1.8018018018018012</v>
      </c>
      <c r="G176" s="227">
        <v>2769</v>
      </c>
      <c r="H176" s="227">
        <v>2730</v>
      </c>
      <c r="I176" s="228">
        <v>-39</v>
      </c>
      <c r="J176" s="229">
        <v>-1.4084507042253449</v>
      </c>
      <c r="K176" s="227">
        <v>6447499</v>
      </c>
      <c r="L176" s="227">
        <v>6684784</v>
      </c>
      <c r="M176" s="228">
        <v>237285</v>
      </c>
      <c r="N176" s="230">
        <v>3.6802642388932441</v>
      </c>
    </row>
    <row r="177" spans="2:14" ht="11.25" x14ac:dyDescent="0.15">
      <c r="B177" s="197" t="s">
        <v>163</v>
      </c>
      <c r="C177" s="227">
        <v>16</v>
      </c>
      <c r="D177" s="227">
        <v>15</v>
      </c>
      <c r="E177" s="228">
        <v>-1</v>
      </c>
      <c r="F177" s="229">
        <v>-6.25</v>
      </c>
      <c r="G177" s="227">
        <v>425</v>
      </c>
      <c r="H177" s="227">
        <v>409</v>
      </c>
      <c r="I177" s="228">
        <v>-16</v>
      </c>
      <c r="J177" s="229">
        <v>-3.764705882352942</v>
      </c>
      <c r="K177" s="227">
        <v>1997790</v>
      </c>
      <c r="L177" s="227">
        <v>1686130</v>
      </c>
      <c r="M177" s="228">
        <v>-311660</v>
      </c>
      <c r="N177" s="230">
        <v>-15.600238263280929</v>
      </c>
    </row>
    <row r="178" spans="2:14" ht="11.25" x14ac:dyDescent="0.15">
      <c r="B178" s="197" t="s">
        <v>164</v>
      </c>
      <c r="C178" s="227">
        <v>6</v>
      </c>
      <c r="D178" s="227">
        <v>4</v>
      </c>
      <c r="E178" s="228">
        <v>-2</v>
      </c>
      <c r="F178" s="229">
        <v>-33.333333333333343</v>
      </c>
      <c r="G178" s="227">
        <v>87</v>
      </c>
      <c r="H178" s="227">
        <v>56</v>
      </c>
      <c r="I178" s="228">
        <v>-31</v>
      </c>
      <c r="J178" s="229">
        <v>-35.632183908045974</v>
      </c>
      <c r="K178" s="227">
        <v>65212</v>
      </c>
      <c r="L178" s="227">
        <v>54716</v>
      </c>
      <c r="M178" s="228">
        <v>-10496</v>
      </c>
      <c r="N178" s="230">
        <v>-16.095197202968777</v>
      </c>
    </row>
    <row r="179" spans="2:14" ht="11.25" x14ac:dyDescent="0.15">
      <c r="B179" s="197" t="s">
        <v>165</v>
      </c>
      <c r="C179" s="227">
        <v>40</v>
      </c>
      <c r="D179" s="227">
        <v>38</v>
      </c>
      <c r="E179" s="228">
        <v>-2</v>
      </c>
      <c r="F179" s="229">
        <v>-5</v>
      </c>
      <c r="G179" s="227">
        <v>2932</v>
      </c>
      <c r="H179" s="227">
        <v>3090</v>
      </c>
      <c r="I179" s="228">
        <v>158</v>
      </c>
      <c r="J179" s="229">
        <v>5.3888130968622079</v>
      </c>
      <c r="K179" s="227">
        <v>9746234</v>
      </c>
      <c r="L179" s="227">
        <v>9990947</v>
      </c>
      <c r="M179" s="228">
        <v>244713</v>
      </c>
      <c r="N179" s="230">
        <v>2.5108467537307178</v>
      </c>
    </row>
    <row r="180" spans="2:14" ht="11.25" x14ac:dyDescent="0.15">
      <c r="B180" s="197" t="s">
        <v>166</v>
      </c>
      <c r="C180" s="227">
        <v>5</v>
      </c>
      <c r="D180" s="227">
        <v>7</v>
      </c>
      <c r="E180" s="228">
        <v>2</v>
      </c>
      <c r="F180" s="229">
        <v>40</v>
      </c>
      <c r="G180" s="227">
        <v>145</v>
      </c>
      <c r="H180" s="227">
        <v>252</v>
      </c>
      <c r="I180" s="228">
        <v>107</v>
      </c>
      <c r="J180" s="229">
        <v>73.793103448275843</v>
      </c>
      <c r="K180" s="227">
        <v>154305</v>
      </c>
      <c r="L180" s="227">
        <v>231805</v>
      </c>
      <c r="M180" s="228">
        <v>77500</v>
      </c>
      <c r="N180" s="230">
        <v>50.225203331065103</v>
      </c>
    </row>
    <row r="181" spans="2:14" ht="11.25" x14ac:dyDescent="0.15">
      <c r="B181" s="197" t="s">
        <v>215</v>
      </c>
      <c r="C181" s="227">
        <v>109</v>
      </c>
      <c r="D181" s="227">
        <v>113</v>
      </c>
      <c r="E181" s="228">
        <v>4</v>
      </c>
      <c r="F181" s="229">
        <v>3.6697247706422047</v>
      </c>
      <c r="G181" s="227">
        <v>21049</v>
      </c>
      <c r="H181" s="227">
        <v>23018</v>
      </c>
      <c r="I181" s="228">
        <v>1969</v>
      </c>
      <c r="J181" s="229">
        <v>9.3543636277257889</v>
      </c>
      <c r="K181" s="227">
        <v>215063290</v>
      </c>
      <c r="L181" s="227">
        <v>217980897</v>
      </c>
      <c r="M181" s="228">
        <v>2917607</v>
      </c>
      <c r="N181" s="230">
        <v>1.3566271584518148</v>
      </c>
    </row>
    <row r="182" spans="2:14" ht="11.25" x14ac:dyDescent="0.15">
      <c r="B182" s="198" t="s">
        <v>167</v>
      </c>
      <c r="C182" s="231">
        <v>23</v>
      </c>
      <c r="D182" s="231">
        <v>21</v>
      </c>
      <c r="E182" s="232">
        <v>-2</v>
      </c>
      <c r="F182" s="233">
        <v>-8.6956521739130466</v>
      </c>
      <c r="G182" s="231">
        <v>376</v>
      </c>
      <c r="H182" s="231">
        <v>351</v>
      </c>
      <c r="I182" s="232">
        <v>-25</v>
      </c>
      <c r="J182" s="233">
        <v>-6.6489361702127781</v>
      </c>
      <c r="K182" s="231">
        <v>599707</v>
      </c>
      <c r="L182" s="231">
        <v>674229</v>
      </c>
      <c r="M182" s="232">
        <v>74522</v>
      </c>
      <c r="N182" s="234">
        <v>12.426401559428186</v>
      </c>
    </row>
    <row r="183" spans="2:14" ht="11.25" x14ac:dyDescent="0.15">
      <c r="B183" s="196" t="s">
        <v>177</v>
      </c>
      <c r="C183" s="223">
        <v>88</v>
      </c>
      <c r="D183" s="223">
        <v>87</v>
      </c>
      <c r="E183" s="224">
        <v>-1</v>
      </c>
      <c r="F183" s="225">
        <v>-1.1363636363636402</v>
      </c>
      <c r="G183" s="223">
        <v>2606</v>
      </c>
      <c r="H183" s="223">
        <v>2628</v>
      </c>
      <c r="I183" s="224">
        <v>22</v>
      </c>
      <c r="J183" s="225">
        <v>0.84420567920184908</v>
      </c>
      <c r="K183" s="223">
        <v>8417944</v>
      </c>
      <c r="L183" s="223">
        <v>8296687</v>
      </c>
      <c r="M183" s="224">
        <v>-121257</v>
      </c>
      <c r="N183" s="226">
        <v>-1.4404586202996796</v>
      </c>
    </row>
    <row r="184" spans="2:14" ht="11.25" x14ac:dyDescent="0.15">
      <c r="B184" s="197" t="s">
        <v>213</v>
      </c>
      <c r="C184" s="227">
        <v>16</v>
      </c>
      <c r="D184" s="227">
        <v>15</v>
      </c>
      <c r="E184" s="228">
        <v>-1</v>
      </c>
      <c r="F184" s="229">
        <v>-6.25</v>
      </c>
      <c r="G184" s="227">
        <v>409</v>
      </c>
      <c r="H184" s="227">
        <v>403</v>
      </c>
      <c r="I184" s="228">
        <v>-6</v>
      </c>
      <c r="J184" s="229">
        <v>-1.4669926650366705</v>
      </c>
      <c r="K184" s="227">
        <v>1320113</v>
      </c>
      <c r="L184" s="227">
        <v>1266443</v>
      </c>
      <c r="M184" s="228">
        <v>-53670</v>
      </c>
      <c r="N184" s="230">
        <v>-4.0655610542430765</v>
      </c>
    </row>
    <row r="185" spans="2:14" ht="11.25" x14ac:dyDescent="0.15">
      <c r="B185" s="197" t="s">
        <v>147</v>
      </c>
      <c r="C185" s="227">
        <v>1</v>
      </c>
      <c r="D185" s="227">
        <v>1</v>
      </c>
      <c r="E185" s="228"/>
      <c r="F185" s="229"/>
      <c r="G185" s="227">
        <v>6</v>
      </c>
      <c r="H185" s="227">
        <v>6</v>
      </c>
      <c r="I185" s="228"/>
      <c r="J185" s="229"/>
      <c r="K185" s="249" t="s">
        <v>247</v>
      </c>
      <c r="L185" s="249" t="s">
        <v>247</v>
      </c>
      <c r="M185" s="250" t="s">
        <v>247</v>
      </c>
      <c r="N185" s="251" t="s">
        <v>247</v>
      </c>
    </row>
    <row r="186" spans="2:14" ht="11.25" x14ac:dyDescent="0.15">
      <c r="B186" s="197" t="s">
        <v>148</v>
      </c>
      <c r="C186" s="227">
        <v>3</v>
      </c>
      <c r="D186" s="227">
        <v>3</v>
      </c>
      <c r="E186" s="228"/>
      <c r="F186" s="229"/>
      <c r="G186" s="227">
        <v>30</v>
      </c>
      <c r="H186" s="227">
        <v>27</v>
      </c>
      <c r="I186" s="228">
        <v>-3</v>
      </c>
      <c r="J186" s="229">
        <v>-10</v>
      </c>
      <c r="K186" s="227">
        <v>17174</v>
      </c>
      <c r="L186" s="227">
        <v>22611</v>
      </c>
      <c r="M186" s="228">
        <v>5437</v>
      </c>
      <c r="N186" s="230">
        <v>31.658320717363466</v>
      </c>
    </row>
    <row r="187" spans="2:14" ht="11.25" x14ac:dyDescent="0.15">
      <c r="B187" s="197" t="s">
        <v>217</v>
      </c>
      <c r="C187" s="227">
        <v>19</v>
      </c>
      <c r="D187" s="227">
        <v>17</v>
      </c>
      <c r="E187" s="228">
        <v>-2</v>
      </c>
      <c r="F187" s="229">
        <v>-10.526315789473685</v>
      </c>
      <c r="G187" s="227">
        <v>611</v>
      </c>
      <c r="H187" s="227">
        <v>617</v>
      </c>
      <c r="I187" s="228">
        <v>6</v>
      </c>
      <c r="J187" s="229">
        <v>0.98199672667757909</v>
      </c>
      <c r="K187" s="227">
        <v>2970317</v>
      </c>
      <c r="L187" s="227">
        <v>2874357</v>
      </c>
      <c r="M187" s="228">
        <v>-95960</v>
      </c>
      <c r="N187" s="230">
        <v>-3.2306316127201313</v>
      </c>
    </row>
    <row r="188" spans="2:14" ht="11.25" x14ac:dyDescent="0.15">
      <c r="B188" s="197" t="s">
        <v>150</v>
      </c>
      <c r="C188" s="227">
        <v>9</v>
      </c>
      <c r="D188" s="227">
        <v>8</v>
      </c>
      <c r="E188" s="228">
        <v>-1</v>
      </c>
      <c r="F188" s="229">
        <v>-11.111111111111114</v>
      </c>
      <c r="G188" s="227">
        <v>320</v>
      </c>
      <c r="H188" s="227">
        <v>303</v>
      </c>
      <c r="I188" s="228">
        <v>-17</v>
      </c>
      <c r="J188" s="229">
        <v>-5.3125</v>
      </c>
      <c r="K188" s="227">
        <v>861769</v>
      </c>
      <c r="L188" s="227">
        <v>925810</v>
      </c>
      <c r="M188" s="228">
        <v>64041</v>
      </c>
      <c r="N188" s="230">
        <v>7.4313418096961072</v>
      </c>
    </row>
    <row r="189" spans="2:14" ht="11.25" x14ac:dyDescent="0.15">
      <c r="B189" s="197" t="s">
        <v>151</v>
      </c>
      <c r="C189" s="227">
        <v>1</v>
      </c>
      <c r="D189" s="227">
        <v>1</v>
      </c>
      <c r="E189" s="228"/>
      <c r="F189" s="229"/>
      <c r="G189" s="227">
        <v>26</v>
      </c>
      <c r="H189" s="227">
        <v>27</v>
      </c>
      <c r="I189" s="228">
        <v>1</v>
      </c>
      <c r="J189" s="229">
        <v>3.8461538461538538</v>
      </c>
      <c r="K189" s="249" t="s">
        <v>247</v>
      </c>
      <c r="L189" s="249" t="s">
        <v>247</v>
      </c>
      <c r="M189" s="250" t="s">
        <v>247</v>
      </c>
      <c r="N189" s="251" t="s">
        <v>247</v>
      </c>
    </row>
    <row r="190" spans="2:14" ht="11.25" x14ac:dyDescent="0.15">
      <c r="B190" s="197" t="s">
        <v>152</v>
      </c>
      <c r="C190" s="227">
        <v>3</v>
      </c>
      <c r="D190" s="227">
        <v>3</v>
      </c>
      <c r="E190" s="228"/>
      <c r="F190" s="229"/>
      <c r="G190" s="227">
        <v>26</v>
      </c>
      <c r="H190" s="227">
        <v>26</v>
      </c>
      <c r="I190" s="228"/>
      <c r="J190" s="229"/>
      <c r="K190" s="249">
        <v>20579</v>
      </c>
      <c r="L190" s="227">
        <v>18623</v>
      </c>
      <c r="M190" s="250">
        <v>-1956</v>
      </c>
      <c r="N190" s="251">
        <v>-9.504835025997366</v>
      </c>
    </row>
    <row r="191" spans="2:14" ht="11.25" x14ac:dyDescent="0.15">
      <c r="B191" s="197" t="s">
        <v>169</v>
      </c>
      <c r="C191" s="238" t="s">
        <v>229</v>
      </c>
      <c r="D191" s="238"/>
      <c r="E191" s="239"/>
      <c r="F191" s="240" t="s">
        <v>229</v>
      </c>
      <c r="G191" s="238" t="s">
        <v>229</v>
      </c>
      <c r="H191" s="238"/>
      <c r="I191" s="239"/>
      <c r="J191" s="240" t="s">
        <v>229</v>
      </c>
      <c r="K191" s="227" t="s">
        <v>229</v>
      </c>
      <c r="L191" s="227"/>
      <c r="M191" s="228"/>
      <c r="N191" s="230" t="s">
        <v>229</v>
      </c>
    </row>
    <row r="192" spans="2:14" ht="11.25" x14ac:dyDescent="0.15">
      <c r="B192" s="197" t="s">
        <v>153</v>
      </c>
      <c r="C192" s="227">
        <v>1</v>
      </c>
      <c r="D192" s="227">
        <v>1</v>
      </c>
      <c r="E192" s="228"/>
      <c r="F192" s="229"/>
      <c r="G192" s="227">
        <v>4</v>
      </c>
      <c r="H192" s="227">
        <v>5</v>
      </c>
      <c r="I192" s="228">
        <v>1</v>
      </c>
      <c r="J192" s="229">
        <v>25</v>
      </c>
      <c r="K192" s="249" t="s">
        <v>247</v>
      </c>
      <c r="L192" s="249" t="s">
        <v>247</v>
      </c>
      <c r="M192" s="250" t="s">
        <v>247</v>
      </c>
      <c r="N192" s="251" t="s">
        <v>247</v>
      </c>
    </row>
    <row r="193" spans="2:14" ht="11.25" x14ac:dyDescent="0.15">
      <c r="B193" s="197" t="s">
        <v>154</v>
      </c>
      <c r="C193" s="227">
        <v>7</v>
      </c>
      <c r="D193" s="227">
        <v>7</v>
      </c>
      <c r="E193" s="228"/>
      <c r="F193" s="229"/>
      <c r="G193" s="227">
        <v>451</v>
      </c>
      <c r="H193" s="227">
        <v>477</v>
      </c>
      <c r="I193" s="228">
        <v>26</v>
      </c>
      <c r="J193" s="229">
        <v>5.7649667405764973</v>
      </c>
      <c r="K193" s="227">
        <v>1365075</v>
      </c>
      <c r="L193" s="227">
        <v>1347130</v>
      </c>
      <c r="M193" s="228">
        <v>-17945</v>
      </c>
      <c r="N193" s="230">
        <v>-1.3145797849934979</v>
      </c>
    </row>
    <row r="194" spans="2:14" ht="11.25" x14ac:dyDescent="0.15">
      <c r="B194" s="197" t="s">
        <v>155</v>
      </c>
      <c r="C194" s="238" t="s">
        <v>229</v>
      </c>
      <c r="D194" s="238"/>
      <c r="E194" s="239"/>
      <c r="F194" s="240" t="s">
        <v>229</v>
      </c>
      <c r="G194" s="238" t="s">
        <v>229</v>
      </c>
      <c r="H194" s="238"/>
      <c r="I194" s="239"/>
      <c r="J194" s="240" t="s">
        <v>229</v>
      </c>
      <c r="K194" s="227" t="s">
        <v>229</v>
      </c>
      <c r="L194" s="227"/>
      <c r="M194" s="228"/>
      <c r="N194" s="230" t="s">
        <v>229</v>
      </c>
    </row>
    <row r="195" spans="2:14" ht="11.25" x14ac:dyDescent="0.15">
      <c r="B195" s="197" t="s">
        <v>156</v>
      </c>
      <c r="C195" s="238" t="s">
        <v>229</v>
      </c>
      <c r="D195" s="238"/>
      <c r="E195" s="239"/>
      <c r="F195" s="240" t="s">
        <v>229</v>
      </c>
      <c r="G195" s="238" t="s">
        <v>229</v>
      </c>
      <c r="H195" s="238"/>
      <c r="I195" s="239"/>
      <c r="J195" s="240" t="s">
        <v>229</v>
      </c>
      <c r="K195" s="227" t="s">
        <v>229</v>
      </c>
      <c r="L195" s="227"/>
      <c r="M195" s="228"/>
      <c r="N195" s="230" t="s">
        <v>229</v>
      </c>
    </row>
    <row r="196" spans="2:14" ht="11.25" x14ac:dyDescent="0.15">
      <c r="B196" s="197" t="s">
        <v>157</v>
      </c>
      <c r="C196" s="227">
        <v>7</v>
      </c>
      <c r="D196" s="227">
        <v>7</v>
      </c>
      <c r="E196" s="228"/>
      <c r="F196" s="229"/>
      <c r="G196" s="227">
        <v>98</v>
      </c>
      <c r="H196" s="227">
        <v>85</v>
      </c>
      <c r="I196" s="228">
        <v>-13</v>
      </c>
      <c r="J196" s="229">
        <v>-13.265306122448976</v>
      </c>
      <c r="K196" s="227">
        <v>153763</v>
      </c>
      <c r="L196" s="227">
        <v>171798</v>
      </c>
      <c r="M196" s="228">
        <v>18035</v>
      </c>
      <c r="N196" s="230">
        <v>11.729089572914162</v>
      </c>
    </row>
    <row r="197" spans="2:14" ht="11.25" x14ac:dyDescent="0.15">
      <c r="B197" s="197" t="s">
        <v>158</v>
      </c>
      <c r="C197" s="227" t="s">
        <v>229</v>
      </c>
      <c r="D197" s="227"/>
      <c r="E197" s="228"/>
      <c r="F197" s="229" t="s">
        <v>229</v>
      </c>
      <c r="G197" s="227" t="s">
        <v>229</v>
      </c>
      <c r="H197" s="227"/>
      <c r="I197" s="228"/>
      <c r="J197" s="229" t="s">
        <v>229</v>
      </c>
      <c r="K197" s="227" t="s">
        <v>229</v>
      </c>
      <c r="L197" s="227"/>
      <c r="M197" s="228"/>
      <c r="N197" s="230" t="s">
        <v>229</v>
      </c>
    </row>
    <row r="198" spans="2:14" ht="11.25" x14ac:dyDescent="0.15">
      <c r="B198" s="197" t="s">
        <v>159</v>
      </c>
      <c r="C198" s="238" t="s">
        <v>229</v>
      </c>
      <c r="D198" s="238"/>
      <c r="E198" s="239"/>
      <c r="F198" s="240" t="s">
        <v>229</v>
      </c>
      <c r="G198" s="238" t="s">
        <v>229</v>
      </c>
      <c r="H198" s="238"/>
      <c r="I198" s="239"/>
      <c r="J198" s="240" t="s">
        <v>229</v>
      </c>
      <c r="K198" s="227" t="s">
        <v>229</v>
      </c>
      <c r="L198" s="227"/>
      <c r="M198" s="228"/>
      <c r="N198" s="230" t="s">
        <v>229</v>
      </c>
    </row>
    <row r="199" spans="2:14" ht="11.25" x14ac:dyDescent="0.15">
      <c r="B199" s="197" t="s">
        <v>160</v>
      </c>
      <c r="C199" s="227">
        <v>7</v>
      </c>
      <c r="D199" s="227">
        <v>11</v>
      </c>
      <c r="E199" s="228">
        <v>4</v>
      </c>
      <c r="F199" s="229">
        <v>57.142857142857139</v>
      </c>
      <c r="G199" s="227">
        <v>98</v>
      </c>
      <c r="H199" s="227">
        <v>140</v>
      </c>
      <c r="I199" s="228">
        <v>42</v>
      </c>
      <c r="J199" s="229">
        <v>42.857142857142861</v>
      </c>
      <c r="K199" s="227">
        <v>206852</v>
      </c>
      <c r="L199" s="227">
        <v>286408</v>
      </c>
      <c r="M199" s="228">
        <v>79556</v>
      </c>
      <c r="N199" s="230">
        <v>38.460348461702068</v>
      </c>
    </row>
    <row r="200" spans="2:14" ht="11.25" x14ac:dyDescent="0.15">
      <c r="B200" s="197" t="s">
        <v>161</v>
      </c>
      <c r="C200" s="227">
        <v>1</v>
      </c>
      <c r="D200" s="227"/>
      <c r="E200" s="228">
        <v>-1</v>
      </c>
      <c r="F200" s="229" t="s">
        <v>229</v>
      </c>
      <c r="G200" s="227">
        <v>15</v>
      </c>
      <c r="H200" s="227"/>
      <c r="I200" s="228">
        <v>-15</v>
      </c>
      <c r="J200" s="229" t="s">
        <v>229</v>
      </c>
      <c r="K200" s="249" t="s">
        <v>247</v>
      </c>
      <c r="L200" s="227"/>
      <c r="M200" s="250" t="s">
        <v>247</v>
      </c>
      <c r="N200" s="251" t="s">
        <v>247</v>
      </c>
    </row>
    <row r="201" spans="2:14" ht="11.25" x14ac:dyDescent="0.15">
      <c r="B201" s="197" t="s">
        <v>162</v>
      </c>
      <c r="C201" s="227">
        <v>2</v>
      </c>
      <c r="D201" s="227">
        <v>2</v>
      </c>
      <c r="E201" s="228"/>
      <c r="F201" s="229"/>
      <c r="G201" s="227">
        <v>39</v>
      </c>
      <c r="H201" s="227">
        <v>40</v>
      </c>
      <c r="I201" s="228">
        <v>1</v>
      </c>
      <c r="J201" s="229">
        <v>2.564102564102555</v>
      </c>
      <c r="K201" s="249" t="s">
        <v>247</v>
      </c>
      <c r="L201" s="249" t="s">
        <v>247</v>
      </c>
      <c r="M201" s="250" t="s">
        <v>247</v>
      </c>
      <c r="N201" s="251" t="s">
        <v>247</v>
      </c>
    </row>
    <row r="202" spans="2:14" ht="11.25" x14ac:dyDescent="0.15">
      <c r="B202" s="197" t="s">
        <v>163</v>
      </c>
      <c r="C202" s="227">
        <v>2</v>
      </c>
      <c r="D202" s="227">
        <v>2</v>
      </c>
      <c r="E202" s="228"/>
      <c r="F202" s="229"/>
      <c r="G202" s="227">
        <v>16</v>
      </c>
      <c r="H202" s="227">
        <v>17</v>
      </c>
      <c r="I202" s="228">
        <v>1</v>
      </c>
      <c r="J202" s="229">
        <v>6.25</v>
      </c>
      <c r="K202" s="249" t="s">
        <v>247</v>
      </c>
      <c r="L202" s="249" t="s">
        <v>247</v>
      </c>
      <c r="M202" s="250" t="s">
        <v>247</v>
      </c>
      <c r="N202" s="251" t="s">
        <v>247</v>
      </c>
    </row>
    <row r="203" spans="2:14" ht="11.25" x14ac:dyDescent="0.15">
      <c r="B203" s="197" t="s">
        <v>164</v>
      </c>
      <c r="C203" s="227">
        <v>1</v>
      </c>
      <c r="D203" s="227">
        <v>1</v>
      </c>
      <c r="E203" s="228"/>
      <c r="F203" s="229"/>
      <c r="G203" s="227">
        <v>37</v>
      </c>
      <c r="H203" s="227">
        <v>47</v>
      </c>
      <c r="I203" s="228">
        <v>10</v>
      </c>
      <c r="J203" s="229">
        <v>27.027027027027017</v>
      </c>
      <c r="K203" s="249" t="s">
        <v>247</v>
      </c>
      <c r="L203" s="249" t="s">
        <v>247</v>
      </c>
      <c r="M203" s="250" t="s">
        <v>247</v>
      </c>
      <c r="N203" s="251" t="s">
        <v>247</v>
      </c>
    </row>
    <row r="204" spans="2:14" ht="11.25" x14ac:dyDescent="0.15">
      <c r="B204" s="197" t="s">
        <v>165</v>
      </c>
      <c r="C204" s="227">
        <v>2</v>
      </c>
      <c r="D204" s="227">
        <v>2</v>
      </c>
      <c r="E204" s="228"/>
      <c r="F204" s="229"/>
      <c r="G204" s="227">
        <v>39</v>
      </c>
      <c r="H204" s="227">
        <v>41</v>
      </c>
      <c r="I204" s="228">
        <v>2</v>
      </c>
      <c r="J204" s="229">
        <v>5.1282051282051384</v>
      </c>
      <c r="K204" s="249" t="s">
        <v>247</v>
      </c>
      <c r="L204" s="249" t="s">
        <v>247</v>
      </c>
      <c r="M204" s="250" t="s">
        <v>247</v>
      </c>
      <c r="N204" s="251" t="s">
        <v>247</v>
      </c>
    </row>
    <row r="205" spans="2:14" ht="11.25" x14ac:dyDescent="0.15">
      <c r="B205" s="197" t="s">
        <v>166</v>
      </c>
      <c r="C205" s="238" t="s">
        <v>229</v>
      </c>
      <c r="D205" s="238"/>
      <c r="E205" s="239"/>
      <c r="F205" s="240" t="s">
        <v>229</v>
      </c>
      <c r="G205" s="238" t="s">
        <v>229</v>
      </c>
      <c r="H205" s="238"/>
      <c r="I205" s="239"/>
      <c r="J205" s="240" t="s">
        <v>229</v>
      </c>
      <c r="K205" s="227" t="s">
        <v>229</v>
      </c>
      <c r="L205" s="227"/>
      <c r="M205" s="228"/>
      <c r="N205" s="230" t="s">
        <v>229</v>
      </c>
    </row>
    <row r="206" spans="2:14" ht="11.25" x14ac:dyDescent="0.15">
      <c r="B206" s="197" t="s">
        <v>172</v>
      </c>
      <c r="C206" s="227">
        <v>1</v>
      </c>
      <c r="D206" s="227">
        <v>1</v>
      </c>
      <c r="E206" s="228"/>
      <c r="F206" s="229"/>
      <c r="G206" s="227">
        <v>235</v>
      </c>
      <c r="H206" s="227">
        <v>230</v>
      </c>
      <c r="I206" s="228">
        <v>-5</v>
      </c>
      <c r="J206" s="229">
        <v>-2.1276595744680833</v>
      </c>
      <c r="K206" s="249" t="s">
        <v>247</v>
      </c>
      <c r="L206" s="249" t="s">
        <v>247</v>
      </c>
      <c r="M206" s="250" t="s">
        <v>247</v>
      </c>
      <c r="N206" s="251" t="s">
        <v>247</v>
      </c>
    </row>
    <row r="207" spans="2:14" ht="11.25" x14ac:dyDescent="0.15">
      <c r="B207" s="198" t="s">
        <v>167</v>
      </c>
      <c r="C207" s="231">
        <v>5</v>
      </c>
      <c r="D207" s="231">
        <v>5</v>
      </c>
      <c r="E207" s="232"/>
      <c r="F207" s="233"/>
      <c r="G207" s="231">
        <v>146</v>
      </c>
      <c r="H207" s="231">
        <v>137</v>
      </c>
      <c r="I207" s="232">
        <v>-9</v>
      </c>
      <c r="J207" s="233">
        <v>-6.1643835616438309</v>
      </c>
      <c r="K207" s="231">
        <v>385309</v>
      </c>
      <c r="L207" s="231">
        <v>334541</v>
      </c>
      <c r="M207" s="232">
        <v>-50768</v>
      </c>
      <c r="N207" s="234">
        <v>-13.175918548489648</v>
      </c>
    </row>
    <row r="208" spans="2:14" ht="11.25" x14ac:dyDescent="0.15">
      <c r="B208" s="196" t="s">
        <v>178</v>
      </c>
      <c r="C208" s="223">
        <v>187</v>
      </c>
      <c r="D208" s="223">
        <v>187</v>
      </c>
      <c r="E208" s="224"/>
      <c r="F208" s="225"/>
      <c r="G208" s="223">
        <v>7569</v>
      </c>
      <c r="H208" s="223">
        <v>7648</v>
      </c>
      <c r="I208" s="224">
        <v>79</v>
      </c>
      <c r="J208" s="225">
        <v>1.0437310080591828</v>
      </c>
      <c r="K208" s="223">
        <v>25974556</v>
      </c>
      <c r="L208" s="223">
        <v>26370014</v>
      </c>
      <c r="M208" s="224">
        <v>395458</v>
      </c>
      <c r="N208" s="226">
        <v>1.5224822322275742</v>
      </c>
    </row>
    <row r="209" spans="2:14" ht="11.25" x14ac:dyDescent="0.15">
      <c r="B209" s="197" t="s">
        <v>213</v>
      </c>
      <c r="C209" s="227">
        <v>24</v>
      </c>
      <c r="D209" s="227">
        <v>24</v>
      </c>
      <c r="E209" s="228"/>
      <c r="F209" s="229"/>
      <c r="G209" s="227">
        <v>2390</v>
      </c>
      <c r="H209" s="227">
        <v>2395</v>
      </c>
      <c r="I209" s="228">
        <v>5</v>
      </c>
      <c r="J209" s="229">
        <v>0.20920502092050697</v>
      </c>
      <c r="K209" s="227">
        <v>14076964</v>
      </c>
      <c r="L209" s="227">
        <v>13778159</v>
      </c>
      <c r="M209" s="228">
        <v>-298805</v>
      </c>
      <c r="N209" s="230">
        <v>-2.1226522991747316</v>
      </c>
    </row>
    <row r="210" spans="2:14" ht="11.25" x14ac:dyDescent="0.15">
      <c r="B210" s="197" t="s">
        <v>147</v>
      </c>
      <c r="C210" s="227" t="s">
        <v>229</v>
      </c>
      <c r="D210" s="227"/>
      <c r="E210" s="228"/>
      <c r="F210" s="229" t="s">
        <v>229</v>
      </c>
      <c r="G210" s="227" t="s">
        <v>229</v>
      </c>
      <c r="H210" s="227"/>
      <c r="I210" s="228"/>
      <c r="J210" s="229" t="s">
        <v>229</v>
      </c>
      <c r="K210" s="227" t="s">
        <v>229</v>
      </c>
      <c r="L210" s="227"/>
      <c r="M210" s="228"/>
      <c r="N210" s="230" t="s">
        <v>229</v>
      </c>
    </row>
    <row r="211" spans="2:14" ht="11.25" x14ac:dyDescent="0.15">
      <c r="B211" s="197" t="s">
        <v>148</v>
      </c>
      <c r="C211" s="227">
        <v>14</v>
      </c>
      <c r="D211" s="227">
        <v>14</v>
      </c>
      <c r="E211" s="228"/>
      <c r="F211" s="229"/>
      <c r="G211" s="227">
        <v>163</v>
      </c>
      <c r="H211" s="227">
        <v>213</v>
      </c>
      <c r="I211" s="228">
        <v>50</v>
      </c>
      <c r="J211" s="229">
        <v>30.674846625766861</v>
      </c>
      <c r="K211" s="227">
        <v>111959</v>
      </c>
      <c r="L211" s="227">
        <v>154514</v>
      </c>
      <c r="M211" s="228">
        <v>42555</v>
      </c>
      <c r="N211" s="230">
        <v>38.00944988790539</v>
      </c>
    </row>
    <row r="212" spans="2:14" ht="11.25" x14ac:dyDescent="0.15">
      <c r="B212" s="197" t="s">
        <v>149</v>
      </c>
      <c r="C212" s="227">
        <v>1</v>
      </c>
      <c r="D212" s="227">
        <v>1</v>
      </c>
      <c r="E212" s="228"/>
      <c r="F212" s="229"/>
      <c r="G212" s="227">
        <v>7</v>
      </c>
      <c r="H212" s="227">
        <v>9</v>
      </c>
      <c r="I212" s="228">
        <v>2</v>
      </c>
      <c r="J212" s="229">
        <v>28.571428571428584</v>
      </c>
      <c r="K212" s="249" t="s">
        <v>247</v>
      </c>
      <c r="L212" s="249" t="s">
        <v>247</v>
      </c>
      <c r="M212" s="250" t="s">
        <v>247</v>
      </c>
      <c r="N212" s="251" t="s">
        <v>247</v>
      </c>
    </row>
    <row r="213" spans="2:14" ht="11.25" x14ac:dyDescent="0.15">
      <c r="B213" s="197" t="s">
        <v>150</v>
      </c>
      <c r="C213" s="238" t="s">
        <v>229</v>
      </c>
      <c r="D213" s="238">
        <v>1</v>
      </c>
      <c r="E213" s="239"/>
      <c r="F213" s="240"/>
      <c r="G213" s="238" t="s">
        <v>229</v>
      </c>
      <c r="H213" s="238">
        <v>6</v>
      </c>
      <c r="I213" s="239"/>
      <c r="J213" s="240"/>
      <c r="K213" s="227" t="s">
        <v>229</v>
      </c>
      <c r="L213" s="249" t="s">
        <v>247</v>
      </c>
      <c r="M213" s="250" t="s">
        <v>247</v>
      </c>
      <c r="N213" s="251" t="s">
        <v>247</v>
      </c>
    </row>
    <row r="214" spans="2:14" ht="11.25" x14ac:dyDescent="0.15">
      <c r="B214" s="197" t="s">
        <v>151</v>
      </c>
      <c r="C214" s="227">
        <v>5</v>
      </c>
      <c r="D214" s="227">
        <v>6</v>
      </c>
      <c r="E214" s="228">
        <v>1</v>
      </c>
      <c r="F214" s="229">
        <v>20</v>
      </c>
      <c r="G214" s="227">
        <v>263</v>
      </c>
      <c r="H214" s="227">
        <v>257</v>
      </c>
      <c r="I214" s="228">
        <v>-6</v>
      </c>
      <c r="J214" s="229">
        <v>-2.281368821292773</v>
      </c>
      <c r="K214" s="227">
        <v>1565413</v>
      </c>
      <c r="L214" s="227">
        <v>1574585</v>
      </c>
      <c r="M214" s="228">
        <v>9172</v>
      </c>
      <c r="N214" s="230">
        <v>0.58591566570611064</v>
      </c>
    </row>
    <row r="215" spans="2:14" ht="11.25" x14ac:dyDescent="0.15">
      <c r="B215" s="197" t="s">
        <v>152</v>
      </c>
      <c r="C215" s="227">
        <v>6</v>
      </c>
      <c r="D215" s="227">
        <v>5</v>
      </c>
      <c r="E215" s="228">
        <v>-1</v>
      </c>
      <c r="F215" s="229">
        <v>-16.666666666666657</v>
      </c>
      <c r="G215" s="227">
        <v>161</v>
      </c>
      <c r="H215" s="227">
        <v>144</v>
      </c>
      <c r="I215" s="228">
        <v>-17</v>
      </c>
      <c r="J215" s="229">
        <v>-10.559006211180119</v>
      </c>
      <c r="K215" s="227">
        <v>131393</v>
      </c>
      <c r="L215" s="227">
        <v>132136</v>
      </c>
      <c r="M215" s="228">
        <v>743</v>
      </c>
      <c r="N215" s="230">
        <v>0.56547913511373338</v>
      </c>
    </row>
    <row r="216" spans="2:14" ht="11.25" x14ac:dyDescent="0.15">
      <c r="B216" s="197" t="s">
        <v>169</v>
      </c>
      <c r="C216" s="227">
        <v>7</v>
      </c>
      <c r="D216" s="227">
        <v>7</v>
      </c>
      <c r="E216" s="228"/>
      <c r="F216" s="229"/>
      <c r="G216" s="227">
        <v>349</v>
      </c>
      <c r="H216" s="227">
        <v>367</v>
      </c>
      <c r="I216" s="228">
        <v>18</v>
      </c>
      <c r="J216" s="229">
        <v>5.1575931232091534</v>
      </c>
      <c r="K216" s="227">
        <v>1428233</v>
      </c>
      <c r="L216" s="227">
        <v>1595208</v>
      </c>
      <c r="M216" s="228">
        <v>166975</v>
      </c>
      <c r="N216" s="230">
        <v>11.691019602543832</v>
      </c>
    </row>
    <row r="217" spans="2:14" ht="11.25" x14ac:dyDescent="0.15">
      <c r="B217" s="197" t="s">
        <v>153</v>
      </c>
      <c r="C217" s="227">
        <v>2</v>
      </c>
      <c r="D217" s="227">
        <v>2</v>
      </c>
      <c r="E217" s="228"/>
      <c r="F217" s="229"/>
      <c r="G217" s="227">
        <v>23</v>
      </c>
      <c r="H217" s="227">
        <v>20</v>
      </c>
      <c r="I217" s="228">
        <v>-3</v>
      </c>
      <c r="J217" s="229">
        <v>-13.043478260869563</v>
      </c>
      <c r="K217" s="249" t="s">
        <v>247</v>
      </c>
      <c r="L217" s="249" t="s">
        <v>247</v>
      </c>
      <c r="M217" s="250" t="s">
        <v>247</v>
      </c>
      <c r="N217" s="251" t="s">
        <v>247</v>
      </c>
    </row>
    <row r="218" spans="2:14" ht="11.25" x14ac:dyDescent="0.15">
      <c r="B218" s="197" t="s">
        <v>154</v>
      </c>
      <c r="C218" s="227">
        <v>18</v>
      </c>
      <c r="D218" s="227">
        <v>20</v>
      </c>
      <c r="E218" s="228">
        <v>2</v>
      </c>
      <c r="F218" s="229">
        <v>11.111111111111114</v>
      </c>
      <c r="G218" s="227">
        <v>889</v>
      </c>
      <c r="H218" s="227">
        <v>987</v>
      </c>
      <c r="I218" s="228">
        <v>98</v>
      </c>
      <c r="J218" s="229">
        <v>11.023622047244103</v>
      </c>
      <c r="K218" s="227">
        <v>1904972</v>
      </c>
      <c r="L218" s="227">
        <v>1858999</v>
      </c>
      <c r="M218" s="228">
        <v>-45973</v>
      </c>
      <c r="N218" s="230">
        <v>-2.4133163112108775</v>
      </c>
    </row>
    <row r="219" spans="2:14" ht="11.25" x14ac:dyDescent="0.15">
      <c r="B219" s="197" t="s">
        <v>155</v>
      </c>
      <c r="C219" s="227">
        <v>1</v>
      </c>
      <c r="D219" s="227">
        <v>1</v>
      </c>
      <c r="E219" s="228"/>
      <c r="F219" s="229"/>
      <c r="G219" s="227">
        <v>8</v>
      </c>
      <c r="H219" s="227">
        <v>8</v>
      </c>
      <c r="I219" s="228"/>
      <c r="J219" s="229"/>
      <c r="K219" s="249" t="s">
        <v>247</v>
      </c>
      <c r="L219" s="249" t="s">
        <v>247</v>
      </c>
      <c r="M219" s="250" t="s">
        <v>247</v>
      </c>
      <c r="N219" s="251" t="s">
        <v>247</v>
      </c>
    </row>
    <row r="220" spans="2:14" ht="11.25" x14ac:dyDescent="0.15">
      <c r="B220" s="197" t="s">
        <v>156</v>
      </c>
      <c r="C220" s="238" t="s">
        <v>229</v>
      </c>
      <c r="D220" s="238"/>
      <c r="E220" s="239"/>
      <c r="F220" s="240" t="s">
        <v>229</v>
      </c>
      <c r="G220" s="238" t="s">
        <v>229</v>
      </c>
      <c r="H220" s="238"/>
      <c r="I220" s="239"/>
      <c r="J220" s="240" t="s">
        <v>229</v>
      </c>
      <c r="K220" s="227" t="s">
        <v>229</v>
      </c>
      <c r="L220" s="227"/>
      <c r="M220" s="228"/>
      <c r="N220" s="230" t="s">
        <v>229</v>
      </c>
    </row>
    <row r="221" spans="2:14" ht="11.25" x14ac:dyDescent="0.15">
      <c r="B221" s="197" t="s">
        <v>157</v>
      </c>
      <c r="C221" s="227">
        <v>7</v>
      </c>
      <c r="D221" s="227">
        <v>7</v>
      </c>
      <c r="E221" s="228"/>
      <c r="F221" s="229"/>
      <c r="G221" s="227">
        <v>134</v>
      </c>
      <c r="H221" s="227">
        <v>143</v>
      </c>
      <c r="I221" s="228">
        <v>9</v>
      </c>
      <c r="J221" s="229">
        <v>6.7164179104477739</v>
      </c>
      <c r="K221" s="227">
        <v>257514</v>
      </c>
      <c r="L221" s="227">
        <v>351085</v>
      </c>
      <c r="M221" s="228">
        <v>93571</v>
      </c>
      <c r="N221" s="230">
        <v>36.336276862617183</v>
      </c>
    </row>
    <row r="222" spans="2:14" ht="11.25" x14ac:dyDescent="0.15">
      <c r="B222" s="197" t="s">
        <v>158</v>
      </c>
      <c r="C222" s="227">
        <v>3</v>
      </c>
      <c r="D222" s="227">
        <v>3</v>
      </c>
      <c r="E222" s="228"/>
      <c r="F222" s="229"/>
      <c r="G222" s="227">
        <v>78</v>
      </c>
      <c r="H222" s="227">
        <v>69</v>
      </c>
      <c r="I222" s="228">
        <v>-9</v>
      </c>
      <c r="J222" s="229">
        <v>-11.538461538461547</v>
      </c>
      <c r="K222" s="227">
        <v>307296</v>
      </c>
      <c r="L222" s="227">
        <v>359697</v>
      </c>
      <c r="M222" s="228">
        <v>52401</v>
      </c>
      <c r="N222" s="230">
        <v>17.052288347391425</v>
      </c>
    </row>
    <row r="223" spans="2:14" ht="11.25" x14ac:dyDescent="0.15">
      <c r="B223" s="197" t="s">
        <v>159</v>
      </c>
      <c r="C223" s="227">
        <v>3</v>
      </c>
      <c r="D223" s="227">
        <v>3</v>
      </c>
      <c r="E223" s="228"/>
      <c r="F223" s="229"/>
      <c r="G223" s="227">
        <v>32</v>
      </c>
      <c r="H223" s="227">
        <v>32</v>
      </c>
      <c r="I223" s="228"/>
      <c r="J223" s="229"/>
      <c r="K223" s="227">
        <v>46257</v>
      </c>
      <c r="L223" s="227">
        <v>40592</v>
      </c>
      <c r="M223" s="228">
        <v>-5665</v>
      </c>
      <c r="N223" s="230">
        <v>-12.246795079663613</v>
      </c>
    </row>
    <row r="224" spans="2:14" ht="11.25" x14ac:dyDescent="0.15">
      <c r="B224" s="197" t="s">
        <v>160</v>
      </c>
      <c r="C224" s="227">
        <v>27</v>
      </c>
      <c r="D224" s="227">
        <v>24</v>
      </c>
      <c r="E224" s="228">
        <v>-3</v>
      </c>
      <c r="F224" s="229">
        <v>-11.111111111111114</v>
      </c>
      <c r="G224" s="227">
        <v>536</v>
      </c>
      <c r="H224" s="227">
        <v>471</v>
      </c>
      <c r="I224" s="228">
        <v>-65</v>
      </c>
      <c r="J224" s="229">
        <v>-12.126865671641795</v>
      </c>
      <c r="K224" s="227">
        <v>1276105</v>
      </c>
      <c r="L224" s="227">
        <v>1238785</v>
      </c>
      <c r="M224" s="228">
        <v>-37320</v>
      </c>
      <c r="N224" s="230">
        <v>-2.9245242358583425</v>
      </c>
    </row>
    <row r="225" spans="2:14" ht="11.25" x14ac:dyDescent="0.15">
      <c r="B225" s="197" t="s">
        <v>161</v>
      </c>
      <c r="C225" s="227">
        <v>12</v>
      </c>
      <c r="D225" s="227">
        <v>11</v>
      </c>
      <c r="E225" s="228">
        <v>-1</v>
      </c>
      <c r="F225" s="229">
        <v>-8.3333333333333428</v>
      </c>
      <c r="G225" s="227">
        <v>211</v>
      </c>
      <c r="H225" s="227">
        <v>194</v>
      </c>
      <c r="I225" s="228">
        <v>-17</v>
      </c>
      <c r="J225" s="229">
        <v>-8.056872037914701</v>
      </c>
      <c r="K225" s="227">
        <v>318901</v>
      </c>
      <c r="L225" s="227">
        <v>405407</v>
      </c>
      <c r="M225" s="228">
        <v>86506</v>
      </c>
      <c r="N225" s="230">
        <v>27.126286841370842</v>
      </c>
    </row>
    <row r="226" spans="2:14" ht="11.25" x14ac:dyDescent="0.15">
      <c r="B226" s="197" t="s">
        <v>162</v>
      </c>
      <c r="C226" s="227">
        <v>20</v>
      </c>
      <c r="D226" s="227">
        <v>20</v>
      </c>
      <c r="E226" s="228"/>
      <c r="F226" s="229"/>
      <c r="G226" s="227">
        <v>577</v>
      </c>
      <c r="H226" s="227">
        <v>622</v>
      </c>
      <c r="I226" s="228">
        <v>45</v>
      </c>
      <c r="J226" s="229">
        <v>7.7989601386481837</v>
      </c>
      <c r="K226" s="227">
        <v>1014545</v>
      </c>
      <c r="L226" s="227">
        <v>978350</v>
      </c>
      <c r="M226" s="228">
        <v>-36195</v>
      </c>
      <c r="N226" s="230">
        <v>-3.5676091252729094</v>
      </c>
    </row>
    <row r="227" spans="2:14" ht="11.25" x14ac:dyDescent="0.15">
      <c r="B227" s="197" t="s">
        <v>163</v>
      </c>
      <c r="C227" s="227">
        <v>9</v>
      </c>
      <c r="D227" s="227">
        <v>10</v>
      </c>
      <c r="E227" s="228">
        <v>1</v>
      </c>
      <c r="F227" s="229">
        <v>11.111111111111114</v>
      </c>
      <c r="G227" s="227">
        <v>727</v>
      </c>
      <c r="H227" s="227">
        <v>747</v>
      </c>
      <c r="I227" s="228">
        <v>20</v>
      </c>
      <c r="J227" s="229">
        <v>2.7510316368638286</v>
      </c>
      <c r="K227" s="227">
        <v>1132935</v>
      </c>
      <c r="L227" s="227">
        <v>1542121</v>
      </c>
      <c r="M227" s="228">
        <v>409186</v>
      </c>
      <c r="N227" s="230">
        <v>36.117341241995348</v>
      </c>
    </row>
    <row r="228" spans="2:14" ht="11.25" x14ac:dyDescent="0.15">
      <c r="B228" s="197" t="s">
        <v>164</v>
      </c>
      <c r="C228" s="227">
        <v>2</v>
      </c>
      <c r="D228" s="227">
        <v>2</v>
      </c>
      <c r="E228" s="228"/>
      <c r="F228" s="229"/>
      <c r="G228" s="227">
        <v>74</v>
      </c>
      <c r="H228" s="227">
        <v>87</v>
      </c>
      <c r="I228" s="228">
        <v>13</v>
      </c>
      <c r="J228" s="229">
        <v>17.567567567567565</v>
      </c>
      <c r="K228" s="249" t="s">
        <v>247</v>
      </c>
      <c r="L228" s="249" t="s">
        <v>247</v>
      </c>
      <c r="M228" s="250" t="s">
        <v>247</v>
      </c>
      <c r="N228" s="251" t="s">
        <v>247</v>
      </c>
    </row>
    <row r="229" spans="2:14" ht="11.25" x14ac:dyDescent="0.15">
      <c r="B229" s="197" t="s">
        <v>165</v>
      </c>
      <c r="C229" s="227">
        <v>5</v>
      </c>
      <c r="D229" s="227">
        <v>5</v>
      </c>
      <c r="E229" s="228"/>
      <c r="F229" s="229"/>
      <c r="G229" s="227">
        <v>109</v>
      </c>
      <c r="H229" s="227">
        <v>125</v>
      </c>
      <c r="I229" s="228">
        <v>16</v>
      </c>
      <c r="J229" s="229">
        <v>14.678899082568805</v>
      </c>
      <c r="K229" s="227">
        <v>222292</v>
      </c>
      <c r="L229" s="227">
        <v>272229</v>
      </c>
      <c r="M229" s="228">
        <v>49937</v>
      </c>
      <c r="N229" s="230">
        <v>22.464596116819322</v>
      </c>
    </row>
    <row r="230" spans="2:14" ht="11.25" x14ac:dyDescent="0.15">
      <c r="B230" s="197" t="s">
        <v>166</v>
      </c>
      <c r="C230" s="227">
        <v>2</v>
      </c>
      <c r="D230" s="227">
        <v>1</v>
      </c>
      <c r="E230" s="228">
        <v>-1</v>
      </c>
      <c r="F230" s="229">
        <v>-50</v>
      </c>
      <c r="G230" s="227">
        <v>83</v>
      </c>
      <c r="H230" s="227">
        <v>30</v>
      </c>
      <c r="I230" s="228">
        <v>-53</v>
      </c>
      <c r="J230" s="229">
        <v>-63.855421686746986</v>
      </c>
      <c r="K230" s="249" t="s">
        <v>247</v>
      </c>
      <c r="L230" s="249" t="s">
        <v>247</v>
      </c>
      <c r="M230" s="250" t="s">
        <v>247</v>
      </c>
      <c r="N230" s="251" t="s">
        <v>247</v>
      </c>
    </row>
    <row r="231" spans="2:14" ht="11.25" x14ac:dyDescent="0.15">
      <c r="B231" s="197" t="s">
        <v>215</v>
      </c>
      <c r="C231" s="227">
        <v>16</v>
      </c>
      <c r="D231" s="227">
        <v>17</v>
      </c>
      <c r="E231" s="228">
        <v>1</v>
      </c>
      <c r="F231" s="229">
        <v>6.25</v>
      </c>
      <c r="G231" s="227">
        <v>715</v>
      </c>
      <c r="H231" s="227">
        <v>669</v>
      </c>
      <c r="I231" s="228">
        <v>-46</v>
      </c>
      <c r="J231" s="229">
        <v>-6.4335664335664262</v>
      </c>
      <c r="K231" s="227">
        <v>1867734</v>
      </c>
      <c r="L231" s="227">
        <v>1843340</v>
      </c>
      <c r="M231" s="228">
        <v>-24394</v>
      </c>
      <c r="N231" s="230">
        <v>-1.306074633754065</v>
      </c>
    </row>
    <row r="232" spans="2:14" ht="11.25" x14ac:dyDescent="0.15">
      <c r="B232" s="198" t="s">
        <v>167</v>
      </c>
      <c r="C232" s="231">
        <v>3</v>
      </c>
      <c r="D232" s="231">
        <v>3</v>
      </c>
      <c r="E232" s="232"/>
      <c r="F232" s="233"/>
      <c r="G232" s="231">
        <v>40</v>
      </c>
      <c r="H232" s="231">
        <v>53</v>
      </c>
      <c r="I232" s="232">
        <v>13</v>
      </c>
      <c r="J232" s="233">
        <v>32.5</v>
      </c>
      <c r="K232" s="231">
        <v>25460</v>
      </c>
      <c r="L232" s="231">
        <v>26553</v>
      </c>
      <c r="M232" s="232">
        <v>1093</v>
      </c>
      <c r="N232" s="234">
        <v>4.2930086410054997</v>
      </c>
    </row>
    <row r="233" spans="2:14" ht="11.25" x14ac:dyDescent="0.15">
      <c r="B233" s="196" t="s">
        <v>179</v>
      </c>
      <c r="C233" s="223">
        <v>124</v>
      </c>
      <c r="D233" s="223">
        <v>123</v>
      </c>
      <c r="E233" s="224">
        <v>-1</v>
      </c>
      <c r="F233" s="225">
        <v>-0.80645161290323131</v>
      </c>
      <c r="G233" s="223">
        <v>4467</v>
      </c>
      <c r="H233" s="223">
        <v>4612</v>
      </c>
      <c r="I233" s="224">
        <v>145</v>
      </c>
      <c r="J233" s="225">
        <v>3.246026415939113</v>
      </c>
      <c r="K233" s="223">
        <v>17254492</v>
      </c>
      <c r="L233" s="223">
        <v>18933705</v>
      </c>
      <c r="M233" s="224">
        <v>1679213</v>
      </c>
      <c r="N233" s="226">
        <v>9.7320338379130504</v>
      </c>
    </row>
    <row r="234" spans="2:14" ht="11.25" x14ac:dyDescent="0.15">
      <c r="B234" s="197" t="s">
        <v>174</v>
      </c>
      <c r="C234" s="227">
        <v>17</v>
      </c>
      <c r="D234" s="227">
        <v>14</v>
      </c>
      <c r="E234" s="228">
        <v>-3</v>
      </c>
      <c r="F234" s="229">
        <v>-17.64705882352942</v>
      </c>
      <c r="G234" s="227">
        <v>614</v>
      </c>
      <c r="H234" s="227">
        <v>549</v>
      </c>
      <c r="I234" s="228">
        <v>-65</v>
      </c>
      <c r="J234" s="229">
        <v>-10.586319218241044</v>
      </c>
      <c r="K234" s="227">
        <v>2377897</v>
      </c>
      <c r="L234" s="227">
        <v>2326267</v>
      </c>
      <c r="M234" s="228">
        <v>-51630</v>
      </c>
      <c r="N234" s="230">
        <v>-2.1712462734929261</v>
      </c>
    </row>
    <row r="235" spans="2:14" ht="11.25" x14ac:dyDescent="0.15">
      <c r="B235" s="197" t="s">
        <v>218</v>
      </c>
      <c r="C235" s="227">
        <v>3</v>
      </c>
      <c r="D235" s="227">
        <v>3</v>
      </c>
      <c r="E235" s="228"/>
      <c r="F235" s="229"/>
      <c r="G235" s="227">
        <v>316</v>
      </c>
      <c r="H235" s="227">
        <v>326</v>
      </c>
      <c r="I235" s="228">
        <v>10</v>
      </c>
      <c r="J235" s="229">
        <v>3.1645569620253156</v>
      </c>
      <c r="K235" s="227">
        <v>2853127</v>
      </c>
      <c r="L235" s="227">
        <v>2881963</v>
      </c>
      <c r="M235" s="228">
        <v>28836</v>
      </c>
      <c r="N235" s="230">
        <v>1.0106805620640102</v>
      </c>
    </row>
    <row r="236" spans="2:14" ht="11.25" x14ac:dyDescent="0.15">
      <c r="B236" s="197" t="s">
        <v>148</v>
      </c>
      <c r="C236" s="227">
        <v>4</v>
      </c>
      <c r="D236" s="227">
        <v>4</v>
      </c>
      <c r="E236" s="228"/>
      <c r="F236" s="229"/>
      <c r="G236" s="227">
        <v>93</v>
      </c>
      <c r="H236" s="227">
        <v>83</v>
      </c>
      <c r="I236" s="228">
        <v>-10</v>
      </c>
      <c r="J236" s="229">
        <v>-10.752688172043008</v>
      </c>
      <c r="K236" s="227">
        <v>35554</v>
      </c>
      <c r="L236" s="227">
        <v>34140</v>
      </c>
      <c r="M236" s="228">
        <v>-1414</v>
      </c>
      <c r="N236" s="230">
        <v>-3.9770489958935684</v>
      </c>
    </row>
    <row r="237" spans="2:14" ht="11.25" x14ac:dyDescent="0.15">
      <c r="B237" s="197" t="s">
        <v>149</v>
      </c>
      <c r="C237" s="227">
        <v>7</v>
      </c>
      <c r="D237" s="227">
        <v>7</v>
      </c>
      <c r="E237" s="228"/>
      <c r="F237" s="229"/>
      <c r="G237" s="227">
        <v>86</v>
      </c>
      <c r="H237" s="227">
        <v>90</v>
      </c>
      <c r="I237" s="228">
        <v>4</v>
      </c>
      <c r="J237" s="229">
        <v>4.6511627906976827</v>
      </c>
      <c r="K237" s="227">
        <v>221934</v>
      </c>
      <c r="L237" s="227">
        <v>222305</v>
      </c>
      <c r="M237" s="228">
        <v>371</v>
      </c>
      <c r="N237" s="230">
        <v>0.16716681535953626</v>
      </c>
    </row>
    <row r="238" spans="2:14" ht="11.25" x14ac:dyDescent="0.15">
      <c r="B238" s="197" t="s">
        <v>150</v>
      </c>
      <c r="C238" s="227">
        <v>2</v>
      </c>
      <c r="D238" s="227">
        <v>2</v>
      </c>
      <c r="E238" s="228"/>
      <c r="F238" s="229"/>
      <c r="G238" s="227">
        <v>23</v>
      </c>
      <c r="H238" s="227">
        <v>23</v>
      </c>
      <c r="I238" s="228"/>
      <c r="J238" s="229"/>
      <c r="K238" s="249" t="s">
        <v>247</v>
      </c>
      <c r="L238" s="249" t="s">
        <v>247</v>
      </c>
      <c r="M238" s="250" t="s">
        <v>247</v>
      </c>
      <c r="N238" s="251" t="s">
        <v>247</v>
      </c>
    </row>
    <row r="239" spans="2:14" ht="11.25" x14ac:dyDescent="0.15">
      <c r="B239" s="197" t="s">
        <v>151</v>
      </c>
      <c r="C239" s="227">
        <v>2</v>
      </c>
      <c r="D239" s="227">
        <v>2</v>
      </c>
      <c r="E239" s="228"/>
      <c r="F239" s="229"/>
      <c r="G239" s="227">
        <v>38</v>
      </c>
      <c r="H239" s="227">
        <v>39</v>
      </c>
      <c r="I239" s="228">
        <v>1</v>
      </c>
      <c r="J239" s="229">
        <v>2.6315789473684248</v>
      </c>
      <c r="K239" s="249" t="s">
        <v>247</v>
      </c>
      <c r="L239" s="249" t="s">
        <v>247</v>
      </c>
      <c r="M239" s="250" t="s">
        <v>247</v>
      </c>
      <c r="N239" s="251" t="s">
        <v>247</v>
      </c>
    </row>
    <row r="240" spans="2:14" ht="11.25" x14ac:dyDescent="0.15">
      <c r="B240" s="197" t="s">
        <v>152</v>
      </c>
      <c r="C240" s="227">
        <v>9</v>
      </c>
      <c r="D240" s="227">
        <v>9</v>
      </c>
      <c r="E240" s="228"/>
      <c r="F240" s="229"/>
      <c r="G240" s="227">
        <v>113</v>
      </c>
      <c r="H240" s="227">
        <v>107</v>
      </c>
      <c r="I240" s="228">
        <v>-6</v>
      </c>
      <c r="J240" s="229">
        <v>-5.3097345132743357</v>
      </c>
      <c r="K240" s="227">
        <v>155392</v>
      </c>
      <c r="L240" s="227">
        <v>160241</v>
      </c>
      <c r="M240" s="228">
        <v>4849</v>
      </c>
      <c r="N240" s="230">
        <v>3.1204952635914367</v>
      </c>
    </row>
    <row r="241" spans="2:14" ht="11.25" x14ac:dyDescent="0.15">
      <c r="B241" s="197" t="s">
        <v>169</v>
      </c>
      <c r="C241" s="227">
        <v>7</v>
      </c>
      <c r="D241" s="227">
        <v>7</v>
      </c>
      <c r="E241" s="228"/>
      <c r="F241" s="229"/>
      <c r="G241" s="227">
        <v>662</v>
      </c>
      <c r="H241" s="227">
        <v>736</v>
      </c>
      <c r="I241" s="228">
        <v>74</v>
      </c>
      <c r="J241" s="229">
        <v>11.178247734138978</v>
      </c>
      <c r="K241" s="227">
        <v>2561157</v>
      </c>
      <c r="L241" s="227">
        <v>3015426</v>
      </c>
      <c r="M241" s="228">
        <v>454269</v>
      </c>
      <c r="N241" s="230">
        <v>17.73686658022136</v>
      </c>
    </row>
    <row r="242" spans="2:14" ht="11.25" x14ac:dyDescent="0.15">
      <c r="B242" s="197" t="s">
        <v>153</v>
      </c>
      <c r="C242" s="238" t="s">
        <v>229</v>
      </c>
      <c r="D242" s="238"/>
      <c r="E242" s="239"/>
      <c r="F242" s="240" t="s">
        <v>229</v>
      </c>
      <c r="G242" s="238" t="s">
        <v>229</v>
      </c>
      <c r="H242" s="238"/>
      <c r="I242" s="239"/>
      <c r="J242" s="240" t="s">
        <v>229</v>
      </c>
      <c r="K242" s="227" t="s">
        <v>229</v>
      </c>
      <c r="L242" s="227"/>
      <c r="M242" s="228"/>
      <c r="N242" s="230" t="s">
        <v>229</v>
      </c>
    </row>
    <row r="243" spans="2:14" ht="11.25" x14ac:dyDescent="0.15">
      <c r="B243" s="197" t="s">
        <v>154</v>
      </c>
      <c r="C243" s="227">
        <v>7</v>
      </c>
      <c r="D243" s="227">
        <v>7</v>
      </c>
      <c r="E243" s="228"/>
      <c r="F243" s="229"/>
      <c r="G243" s="227">
        <v>192</v>
      </c>
      <c r="H243" s="227">
        <v>206</v>
      </c>
      <c r="I243" s="228">
        <v>14</v>
      </c>
      <c r="J243" s="229">
        <v>7.2916666666666714</v>
      </c>
      <c r="K243" s="227">
        <v>307684</v>
      </c>
      <c r="L243" s="227">
        <v>892241</v>
      </c>
      <c r="M243" s="228">
        <v>584557</v>
      </c>
      <c r="N243" s="230">
        <v>189.98615462617494</v>
      </c>
    </row>
    <row r="244" spans="2:14" ht="11.25" x14ac:dyDescent="0.15">
      <c r="B244" s="197" t="s">
        <v>155</v>
      </c>
      <c r="C244" s="238" t="s">
        <v>229</v>
      </c>
      <c r="D244" s="238"/>
      <c r="E244" s="239"/>
      <c r="F244" s="240" t="s">
        <v>229</v>
      </c>
      <c r="G244" s="238" t="s">
        <v>229</v>
      </c>
      <c r="H244" s="238"/>
      <c r="I244" s="239"/>
      <c r="J244" s="240" t="s">
        <v>229</v>
      </c>
      <c r="K244" s="227" t="s">
        <v>229</v>
      </c>
      <c r="L244" s="227"/>
      <c r="M244" s="228"/>
      <c r="N244" s="230" t="s">
        <v>229</v>
      </c>
    </row>
    <row r="245" spans="2:14" ht="11.25" x14ac:dyDescent="0.15">
      <c r="B245" s="197" t="s">
        <v>156</v>
      </c>
      <c r="C245" s="238" t="s">
        <v>229</v>
      </c>
      <c r="D245" s="238"/>
      <c r="E245" s="239"/>
      <c r="F245" s="240" t="s">
        <v>229</v>
      </c>
      <c r="G245" s="238" t="s">
        <v>229</v>
      </c>
      <c r="H245" s="238"/>
      <c r="I245" s="239"/>
      <c r="J245" s="240" t="s">
        <v>229</v>
      </c>
      <c r="K245" s="227" t="s">
        <v>229</v>
      </c>
      <c r="L245" s="227"/>
      <c r="M245" s="228"/>
      <c r="N245" s="230" t="s">
        <v>229</v>
      </c>
    </row>
    <row r="246" spans="2:14" ht="11.25" x14ac:dyDescent="0.15">
      <c r="B246" s="197" t="s">
        <v>157</v>
      </c>
      <c r="C246" s="227">
        <v>9</v>
      </c>
      <c r="D246" s="227">
        <v>10</v>
      </c>
      <c r="E246" s="228">
        <v>1</v>
      </c>
      <c r="F246" s="229">
        <v>11.111111111111114</v>
      </c>
      <c r="G246" s="227">
        <v>154</v>
      </c>
      <c r="H246" s="227">
        <v>152</v>
      </c>
      <c r="I246" s="228">
        <v>-2</v>
      </c>
      <c r="J246" s="229">
        <v>-1.2987012987013031</v>
      </c>
      <c r="K246" s="227">
        <v>717641</v>
      </c>
      <c r="L246" s="227">
        <v>716537</v>
      </c>
      <c r="M246" s="228">
        <v>-1104</v>
      </c>
      <c r="N246" s="230">
        <v>-0.1538373643646338</v>
      </c>
    </row>
    <row r="247" spans="2:14" ht="11.25" x14ac:dyDescent="0.15">
      <c r="B247" s="197" t="s">
        <v>219</v>
      </c>
      <c r="C247" s="227">
        <v>8</v>
      </c>
      <c r="D247" s="227">
        <v>8</v>
      </c>
      <c r="E247" s="228"/>
      <c r="F247" s="229"/>
      <c r="G247" s="227">
        <v>832</v>
      </c>
      <c r="H247" s="227">
        <v>907</v>
      </c>
      <c r="I247" s="228">
        <v>75</v>
      </c>
      <c r="J247" s="229">
        <v>9.0144230769230802</v>
      </c>
      <c r="K247" s="227">
        <v>5464068</v>
      </c>
      <c r="L247" s="227">
        <v>5904614</v>
      </c>
      <c r="M247" s="228">
        <v>440546</v>
      </c>
      <c r="N247" s="230">
        <v>8.0626009778794696</v>
      </c>
    </row>
    <row r="248" spans="2:14" ht="11.25" x14ac:dyDescent="0.15">
      <c r="B248" s="197" t="s">
        <v>159</v>
      </c>
      <c r="C248" s="227">
        <v>1</v>
      </c>
      <c r="D248" s="227">
        <v>1</v>
      </c>
      <c r="E248" s="228"/>
      <c r="F248" s="229"/>
      <c r="G248" s="227">
        <v>12</v>
      </c>
      <c r="H248" s="227">
        <v>13</v>
      </c>
      <c r="I248" s="228">
        <v>1</v>
      </c>
      <c r="J248" s="229">
        <v>8.3333333333333286</v>
      </c>
      <c r="K248" s="249" t="s">
        <v>247</v>
      </c>
      <c r="L248" s="249" t="s">
        <v>247</v>
      </c>
      <c r="M248" s="250" t="s">
        <v>247</v>
      </c>
      <c r="N248" s="251" t="s">
        <v>247</v>
      </c>
    </row>
    <row r="249" spans="2:14" ht="11.25" x14ac:dyDescent="0.15">
      <c r="B249" s="197" t="s">
        <v>160</v>
      </c>
      <c r="C249" s="227">
        <v>7</v>
      </c>
      <c r="D249" s="227">
        <v>7</v>
      </c>
      <c r="E249" s="228"/>
      <c r="F249" s="229"/>
      <c r="G249" s="227">
        <v>114</v>
      </c>
      <c r="H249" s="227">
        <v>115</v>
      </c>
      <c r="I249" s="228">
        <v>1</v>
      </c>
      <c r="J249" s="229">
        <v>0.87719298245613686</v>
      </c>
      <c r="K249" s="227">
        <v>296158</v>
      </c>
      <c r="L249" s="227">
        <v>310528</v>
      </c>
      <c r="M249" s="228">
        <v>14370</v>
      </c>
      <c r="N249" s="230">
        <v>4.8521397362218721</v>
      </c>
    </row>
    <row r="250" spans="2:14" ht="11.25" x14ac:dyDescent="0.15">
      <c r="B250" s="197" t="s">
        <v>161</v>
      </c>
      <c r="C250" s="227">
        <v>2</v>
      </c>
      <c r="D250" s="227">
        <v>2</v>
      </c>
      <c r="E250" s="228"/>
      <c r="F250" s="229"/>
      <c r="G250" s="227">
        <v>57</v>
      </c>
      <c r="H250" s="227">
        <v>60</v>
      </c>
      <c r="I250" s="228">
        <v>3</v>
      </c>
      <c r="J250" s="229">
        <v>5.2631578947368354</v>
      </c>
      <c r="K250" s="249" t="s">
        <v>247</v>
      </c>
      <c r="L250" s="249" t="s">
        <v>247</v>
      </c>
      <c r="M250" s="250" t="s">
        <v>247</v>
      </c>
      <c r="N250" s="251" t="s">
        <v>247</v>
      </c>
    </row>
    <row r="251" spans="2:14" ht="11.25" x14ac:dyDescent="0.15">
      <c r="B251" s="197" t="s">
        <v>162</v>
      </c>
      <c r="C251" s="227">
        <v>6</v>
      </c>
      <c r="D251" s="227">
        <v>6</v>
      </c>
      <c r="E251" s="228"/>
      <c r="F251" s="229"/>
      <c r="G251" s="227">
        <v>87</v>
      </c>
      <c r="H251" s="227">
        <v>96</v>
      </c>
      <c r="I251" s="228">
        <v>9</v>
      </c>
      <c r="J251" s="229">
        <v>10.34482758620689</v>
      </c>
      <c r="K251" s="249">
        <v>105051</v>
      </c>
      <c r="L251" s="227">
        <v>104166</v>
      </c>
      <c r="M251" s="250">
        <v>-885</v>
      </c>
      <c r="N251" s="251">
        <v>-0.8424479538509928</v>
      </c>
    </row>
    <row r="252" spans="2:14" ht="11.25" x14ac:dyDescent="0.15">
      <c r="B252" s="197" t="s">
        <v>163</v>
      </c>
      <c r="C252" s="227">
        <v>4</v>
      </c>
      <c r="D252" s="227">
        <v>4</v>
      </c>
      <c r="E252" s="228"/>
      <c r="F252" s="229"/>
      <c r="G252" s="227">
        <v>168</v>
      </c>
      <c r="H252" s="227">
        <v>152</v>
      </c>
      <c r="I252" s="228">
        <v>-16</v>
      </c>
      <c r="J252" s="229">
        <v>-9.5238095238095184</v>
      </c>
      <c r="K252" s="227">
        <v>374770</v>
      </c>
      <c r="L252" s="227">
        <v>332505</v>
      </c>
      <c r="M252" s="228">
        <v>-42265</v>
      </c>
      <c r="N252" s="230">
        <v>-11.277583584598545</v>
      </c>
    </row>
    <row r="253" spans="2:14" ht="11.25" x14ac:dyDescent="0.15">
      <c r="B253" s="197" t="s">
        <v>164</v>
      </c>
      <c r="C253" s="227">
        <v>6</v>
      </c>
      <c r="D253" s="227">
        <v>5</v>
      </c>
      <c r="E253" s="228">
        <v>-1</v>
      </c>
      <c r="F253" s="229">
        <v>-16.666666666666657</v>
      </c>
      <c r="G253" s="227">
        <v>305</v>
      </c>
      <c r="H253" s="227">
        <v>312</v>
      </c>
      <c r="I253" s="228">
        <v>7</v>
      </c>
      <c r="J253" s="229">
        <v>2.2950819672131075</v>
      </c>
      <c r="K253" s="227">
        <v>672977</v>
      </c>
      <c r="L253" s="227">
        <v>836684</v>
      </c>
      <c r="M253" s="228">
        <v>163707</v>
      </c>
      <c r="N253" s="230">
        <v>24.325794195046797</v>
      </c>
    </row>
    <row r="254" spans="2:14" ht="11.25" x14ac:dyDescent="0.15">
      <c r="B254" s="197" t="s">
        <v>165</v>
      </c>
      <c r="C254" s="227">
        <v>13</v>
      </c>
      <c r="D254" s="227">
        <v>14</v>
      </c>
      <c r="E254" s="228">
        <v>1</v>
      </c>
      <c r="F254" s="229">
        <v>7.6923076923076934</v>
      </c>
      <c r="G254" s="227">
        <v>405</v>
      </c>
      <c r="H254" s="227">
        <v>425</v>
      </c>
      <c r="I254" s="228">
        <v>20</v>
      </c>
      <c r="J254" s="229">
        <v>4.9382716049382651</v>
      </c>
      <c r="K254" s="227">
        <v>516013</v>
      </c>
      <c r="L254" s="227">
        <v>600759</v>
      </c>
      <c r="M254" s="228">
        <v>84746</v>
      </c>
      <c r="N254" s="230">
        <v>16.423229647315083</v>
      </c>
    </row>
    <row r="255" spans="2:14" ht="11.25" x14ac:dyDescent="0.15">
      <c r="B255" s="197" t="s">
        <v>166</v>
      </c>
      <c r="C255" s="227">
        <v>1</v>
      </c>
      <c r="D255" s="227">
        <v>2</v>
      </c>
      <c r="E255" s="228">
        <v>1</v>
      </c>
      <c r="F255" s="229">
        <v>100</v>
      </c>
      <c r="G255" s="227">
        <v>19</v>
      </c>
      <c r="H255" s="227">
        <v>48</v>
      </c>
      <c r="I255" s="228">
        <v>29</v>
      </c>
      <c r="J255" s="229">
        <v>152.63157894736841</v>
      </c>
      <c r="K255" s="249" t="s">
        <v>247</v>
      </c>
      <c r="L255" s="249" t="s">
        <v>247</v>
      </c>
      <c r="M255" s="250" t="s">
        <v>247</v>
      </c>
      <c r="N255" s="251" t="s">
        <v>247</v>
      </c>
    </row>
    <row r="256" spans="2:14" ht="11.25" x14ac:dyDescent="0.15">
      <c r="B256" s="197" t="s">
        <v>172</v>
      </c>
      <c r="C256" s="227">
        <v>3</v>
      </c>
      <c r="D256" s="227">
        <v>3</v>
      </c>
      <c r="E256" s="228"/>
      <c r="F256" s="229"/>
      <c r="G256" s="227">
        <v>43</v>
      </c>
      <c r="H256" s="227">
        <v>42</v>
      </c>
      <c r="I256" s="228">
        <v>-1</v>
      </c>
      <c r="J256" s="229">
        <v>-2.3255813953488484</v>
      </c>
      <c r="K256" s="249">
        <v>56558</v>
      </c>
      <c r="L256" s="227">
        <v>40356</v>
      </c>
      <c r="M256" s="250">
        <v>-16202</v>
      </c>
      <c r="N256" s="251">
        <v>-28.64669896389546</v>
      </c>
    </row>
    <row r="257" spans="2:14" ht="11.25" x14ac:dyDescent="0.15">
      <c r="B257" s="198" t="s">
        <v>167</v>
      </c>
      <c r="C257" s="231">
        <v>6</v>
      </c>
      <c r="D257" s="231">
        <v>6</v>
      </c>
      <c r="E257" s="232"/>
      <c r="F257" s="233"/>
      <c r="G257" s="231">
        <v>134</v>
      </c>
      <c r="H257" s="231">
        <v>131</v>
      </c>
      <c r="I257" s="232">
        <v>-3</v>
      </c>
      <c r="J257" s="233">
        <v>-2.2388059701492438</v>
      </c>
      <c r="K257" s="231">
        <v>269324</v>
      </c>
      <c r="L257" s="231">
        <v>289428</v>
      </c>
      <c r="M257" s="232">
        <v>20104</v>
      </c>
      <c r="N257" s="234">
        <v>7.4646151104246172</v>
      </c>
    </row>
    <row r="258" spans="2:14" ht="11.25" x14ac:dyDescent="0.15">
      <c r="B258" s="196" t="s">
        <v>180</v>
      </c>
      <c r="C258" s="223">
        <v>205</v>
      </c>
      <c r="D258" s="223">
        <v>200</v>
      </c>
      <c r="E258" s="224">
        <v>-5</v>
      </c>
      <c r="F258" s="225">
        <v>-2.4390243902439011</v>
      </c>
      <c r="G258" s="223">
        <v>8780</v>
      </c>
      <c r="H258" s="223">
        <v>8854</v>
      </c>
      <c r="I258" s="224">
        <v>74</v>
      </c>
      <c r="J258" s="225">
        <v>0.8428246013667291</v>
      </c>
      <c r="K258" s="223">
        <v>25482762</v>
      </c>
      <c r="L258" s="223">
        <v>26866675</v>
      </c>
      <c r="M258" s="224">
        <v>1383913</v>
      </c>
      <c r="N258" s="226">
        <v>5.4307810118856139</v>
      </c>
    </row>
    <row r="259" spans="2:14" ht="11.25" x14ac:dyDescent="0.15">
      <c r="B259" s="197" t="s">
        <v>174</v>
      </c>
      <c r="C259" s="227">
        <v>16</v>
      </c>
      <c r="D259" s="227">
        <v>15</v>
      </c>
      <c r="E259" s="228">
        <v>-1</v>
      </c>
      <c r="F259" s="229">
        <v>-6.25</v>
      </c>
      <c r="G259" s="227">
        <v>521</v>
      </c>
      <c r="H259" s="227">
        <v>515</v>
      </c>
      <c r="I259" s="228">
        <v>-6</v>
      </c>
      <c r="J259" s="229">
        <v>-1.1516314779270687</v>
      </c>
      <c r="K259" s="227">
        <v>650668</v>
      </c>
      <c r="L259" s="227">
        <v>594946</v>
      </c>
      <c r="M259" s="228">
        <v>-55722</v>
      </c>
      <c r="N259" s="230">
        <v>-8.5638144184130738</v>
      </c>
    </row>
    <row r="260" spans="2:14" ht="11.25" x14ac:dyDescent="0.15">
      <c r="B260" s="197" t="s">
        <v>147</v>
      </c>
      <c r="C260" s="227">
        <v>2</v>
      </c>
      <c r="D260" s="227">
        <v>2</v>
      </c>
      <c r="E260" s="228"/>
      <c r="F260" s="229"/>
      <c r="G260" s="227">
        <v>16</v>
      </c>
      <c r="H260" s="227">
        <v>17</v>
      </c>
      <c r="I260" s="228">
        <v>1</v>
      </c>
      <c r="J260" s="229">
        <v>6.25</v>
      </c>
      <c r="K260" s="249" t="s">
        <v>247</v>
      </c>
      <c r="L260" s="249" t="s">
        <v>247</v>
      </c>
      <c r="M260" s="250" t="s">
        <v>247</v>
      </c>
      <c r="N260" s="251" t="s">
        <v>247</v>
      </c>
    </row>
    <row r="261" spans="2:14" ht="11.25" x14ac:dyDescent="0.15">
      <c r="B261" s="197" t="s">
        <v>148</v>
      </c>
      <c r="C261" s="227">
        <v>4</v>
      </c>
      <c r="D261" s="227">
        <v>3</v>
      </c>
      <c r="E261" s="228">
        <v>-1</v>
      </c>
      <c r="F261" s="229">
        <v>-25</v>
      </c>
      <c r="G261" s="227">
        <v>54</v>
      </c>
      <c r="H261" s="227">
        <v>50</v>
      </c>
      <c r="I261" s="228">
        <v>-4</v>
      </c>
      <c r="J261" s="229">
        <v>-7.4074074074074048</v>
      </c>
      <c r="K261" s="227">
        <v>103515</v>
      </c>
      <c r="L261" s="227">
        <v>106792</v>
      </c>
      <c r="M261" s="228">
        <v>3277</v>
      </c>
      <c r="N261" s="230">
        <v>3.1657247741873107</v>
      </c>
    </row>
    <row r="262" spans="2:14" ht="11.25" x14ac:dyDescent="0.15">
      <c r="B262" s="197" t="s">
        <v>149</v>
      </c>
      <c r="C262" s="227">
        <v>4</v>
      </c>
      <c r="D262" s="227">
        <v>4</v>
      </c>
      <c r="E262" s="228"/>
      <c r="F262" s="229"/>
      <c r="G262" s="227">
        <v>77</v>
      </c>
      <c r="H262" s="227">
        <v>77</v>
      </c>
      <c r="I262" s="228"/>
      <c r="J262" s="229"/>
      <c r="K262" s="227">
        <v>141365</v>
      </c>
      <c r="L262" s="227">
        <v>223962</v>
      </c>
      <c r="M262" s="228">
        <v>82597</v>
      </c>
      <c r="N262" s="230">
        <v>58.428182364800335</v>
      </c>
    </row>
    <row r="263" spans="2:14" ht="11.25" x14ac:dyDescent="0.15">
      <c r="B263" s="197" t="s">
        <v>150</v>
      </c>
      <c r="C263" s="227" t="s">
        <v>229</v>
      </c>
      <c r="D263" s="227">
        <v>1</v>
      </c>
      <c r="E263" s="228"/>
      <c r="F263" s="229"/>
      <c r="G263" s="227" t="s">
        <v>229</v>
      </c>
      <c r="H263" s="227">
        <v>123</v>
      </c>
      <c r="I263" s="228"/>
      <c r="J263" s="229"/>
      <c r="K263" s="227" t="s">
        <v>229</v>
      </c>
      <c r="L263" s="249" t="s">
        <v>247</v>
      </c>
      <c r="M263" s="250" t="s">
        <v>247</v>
      </c>
      <c r="N263" s="251" t="s">
        <v>247</v>
      </c>
    </row>
    <row r="264" spans="2:14" ht="11.25" x14ac:dyDescent="0.15">
      <c r="B264" s="197" t="s">
        <v>151</v>
      </c>
      <c r="C264" s="227">
        <v>1</v>
      </c>
      <c r="D264" s="227">
        <v>1</v>
      </c>
      <c r="E264" s="228"/>
      <c r="F264" s="229"/>
      <c r="G264" s="227">
        <v>11</v>
      </c>
      <c r="H264" s="227">
        <v>13</v>
      </c>
      <c r="I264" s="228">
        <v>2</v>
      </c>
      <c r="J264" s="229">
        <v>18.181818181818187</v>
      </c>
      <c r="K264" s="249" t="s">
        <v>247</v>
      </c>
      <c r="L264" s="249" t="s">
        <v>247</v>
      </c>
      <c r="M264" s="250" t="s">
        <v>247</v>
      </c>
      <c r="N264" s="251" t="s">
        <v>247</v>
      </c>
    </row>
    <row r="265" spans="2:14" ht="11.25" x14ac:dyDescent="0.15">
      <c r="B265" s="197" t="s">
        <v>152</v>
      </c>
      <c r="C265" s="227">
        <v>8</v>
      </c>
      <c r="D265" s="227">
        <v>7</v>
      </c>
      <c r="E265" s="228">
        <v>-1</v>
      </c>
      <c r="F265" s="229">
        <v>-12.5</v>
      </c>
      <c r="G265" s="227">
        <v>270</v>
      </c>
      <c r="H265" s="227">
        <v>267</v>
      </c>
      <c r="I265" s="228">
        <v>-3</v>
      </c>
      <c r="J265" s="229">
        <v>-1.1111111111111143</v>
      </c>
      <c r="K265" s="227">
        <v>597298</v>
      </c>
      <c r="L265" s="227">
        <v>573297</v>
      </c>
      <c r="M265" s="228">
        <v>-24001</v>
      </c>
      <c r="N265" s="230">
        <v>-4.0182622409584496</v>
      </c>
    </row>
    <row r="266" spans="2:14" ht="11.25" x14ac:dyDescent="0.15">
      <c r="B266" s="197" t="s">
        <v>169</v>
      </c>
      <c r="C266" s="227">
        <v>4</v>
      </c>
      <c r="D266" s="227">
        <v>3</v>
      </c>
      <c r="E266" s="228">
        <v>-1</v>
      </c>
      <c r="F266" s="229">
        <v>-25</v>
      </c>
      <c r="G266" s="227">
        <v>276</v>
      </c>
      <c r="H266" s="227">
        <v>209</v>
      </c>
      <c r="I266" s="228">
        <v>-67</v>
      </c>
      <c r="J266" s="229">
        <v>-24.275362318840578</v>
      </c>
      <c r="K266" s="227">
        <v>1474073</v>
      </c>
      <c r="L266" s="227">
        <v>1142491</v>
      </c>
      <c r="M266" s="228">
        <v>-331582</v>
      </c>
      <c r="N266" s="230">
        <v>-22.494272671706213</v>
      </c>
    </row>
    <row r="267" spans="2:14" ht="11.25" x14ac:dyDescent="0.15">
      <c r="B267" s="197" t="s">
        <v>153</v>
      </c>
      <c r="C267" s="227">
        <v>2</v>
      </c>
      <c r="D267" s="227">
        <v>2</v>
      </c>
      <c r="E267" s="228"/>
      <c r="F267" s="229"/>
      <c r="G267" s="227">
        <v>21</v>
      </c>
      <c r="H267" s="227">
        <v>22</v>
      </c>
      <c r="I267" s="228">
        <v>1</v>
      </c>
      <c r="J267" s="229">
        <v>4.7619047619047734</v>
      </c>
      <c r="K267" s="249" t="s">
        <v>247</v>
      </c>
      <c r="L267" s="249" t="s">
        <v>247</v>
      </c>
      <c r="M267" s="250" t="s">
        <v>247</v>
      </c>
      <c r="N267" s="251" t="s">
        <v>247</v>
      </c>
    </row>
    <row r="268" spans="2:14" ht="11.25" x14ac:dyDescent="0.15">
      <c r="B268" s="197" t="s">
        <v>154</v>
      </c>
      <c r="C268" s="227">
        <v>29</v>
      </c>
      <c r="D268" s="227">
        <v>29</v>
      </c>
      <c r="E268" s="228"/>
      <c r="F268" s="229"/>
      <c r="G268" s="227">
        <v>1492</v>
      </c>
      <c r="H268" s="227">
        <v>1285</v>
      </c>
      <c r="I268" s="228">
        <v>-207</v>
      </c>
      <c r="J268" s="229">
        <v>-13.873994638069703</v>
      </c>
      <c r="K268" s="227">
        <v>3647853</v>
      </c>
      <c r="L268" s="227">
        <v>3660044</v>
      </c>
      <c r="M268" s="228">
        <v>12191</v>
      </c>
      <c r="N268" s="230">
        <v>0.33419658083811044</v>
      </c>
    </row>
    <row r="269" spans="2:14" ht="11.25" x14ac:dyDescent="0.15">
      <c r="B269" s="197" t="s">
        <v>155</v>
      </c>
      <c r="C269" s="227">
        <v>2</v>
      </c>
      <c r="D269" s="227">
        <v>2</v>
      </c>
      <c r="E269" s="228"/>
      <c r="F269" s="229"/>
      <c r="G269" s="227">
        <v>61</v>
      </c>
      <c r="H269" s="227">
        <v>56</v>
      </c>
      <c r="I269" s="228">
        <v>-5</v>
      </c>
      <c r="J269" s="229">
        <v>-8.1967213114754145</v>
      </c>
      <c r="K269" s="249" t="s">
        <v>247</v>
      </c>
      <c r="L269" s="249" t="s">
        <v>247</v>
      </c>
      <c r="M269" s="250" t="s">
        <v>247</v>
      </c>
      <c r="N269" s="251" t="s">
        <v>247</v>
      </c>
    </row>
    <row r="270" spans="2:14" ht="11.25" x14ac:dyDescent="0.15">
      <c r="B270" s="197" t="s">
        <v>156</v>
      </c>
      <c r="C270" s="227" t="s">
        <v>229</v>
      </c>
      <c r="D270" s="227"/>
      <c r="E270" s="228"/>
      <c r="F270" s="229" t="s">
        <v>229</v>
      </c>
      <c r="G270" s="227" t="s">
        <v>229</v>
      </c>
      <c r="H270" s="227"/>
      <c r="I270" s="228"/>
      <c r="J270" s="229" t="s">
        <v>229</v>
      </c>
      <c r="K270" s="227" t="s">
        <v>229</v>
      </c>
      <c r="L270" s="227"/>
      <c r="M270" s="228"/>
      <c r="N270" s="230" t="s">
        <v>229</v>
      </c>
    </row>
    <row r="271" spans="2:14" ht="11.25" x14ac:dyDescent="0.15">
      <c r="B271" s="197" t="s">
        <v>157</v>
      </c>
      <c r="C271" s="227">
        <v>12</v>
      </c>
      <c r="D271" s="227">
        <v>11</v>
      </c>
      <c r="E271" s="228">
        <v>-1</v>
      </c>
      <c r="F271" s="229">
        <v>-8.3333333333333428</v>
      </c>
      <c r="G271" s="227">
        <v>339</v>
      </c>
      <c r="H271" s="227">
        <v>345</v>
      </c>
      <c r="I271" s="228">
        <v>6</v>
      </c>
      <c r="J271" s="229">
        <v>1.7699115044247833</v>
      </c>
      <c r="K271" s="227">
        <v>1008896</v>
      </c>
      <c r="L271" s="227">
        <v>966631</v>
      </c>
      <c r="M271" s="228">
        <v>-42265</v>
      </c>
      <c r="N271" s="230">
        <v>-4.1892325869068827</v>
      </c>
    </row>
    <row r="272" spans="2:14" ht="11.25" x14ac:dyDescent="0.15">
      <c r="B272" s="197" t="s">
        <v>158</v>
      </c>
      <c r="C272" s="227" t="s">
        <v>229</v>
      </c>
      <c r="D272" s="227">
        <v>1</v>
      </c>
      <c r="E272" s="228"/>
      <c r="F272" s="229"/>
      <c r="G272" s="227" t="s">
        <v>229</v>
      </c>
      <c r="H272" s="227">
        <v>130</v>
      </c>
      <c r="I272" s="228"/>
      <c r="J272" s="229"/>
      <c r="K272" s="227" t="s">
        <v>229</v>
      </c>
      <c r="L272" s="249" t="s">
        <v>247</v>
      </c>
      <c r="M272" s="250" t="s">
        <v>247</v>
      </c>
      <c r="N272" s="251" t="s">
        <v>247</v>
      </c>
    </row>
    <row r="273" spans="2:14" ht="11.25" x14ac:dyDescent="0.15">
      <c r="B273" s="197" t="s">
        <v>159</v>
      </c>
      <c r="C273" s="227">
        <v>4</v>
      </c>
      <c r="D273" s="227">
        <v>4</v>
      </c>
      <c r="E273" s="228"/>
      <c r="F273" s="229"/>
      <c r="G273" s="227">
        <v>114</v>
      </c>
      <c r="H273" s="227">
        <v>113</v>
      </c>
      <c r="I273" s="228">
        <v>-1</v>
      </c>
      <c r="J273" s="229">
        <v>-0.87719298245613686</v>
      </c>
      <c r="K273" s="227">
        <v>83449</v>
      </c>
      <c r="L273" s="227">
        <v>82008</v>
      </c>
      <c r="M273" s="228">
        <v>-1441</v>
      </c>
      <c r="N273" s="230">
        <v>-1.7268031971623401</v>
      </c>
    </row>
    <row r="274" spans="2:14" ht="11.25" x14ac:dyDescent="0.15">
      <c r="B274" s="197" t="s">
        <v>220</v>
      </c>
      <c r="C274" s="227">
        <v>41</v>
      </c>
      <c r="D274" s="227">
        <v>42</v>
      </c>
      <c r="E274" s="228">
        <v>1</v>
      </c>
      <c r="F274" s="229">
        <v>2.4390243902439011</v>
      </c>
      <c r="G274" s="227">
        <v>1329</v>
      </c>
      <c r="H274" s="227">
        <v>1548</v>
      </c>
      <c r="I274" s="228">
        <v>219</v>
      </c>
      <c r="J274" s="229">
        <v>16.478555304740411</v>
      </c>
      <c r="K274" s="227">
        <v>4862160</v>
      </c>
      <c r="L274" s="227">
        <v>5669779</v>
      </c>
      <c r="M274" s="228">
        <v>807619</v>
      </c>
      <c r="N274" s="230">
        <v>16.610292544877183</v>
      </c>
    </row>
    <row r="275" spans="2:14" ht="11.25" x14ac:dyDescent="0.15">
      <c r="B275" s="197" t="s">
        <v>161</v>
      </c>
      <c r="C275" s="227">
        <v>1</v>
      </c>
      <c r="D275" s="227">
        <v>2</v>
      </c>
      <c r="E275" s="228">
        <v>1</v>
      </c>
      <c r="F275" s="229">
        <v>100</v>
      </c>
      <c r="G275" s="227">
        <v>185</v>
      </c>
      <c r="H275" s="227">
        <v>201</v>
      </c>
      <c r="I275" s="228">
        <v>16</v>
      </c>
      <c r="J275" s="229">
        <v>8.6486486486486456</v>
      </c>
      <c r="K275" s="249" t="s">
        <v>247</v>
      </c>
      <c r="L275" s="249" t="s">
        <v>247</v>
      </c>
      <c r="M275" s="250" t="s">
        <v>247</v>
      </c>
      <c r="N275" s="251" t="s">
        <v>247</v>
      </c>
    </row>
    <row r="276" spans="2:14" ht="11.25" x14ac:dyDescent="0.15">
      <c r="B276" s="197" t="s">
        <v>162</v>
      </c>
      <c r="C276" s="227">
        <v>15</v>
      </c>
      <c r="D276" s="227">
        <v>15</v>
      </c>
      <c r="E276" s="228"/>
      <c r="F276" s="229"/>
      <c r="G276" s="227">
        <v>285</v>
      </c>
      <c r="H276" s="227">
        <v>261</v>
      </c>
      <c r="I276" s="228">
        <v>-24</v>
      </c>
      <c r="J276" s="229">
        <v>-8.4210526315789451</v>
      </c>
      <c r="K276" s="227">
        <v>431436</v>
      </c>
      <c r="L276" s="227">
        <v>470100</v>
      </c>
      <c r="M276" s="228">
        <v>38664</v>
      </c>
      <c r="N276" s="230">
        <v>8.961699997218588</v>
      </c>
    </row>
    <row r="277" spans="2:14" ht="11.25" x14ac:dyDescent="0.15">
      <c r="B277" s="197" t="s">
        <v>163</v>
      </c>
      <c r="C277" s="227">
        <v>3</v>
      </c>
      <c r="D277" s="227">
        <v>3</v>
      </c>
      <c r="E277" s="228"/>
      <c r="F277" s="229"/>
      <c r="G277" s="227">
        <v>96</v>
      </c>
      <c r="H277" s="227">
        <v>88</v>
      </c>
      <c r="I277" s="228">
        <v>-8</v>
      </c>
      <c r="J277" s="229">
        <v>-8.3333333333333428</v>
      </c>
      <c r="K277" s="249">
        <v>45476</v>
      </c>
      <c r="L277" s="227">
        <v>39047</v>
      </c>
      <c r="M277" s="250">
        <v>-6429</v>
      </c>
      <c r="N277" s="251">
        <v>-14.137127275925764</v>
      </c>
    </row>
    <row r="278" spans="2:14" ht="11.25" x14ac:dyDescent="0.15">
      <c r="B278" s="197" t="s">
        <v>164</v>
      </c>
      <c r="C278" s="227">
        <v>6</v>
      </c>
      <c r="D278" s="227">
        <v>4</v>
      </c>
      <c r="E278" s="228">
        <v>-2</v>
      </c>
      <c r="F278" s="229">
        <v>-33.333333333333343</v>
      </c>
      <c r="G278" s="227">
        <v>396</v>
      </c>
      <c r="H278" s="227">
        <v>133</v>
      </c>
      <c r="I278" s="228">
        <v>-263</v>
      </c>
      <c r="J278" s="229">
        <v>-66.414141414141412</v>
      </c>
      <c r="K278" s="227">
        <v>921894</v>
      </c>
      <c r="L278" s="227">
        <v>124833</v>
      </c>
      <c r="M278" s="228">
        <v>-797061</v>
      </c>
      <c r="N278" s="230">
        <v>-86.459072301153924</v>
      </c>
    </row>
    <row r="279" spans="2:14" ht="11.25" x14ac:dyDescent="0.15">
      <c r="B279" s="197" t="s">
        <v>165</v>
      </c>
      <c r="C279" s="227">
        <v>18</v>
      </c>
      <c r="D279" s="227">
        <v>18</v>
      </c>
      <c r="E279" s="228"/>
      <c r="F279" s="229"/>
      <c r="G279" s="227">
        <v>747</v>
      </c>
      <c r="H279" s="227">
        <v>862</v>
      </c>
      <c r="I279" s="228">
        <v>115</v>
      </c>
      <c r="J279" s="229">
        <v>15.394912985274416</v>
      </c>
      <c r="K279" s="227">
        <v>2433324</v>
      </c>
      <c r="L279" s="227">
        <v>2583816</v>
      </c>
      <c r="M279" s="228">
        <v>150492</v>
      </c>
      <c r="N279" s="230">
        <v>6.1846264615809616</v>
      </c>
    </row>
    <row r="280" spans="2:14" ht="11.25" x14ac:dyDescent="0.15">
      <c r="B280" s="197" t="s">
        <v>166</v>
      </c>
      <c r="C280" s="227">
        <v>4</v>
      </c>
      <c r="D280" s="227">
        <v>4</v>
      </c>
      <c r="E280" s="228"/>
      <c r="F280" s="229"/>
      <c r="G280" s="227">
        <v>293</v>
      </c>
      <c r="H280" s="227">
        <v>304</v>
      </c>
      <c r="I280" s="228">
        <v>11</v>
      </c>
      <c r="J280" s="229">
        <v>3.7542662116040901</v>
      </c>
      <c r="K280" s="227">
        <v>228560</v>
      </c>
      <c r="L280" s="227">
        <v>204293</v>
      </c>
      <c r="M280" s="228">
        <v>-24267</v>
      </c>
      <c r="N280" s="230">
        <v>-10.61734336716836</v>
      </c>
    </row>
    <row r="281" spans="2:14" ht="11.25" x14ac:dyDescent="0.15">
      <c r="B281" s="197" t="s">
        <v>215</v>
      </c>
      <c r="C281" s="227">
        <v>18</v>
      </c>
      <c r="D281" s="227">
        <v>16</v>
      </c>
      <c r="E281" s="228">
        <v>-2</v>
      </c>
      <c r="F281" s="229">
        <v>-11.111111111111114</v>
      </c>
      <c r="G281" s="227">
        <v>1730</v>
      </c>
      <c r="H281" s="227">
        <v>1778</v>
      </c>
      <c r="I281" s="228">
        <v>48</v>
      </c>
      <c r="J281" s="229">
        <v>2.7745664739884432</v>
      </c>
      <c r="K281" s="227">
        <v>7049370</v>
      </c>
      <c r="L281" s="227">
        <v>7488704</v>
      </c>
      <c r="M281" s="228">
        <v>439334</v>
      </c>
      <c r="N281" s="230">
        <v>6.2322448672718309</v>
      </c>
    </row>
    <row r="282" spans="2:14" ht="11.25" x14ac:dyDescent="0.15">
      <c r="B282" s="198" t="s">
        <v>167</v>
      </c>
      <c r="C282" s="231">
        <v>11</v>
      </c>
      <c r="D282" s="231">
        <v>11</v>
      </c>
      <c r="E282" s="232"/>
      <c r="F282" s="233"/>
      <c r="G282" s="231">
        <v>467</v>
      </c>
      <c r="H282" s="231">
        <v>457</v>
      </c>
      <c r="I282" s="232">
        <v>-10</v>
      </c>
      <c r="J282" s="233">
        <v>-2.1413276231263438</v>
      </c>
      <c r="K282" s="231">
        <v>1315941</v>
      </c>
      <c r="L282" s="231">
        <v>1395493</v>
      </c>
      <c r="M282" s="232">
        <v>79552</v>
      </c>
      <c r="N282" s="234">
        <v>6.04525582833881</v>
      </c>
    </row>
    <row r="283" spans="2:14" ht="11.25" x14ac:dyDescent="0.15">
      <c r="B283" s="196" t="s">
        <v>181</v>
      </c>
      <c r="C283" s="223">
        <v>223</v>
      </c>
      <c r="D283" s="223">
        <v>219</v>
      </c>
      <c r="E283" s="224">
        <v>-4</v>
      </c>
      <c r="F283" s="225">
        <v>-1.7937219730941791</v>
      </c>
      <c r="G283" s="223">
        <v>7910</v>
      </c>
      <c r="H283" s="223">
        <v>8131</v>
      </c>
      <c r="I283" s="224">
        <v>221</v>
      </c>
      <c r="J283" s="225">
        <v>2.7939317319848271</v>
      </c>
      <c r="K283" s="223">
        <v>26236768</v>
      </c>
      <c r="L283" s="223">
        <v>27764048</v>
      </c>
      <c r="M283" s="224">
        <v>1527280</v>
      </c>
      <c r="N283" s="226">
        <v>5.8211438238124487</v>
      </c>
    </row>
    <row r="284" spans="2:14" ht="11.25" x14ac:dyDescent="0.15">
      <c r="B284" s="197" t="s">
        <v>174</v>
      </c>
      <c r="C284" s="227">
        <v>19</v>
      </c>
      <c r="D284" s="227">
        <v>20</v>
      </c>
      <c r="E284" s="228">
        <v>1</v>
      </c>
      <c r="F284" s="229">
        <v>5.2631578947368354</v>
      </c>
      <c r="G284" s="227">
        <v>719</v>
      </c>
      <c r="H284" s="227">
        <v>815</v>
      </c>
      <c r="I284" s="228">
        <v>96</v>
      </c>
      <c r="J284" s="229">
        <v>13.351877607788595</v>
      </c>
      <c r="K284" s="227">
        <v>2025936</v>
      </c>
      <c r="L284" s="227">
        <v>2931473</v>
      </c>
      <c r="M284" s="228">
        <v>905537</v>
      </c>
      <c r="N284" s="230">
        <v>44.697216496473743</v>
      </c>
    </row>
    <row r="285" spans="2:14" ht="11.25" x14ac:dyDescent="0.15">
      <c r="B285" s="197" t="s">
        <v>147</v>
      </c>
      <c r="C285" s="227" t="s">
        <v>229</v>
      </c>
      <c r="D285" s="227"/>
      <c r="E285" s="228"/>
      <c r="F285" s="229" t="s">
        <v>229</v>
      </c>
      <c r="G285" s="227" t="s">
        <v>229</v>
      </c>
      <c r="H285" s="227"/>
      <c r="I285" s="228"/>
      <c r="J285" s="229" t="s">
        <v>229</v>
      </c>
      <c r="K285" s="227" t="s">
        <v>229</v>
      </c>
      <c r="L285" s="227"/>
      <c r="M285" s="228"/>
      <c r="N285" s="230" t="s">
        <v>229</v>
      </c>
    </row>
    <row r="286" spans="2:14" ht="11.25" x14ac:dyDescent="0.15">
      <c r="B286" s="197" t="s">
        <v>148</v>
      </c>
      <c r="C286" s="227">
        <v>2</v>
      </c>
      <c r="D286" s="227">
        <v>2</v>
      </c>
      <c r="E286" s="228"/>
      <c r="F286" s="229"/>
      <c r="G286" s="227">
        <v>31</v>
      </c>
      <c r="H286" s="227">
        <v>31</v>
      </c>
      <c r="I286" s="228"/>
      <c r="J286" s="229"/>
      <c r="K286" s="249" t="s">
        <v>247</v>
      </c>
      <c r="L286" s="249" t="s">
        <v>247</v>
      </c>
      <c r="M286" s="250" t="s">
        <v>247</v>
      </c>
      <c r="N286" s="251" t="s">
        <v>247</v>
      </c>
    </row>
    <row r="287" spans="2:14" ht="11.25" x14ac:dyDescent="0.15">
      <c r="B287" s="197" t="s">
        <v>149</v>
      </c>
      <c r="C287" s="227">
        <v>3</v>
      </c>
      <c r="D287" s="227">
        <v>3</v>
      </c>
      <c r="E287" s="228"/>
      <c r="F287" s="229"/>
      <c r="G287" s="227">
        <v>63</v>
      </c>
      <c r="H287" s="227">
        <v>66</v>
      </c>
      <c r="I287" s="228">
        <v>3</v>
      </c>
      <c r="J287" s="229">
        <v>4.7619047619047734</v>
      </c>
      <c r="K287" s="227">
        <v>95311</v>
      </c>
      <c r="L287" s="227">
        <v>91658</v>
      </c>
      <c r="M287" s="228">
        <v>-3653</v>
      </c>
      <c r="N287" s="230">
        <v>-3.8327160558592368</v>
      </c>
    </row>
    <row r="288" spans="2:14" ht="11.25" x14ac:dyDescent="0.15">
      <c r="B288" s="197" t="s">
        <v>150</v>
      </c>
      <c r="C288" s="227">
        <v>2</v>
      </c>
      <c r="D288" s="227">
        <v>2</v>
      </c>
      <c r="E288" s="228"/>
      <c r="F288" s="229"/>
      <c r="G288" s="227">
        <v>20</v>
      </c>
      <c r="H288" s="227">
        <v>19</v>
      </c>
      <c r="I288" s="228">
        <v>-1</v>
      </c>
      <c r="J288" s="229">
        <v>-5</v>
      </c>
      <c r="K288" s="249" t="s">
        <v>247</v>
      </c>
      <c r="L288" s="249" t="s">
        <v>247</v>
      </c>
      <c r="M288" s="250" t="s">
        <v>247</v>
      </c>
      <c r="N288" s="251" t="s">
        <v>247</v>
      </c>
    </row>
    <row r="289" spans="2:14" ht="11.25" x14ac:dyDescent="0.15">
      <c r="B289" s="197" t="s">
        <v>151</v>
      </c>
      <c r="C289" s="227">
        <v>1</v>
      </c>
      <c r="D289" s="227">
        <v>1</v>
      </c>
      <c r="E289" s="228"/>
      <c r="F289" s="229"/>
      <c r="G289" s="227">
        <v>5</v>
      </c>
      <c r="H289" s="227">
        <v>5</v>
      </c>
      <c r="I289" s="228"/>
      <c r="J289" s="229"/>
      <c r="K289" s="249" t="s">
        <v>247</v>
      </c>
      <c r="L289" s="249" t="s">
        <v>247</v>
      </c>
      <c r="M289" s="250" t="s">
        <v>247</v>
      </c>
      <c r="N289" s="251" t="s">
        <v>247</v>
      </c>
    </row>
    <row r="290" spans="2:14" ht="11.25" x14ac:dyDescent="0.15">
      <c r="B290" s="197" t="s">
        <v>152</v>
      </c>
      <c r="C290" s="227">
        <v>4</v>
      </c>
      <c r="D290" s="227">
        <v>4</v>
      </c>
      <c r="E290" s="228"/>
      <c r="F290" s="229"/>
      <c r="G290" s="227">
        <v>156</v>
      </c>
      <c r="H290" s="227">
        <v>172</v>
      </c>
      <c r="I290" s="228">
        <v>16</v>
      </c>
      <c r="J290" s="229">
        <v>10.256410256410263</v>
      </c>
      <c r="K290" s="227">
        <v>432561</v>
      </c>
      <c r="L290" s="227">
        <v>391783</v>
      </c>
      <c r="M290" s="228">
        <v>-40778</v>
      </c>
      <c r="N290" s="230">
        <v>-9.427109702446586</v>
      </c>
    </row>
    <row r="291" spans="2:14" ht="11.25" x14ac:dyDescent="0.15">
      <c r="B291" s="197" t="s">
        <v>169</v>
      </c>
      <c r="C291" s="227">
        <v>1</v>
      </c>
      <c r="D291" s="227">
        <v>1</v>
      </c>
      <c r="E291" s="228"/>
      <c r="F291" s="229"/>
      <c r="G291" s="227">
        <v>29</v>
      </c>
      <c r="H291" s="227">
        <v>30</v>
      </c>
      <c r="I291" s="228">
        <v>1</v>
      </c>
      <c r="J291" s="229">
        <v>3.448275862068968</v>
      </c>
      <c r="K291" s="249" t="s">
        <v>247</v>
      </c>
      <c r="L291" s="249" t="s">
        <v>247</v>
      </c>
      <c r="M291" s="250" t="s">
        <v>247</v>
      </c>
      <c r="N291" s="251" t="s">
        <v>247</v>
      </c>
    </row>
    <row r="292" spans="2:14" ht="11.25" x14ac:dyDescent="0.15">
      <c r="B292" s="197" t="s">
        <v>153</v>
      </c>
      <c r="C292" s="238" t="s">
        <v>229</v>
      </c>
      <c r="D292" s="238"/>
      <c r="E292" s="239"/>
      <c r="F292" s="240" t="s">
        <v>229</v>
      </c>
      <c r="G292" s="238" t="s">
        <v>229</v>
      </c>
      <c r="H292" s="238"/>
      <c r="I292" s="239"/>
      <c r="J292" s="240" t="s">
        <v>229</v>
      </c>
      <c r="K292" s="227" t="s">
        <v>229</v>
      </c>
      <c r="L292" s="227"/>
      <c r="M292" s="228"/>
      <c r="N292" s="230" t="s">
        <v>229</v>
      </c>
    </row>
    <row r="293" spans="2:14" ht="11.25" x14ac:dyDescent="0.15">
      <c r="B293" s="197" t="s">
        <v>154</v>
      </c>
      <c r="C293" s="227">
        <v>29</v>
      </c>
      <c r="D293" s="227">
        <v>28</v>
      </c>
      <c r="E293" s="228">
        <v>-1</v>
      </c>
      <c r="F293" s="229">
        <v>-3.448275862068968</v>
      </c>
      <c r="G293" s="227">
        <v>564</v>
      </c>
      <c r="H293" s="227">
        <v>536</v>
      </c>
      <c r="I293" s="228">
        <v>-28</v>
      </c>
      <c r="J293" s="229">
        <v>-4.9645390070921991</v>
      </c>
      <c r="K293" s="227">
        <v>850732</v>
      </c>
      <c r="L293" s="227">
        <v>824902</v>
      </c>
      <c r="M293" s="228">
        <v>-25830</v>
      </c>
      <c r="N293" s="230">
        <v>-3.0362088178180642</v>
      </c>
    </row>
    <row r="294" spans="2:14" ht="11.25" x14ac:dyDescent="0.15">
      <c r="B294" s="197" t="s">
        <v>155</v>
      </c>
      <c r="C294" s="227">
        <v>2</v>
      </c>
      <c r="D294" s="227">
        <v>2</v>
      </c>
      <c r="E294" s="228"/>
      <c r="F294" s="229"/>
      <c r="G294" s="227">
        <v>41</v>
      </c>
      <c r="H294" s="227">
        <v>41</v>
      </c>
      <c r="I294" s="228"/>
      <c r="J294" s="229"/>
      <c r="K294" s="249" t="s">
        <v>247</v>
      </c>
      <c r="L294" s="249" t="s">
        <v>247</v>
      </c>
      <c r="M294" s="250" t="s">
        <v>247</v>
      </c>
      <c r="N294" s="251" t="s">
        <v>247</v>
      </c>
    </row>
    <row r="295" spans="2:14" ht="11.25" x14ac:dyDescent="0.15">
      <c r="B295" s="197" t="s">
        <v>156</v>
      </c>
      <c r="C295" s="238" t="s">
        <v>229</v>
      </c>
      <c r="D295" s="238"/>
      <c r="E295" s="239"/>
      <c r="F295" s="240" t="s">
        <v>229</v>
      </c>
      <c r="G295" s="238" t="s">
        <v>229</v>
      </c>
      <c r="H295" s="238"/>
      <c r="I295" s="239"/>
      <c r="J295" s="240" t="s">
        <v>229</v>
      </c>
      <c r="K295" s="227" t="s">
        <v>229</v>
      </c>
      <c r="L295" s="227"/>
      <c r="M295" s="228"/>
      <c r="N295" s="230" t="s">
        <v>229</v>
      </c>
    </row>
    <row r="296" spans="2:14" ht="11.25" x14ac:dyDescent="0.15">
      <c r="B296" s="197" t="s">
        <v>157</v>
      </c>
      <c r="C296" s="227">
        <v>4</v>
      </c>
      <c r="D296" s="227">
        <v>4</v>
      </c>
      <c r="E296" s="228"/>
      <c r="F296" s="229"/>
      <c r="G296" s="227">
        <v>69</v>
      </c>
      <c r="H296" s="227">
        <v>66</v>
      </c>
      <c r="I296" s="228">
        <v>-3</v>
      </c>
      <c r="J296" s="229">
        <v>-4.3478260869565162</v>
      </c>
      <c r="K296" s="227">
        <v>100243</v>
      </c>
      <c r="L296" s="227">
        <v>87451</v>
      </c>
      <c r="M296" s="228">
        <v>-12792</v>
      </c>
      <c r="N296" s="230">
        <v>-12.760990792374528</v>
      </c>
    </row>
    <row r="297" spans="2:14" ht="11.25" x14ac:dyDescent="0.15">
      <c r="B297" s="197" t="s">
        <v>158</v>
      </c>
      <c r="C297" s="227">
        <v>1</v>
      </c>
      <c r="D297" s="227">
        <v>1</v>
      </c>
      <c r="E297" s="228"/>
      <c r="F297" s="229"/>
      <c r="G297" s="227">
        <v>111</v>
      </c>
      <c r="H297" s="227">
        <v>121</v>
      </c>
      <c r="I297" s="228">
        <v>10</v>
      </c>
      <c r="J297" s="229">
        <v>9.0090090090090058</v>
      </c>
      <c r="K297" s="249" t="s">
        <v>247</v>
      </c>
      <c r="L297" s="249" t="s">
        <v>247</v>
      </c>
      <c r="M297" s="250" t="s">
        <v>247</v>
      </c>
      <c r="N297" s="251" t="s">
        <v>247</v>
      </c>
    </row>
    <row r="298" spans="2:14" ht="11.25" x14ac:dyDescent="0.15">
      <c r="B298" s="197" t="s">
        <v>159</v>
      </c>
      <c r="C298" s="227">
        <v>1</v>
      </c>
      <c r="D298" s="227">
        <v>1</v>
      </c>
      <c r="E298" s="228"/>
      <c r="F298" s="229"/>
      <c r="G298" s="227">
        <v>255</v>
      </c>
      <c r="H298" s="227">
        <v>248</v>
      </c>
      <c r="I298" s="228">
        <v>-7</v>
      </c>
      <c r="J298" s="229">
        <v>-2.7450980392156907</v>
      </c>
      <c r="K298" s="249" t="s">
        <v>247</v>
      </c>
      <c r="L298" s="249" t="s">
        <v>247</v>
      </c>
      <c r="M298" s="250" t="s">
        <v>247</v>
      </c>
      <c r="N298" s="251" t="s">
        <v>247</v>
      </c>
    </row>
    <row r="299" spans="2:14" ht="11.25" x14ac:dyDescent="0.15">
      <c r="B299" s="197" t="s">
        <v>160</v>
      </c>
      <c r="C299" s="227">
        <v>20</v>
      </c>
      <c r="D299" s="227">
        <v>22</v>
      </c>
      <c r="E299" s="228">
        <v>2</v>
      </c>
      <c r="F299" s="229">
        <v>10.000000000000014</v>
      </c>
      <c r="G299" s="227">
        <v>364</v>
      </c>
      <c r="H299" s="227">
        <v>374</v>
      </c>
      <c r="I299" s="228">
        <v>10</v>
      </c>
      <c r="J299" s="229">
        <v>2.7472527472527304</v>
      </c>
      <c r="K299" s="227">
        <v>444641</v>
      </c>
      <c r="L299" s="227">
        <v>791376</v>
      </c>
      <c r="M299" s="228">
        <v>346735</v>
      </c>
      <c r="N299" s="230">
        <v>77.980887952303078</v>
      </c>
    </row>
    <row r="300" spans="2:14" ht="11.25" x14ac:dyDescent="0.15">
      <c r="B300" s="197" t="s">
        <v>161</v>
      </c>
      <c r="C300" s="227">
        <v>18</v>
      </c>
      <c r="D300" s="227">
        <v>18</v>
      </c>
      <c r="E300" s="228"/>
      <c r="F300" s="229"/>
      <c r="G300" s="227">
        <v>267</v>
      </c>
      <c r="H300" s="227">
        <v>273</v>
      </c>
      <c r="I300" s="228">
        <v>6</v>
      </c>
      <c r="J300" s="229">
        <v>2.2471910112359552</v>
      </c>
      <c r="K300" s="227">
        <v>287042</v>
      </c>
      <c r="L300" s="227">
        <v>301815</v>
      </c>
      <c r="M300" s="228">
        <v>14773</v>
      </c>
      <c r="N300" s="230">
        <v>5.146633593690126</v>
      </c>
    </row>
    <row r="301" spans="2:14" ht="11.25" x14ac:dyDescent="0.15">
      <c r="B301" s="197" t="s">
        <v>162</v>
      </c>
      <c r="C301" s="227">
        <v>13</v>
      </c>
      <c r="D301" s="227">
        <v>11</v>
      </c>
      <c r="E301" s="228">
        <v>-2</v>
      </c>
      <c r="F301" s="229">
        <v>-15.384615384615387</v>
      </c>
      <c r="G301" s="227">
        <v>176</v>
      </c>
      <c r="H301" s="227">
        <v>161</v>
      </c>
      <c r="I301" s="228">
        <v>-15</v>
      </c>
      <c r="J301" s="229">
        <v>-8.5227272727272663</v>
      </c>
      <c r="K301" s="227">
        <v>493650</v>
      </c>
      <c r="L301" s="227">
        <v>547094</v>
      </c>
      <c r="M301" s="228">
        <v>53444</v>
      </c>
      <c r="N301" s="230">
        <v>10.826293932948445</v>
      </c>
    </row>
    <row r="302" spans="2:14" ht="11.25" x14ac:dyDescent="0.15">
      <c r="B302" s="197" t="s">
        <v>216</v>
      </c>
      <c r="C302" s="227">
        <v>6</v>
      </c>
      <c r="D302" s="227">
        <v>7</v>
      </c>
      <c r="E302" s="228">
        <v>1</v>
      </c>
      <c r="F302" s="229">
        <v>16.666666666666671</v>
      </c>
      <c r="G302" s="227">
        <v>71</v>
      </c>
      <c r="H302" s="227">
        <v>84</v>
      </c>
      <c r="I302" s="228">
        <v>13</v>
      </c>
      <c r="J302" s="229">
        <v>18.309859154929569</v>
      </c>
      <c r="K302" s="227">
        <v>82104</v>
      </c>
      <c r="L302" s="227">
        <v>96167</v>
      </c>
      <c r="M302" s="228">
        <v>14063</v>
      </c>
      <c r="N302" s="230">
        <v>17.128276332456394</v>
      </c>
    </row>
    <row r="303" spans="2:14" ht="11.25" x14ac:dyDescent="0.15">
      <c r="B303" s="197" t="s">
        <v>164</v>
      </c>
      <c r="C303" s="227">
        <v>16</v>
      </c>
      <c r="D303" s="227">
        <v>15</v>
      </c>
      <c r="E303" s="228">
        <v>-1</v>
      </c>
      <c r="F303" s="229">
        <v>-6.25</v>
      </c>
      <c r="G303" s="227">
        <v>312</v>
      </c>
      <c r="H303" s="227">
        <v>311</v>
      </c>
      <c r="I303" s="228">
        <v>-1</v>
      </c>
      <c r="J303" s="229">
        <v>-0.3205128205128176</v>
      </c>
      <c r="K303" s="227">
        <v>451544</v>
      </c>
      <c r="L303" s="227">
        <v>456941</v>
      </c>
      <c r="M303" s="228">
        <v>5397</v>
      </c>
      <c r="N303" s="230">
        <v>1.1952323583083881</v>
      </c>
    </row>
    <row r="304" spans="2:14" ht="11.25" x14ac:dyDescent="0.15">
      <c r="B304" s="197" t="s">
        <v>165</v>
      </c>
      <c r="C304" s="227">
        <v>14</v>
      </c>
      <c r="D304" s="227">
        <v>13</v>
      </c>
      <c r="E304" s="228">
        <v>-1</v>
      </c>
      <c r="F304" s="229">
        <v>-7.1428571428571388</v>
      </c>
      <c r="G304" s="227">
        <v>928</v>
      </c>
      <c r="H304" s="227">
        <v>898</v>
      </c>
      <c r="I304" s="228">
        <v>-30</v>
      </c>
      <c r="J304" s="229">
        <v>-3.2327586206896513</v>
      </c>
      <c r="K304" s="227">
        <v>3108996</v>
      </c>
      <c r="L304" s="227">
        <v>3266562</v>
      </c>
      <c r="M304" s="228">
        <v>157566</v>
      </c>
      <c r="N304" s="230">
        <v>5.0680669901151276</v>
      </c>
    </row>
    <row r="305" spans="2:14" ht="11.25" x14ac:dyDescent="0.15">
      <c r="B305" s="197" t="s">
        <v>166</v>
      </c>
      <c r="C305" s="227">
        <v>15</v>
      </c>
      <c r="D305" s="227">
        <v>15</v>
      </c>
      <c r="E305" s="228"/>
      <c r="F305" s="229"/>
      <c r="G305" s="227">
        <v>800</v>
      </c>
      <c r="H305" s="227">
        <v>822</v>
      </c>
      <c r="I305" s="228">
        <v>22</v>
      </c>
      <c r="J305" s="229">
        <v>2.7500000000000142</v>
      </c>
      <c r="K305" s="227">
        <v>5490730</v>
      </c>
      <c r="L305" s="227">
        <v>4927849</v>
      </c>
      <c r="M305" s="228">
        <v>-562881</v>
      </c>
      <c r="N305" s="230">
        <v>-10.251478400868379</v>
      </c>
    </row>
    <row r="306" spans="2:14" ht="11.25" x14ac:dyDescent="0.15">
      <c r="B306" s="197" t="s">
        <v>215</v>
      </c>
      <c r="C306" s="227">
        <v>42</v>
      </c>
      <c r="D306" s="227">
        <v>39</v>
      </c>
      <c r="E306" s="228">
        <v>-3</v>
      </c>
      <c r="F306" s="229">
        <v>-7.1428571428571388</v>
      </c>
      <c r="G306" s="227">
        <v>2638</v>
      </c>
      <c r="H306" s="227">
        <v>2725</v>
      </c>
      <c r="I306" s="228">
        <v>87</v>
      </c>
      <c r="J306" s="229">
        <v>3.2979529946929489</v>
      </c>
      <c r="K306" s="227">
        <v>8563835</v>
      </c>
      <c r="L306" s="227">
        <v>9261455</v>
      </c>
      <c r="M306" s="228">
        <v>697620</v>
      </c>
      <c r="N306" s="230">
        <v>8.1461167806245811</v>
      </c>
    </row>
    <row r="307" spans="2:14" ht="11.25" x14ac:dyDescent="0.15">
      <c r="B307" s="198" t="s">
        <v>167</v>
      </c>
      <c r="C307" s="231">
        <v>10</v>
      </c>
      <c r="D307" s="231">
        <v>10</v>
      </c>
      <c r="E307" s="232"/>
      <c r="F307" s="233"/>
      <c r="G307" s="231">
        <v>291</v>
      </c>
      <c r="H307" s="231">
        <v>333</v>
      </c>
      <c r="I307" s="232">
        <v>42</v>
      </c>
      <c r="J307" s="233">
        <v>14.432989690721641</v>
      </c>
      <c r="K307" s="231">
        <v>601671</v>
      </c>
      <c r="L307" s="231">
        <v>333170</v>
      </c>
      <c r="M307" s="232">
        <v>-268501</v>
      </c>
      <c r="N307" s="234">
        <v>-44.625883580893877</v>
      </c>
    </row>
    <row r="308" spans="2:14" ht="11.25" x14ac:dyDescent="0.15">
      <c r="B308" s="196" t="s">
        <v>182</v>
      </c>
      <c r="C308" s="223">
        <v>160</v>
      </c>
      <c r="D308" s="223">
        <v>152</v>
      </c>
      <c r="E308" s="224">
        <v>-8</v>
      </c>
      <c r="F308" s="225">
        <v>-5</v>
      </c>
      <c r="G308" s="223">
        <v>6964</v>
      </c>
      <c r="H308" s="223">
        <v>6694</v>
      </c>
      <c r="I308" s="224">
        <v>-270</v>
      </c>
      <c r="J308" s="225">
        <v>-3.8770821367030521</v>
      </c>
      <c r="K308" s="223">
        <v>29361828</v>
      </c>
      <c r="L308" s="223">
        <v>31696518</v>
      </c>
      <c r="M308" s="224">
        <v>2334690</v>
      </c>
      <c r="N308" s="226">
        <v>7.9514463472778232</v>
      </c>
    </row>
    <row r="309" spans="2:14" ht="11.25" x14ac:dyDescent="0.15">
      <c r="B309" s="197" t="s">
        <v>174</v>
      </c>
      <c r="C309" s="227">
        <v>10</v>
      </c>
      <c r="D309" s="227">
        <v>10</v>
      </c>
      <c r="E309" s="228"/>
      <c r="F309" s="229"/>
      <c r="G309" s="227">
        <v>277</v>
      </c>
      <c r="H309" s="227">
        <v>277</v>
      </c>
      <c r="I309" s="228"/>
      <c r="J309" s="229"/>
      <c r="K309" s="227">
        <v>334957</v>
      </c>
      <c r="L309" s="227">
        <v>353750</v>
      </c>
      <c r="M309" s="228">
        <v>18793</v>
      </c>
      <c r="N309" s="230">
        <v>5.6105709091017815</v>
      </c>
    </row>
    <row r="310" spans="2:14" ht="11.25" x14ac:dyDescent="0.15">
      <c r="B310" s="197" t="s">
        <v>147</v>
      </c>
      <c r="C310" s="227">
        <v>2</v>
      </c>
      <c r="D310" s="227">
        <v>1</v>
      </c>
      <c r="E310" s="228">
        <v>-1</v>
      </c>
      <c r="F310" s="229">
        <v>-50</v>
      </c>
      <c r="G310" s="227">
        <v>35</v>
      </c>
      <c r="H310" s="227">
        <v>29</v>
      </c>
      <c r="I310" s="228">
        <v>-6</v>
      </c>
      <c r="J310" s="229">
        <v>-17.142857142857139</v>
      </c>
      <c r="K310" s="249" t="s">
        <v>247</v>
      </c>
      <c r="L310" s="249" t="s">
        <v>247</v>
      </c>
      <c r="M310" s="250" t="s">
        <v>247</v>
      </c>
      <c r="N310" s="251" t="s">
        <v>247</v>
      </c>
    </row>
    <row r="311" spans="2:14" ht="11.25" x14ac:dyDescent="0.15">
      <c r="B311" s="197" t="s">
        <v>148</v>
      </c>
      <c r="C311" s="227">
        <v>8</v>
      </c>
      <c r="D311" s="227">
        <v>6</v>
      </c>
      <c r="E311" s="228">
        <v>-2</v>
      </c>
      <c r="F311" s="229">
        <v>-25</v>
      </c>
      <c r="G311" s="227">
        <v>119</v>
      </c>
      <c r="H311" s="227">
        <v>107</v>
      </c>
      <c r="I311" s="228">
        <v>-12</v>
      </c>
      <c r="J311" s="229">
        <v>-10.084033613445371</v>
      </c>
      <c r="K311" s="227">
        <v>140716</v>
      </c>
      <c r="L311" s="227">
        <v>118541</v>
      </c>
      <c r="M311" s="228">
        <v>-22175</v>
      </c>
      <c r="N311" s="230">
        <v>-15.758691264674951</v>
      </c>
    </row>
    <row r="312" spans="2:14" ht="11.25" x14ac:dyDescent="0.15">
      <c r="B312" s="197" t="s">
        <v>149</v>
      </c>
      <c r="C312" s="227">
        <v>2</v>
      </c>
      <c r="D312" s="227">
        <v>2</v>
      </c>
      <c r="E312" s="228"/>
      <c r="F312" s="229"/>
      <c r="G312" s="227">
        <v>10</v>
      </c>
      <c r="H312" s="227">
        <v>9</v>
      </c>
      <c r="I312" s="228">
        <v>-1</v>
      </c>
      <c r="J312" s="229">
        <v>-10</v>
      </c>
      <c r="K312" s="249" t="s">
        <v>247</v>
      </c>
      <c r="L312" s="249" t="s">
        <v>247</v>
      </c>
      <c r="M312" s="250" t="s">
        <v>247</v>
      </c>
      <c r="N312" s="251" t="s">
        <v>247</v>
      </c>
    </row>
    <row r="313" spans="2:14" ht="11.25" x14ac:dyDescent="0.15">
      <c r="B313" s="197" t="s">
        <v>150</v>
      </c>
      <c r="C313" s="227">
        <v>2</v>
      </c>
      <c r="D313" s="227">
        <v>2</v>
      </c>
      <c r="E313" s="228"/>
      <c r="F313" s="229"/>
      <c r="G313" s="227">
        <v>53</v>
      </c>
      <c r="H313" s="227">
        <v>53</v>
      </c>
      <c r="I313" s="228"/>
      <c r="J313" s="229"/>
      <c r="K313" s="249" t="s">
        <v>247</v>
      </c>
      <c r="L313" s="249" t="s">
        <v>247</v>
      </c>
      <c r="M313" s="250" t="s">
        <v>247</v>
      </c>
      <c r="N313" s="251" t="s">
        <v>247</v>
      </c>
    </row>
    <row r="314" spans="2:14" ht="11.25" x14ac:dyDescent="0.15">
      <c r="B314" s="197" t="s">
        <v>151</v>
      </c>
      <c r="C314" s="227">
        <v>3</v>
      </c>
      <c r="D314" s="227">
        <v>3</v>
      </c>
      <c r="E314" s="228"/>
      <c r="F314" s="229"/>
      <c r="G314" s="227">
        <v>78</v>
      </c>
      <c r="H314" s="227">
        <v>74</v>
      </c>
      <c r="I314" s="228">
        <v>-4</v>
      </c>
      <c r="J314" s="229">
        <v>-5.1282051282051384</v>
      </c>
      <c r="K314" s="227">
        <v>125054</v>
      </c>
      <c r="L314" s="227">
        <v>129645</v>
      </c>
      <c r="M314" s="228">
        <v>4591</v>
      </c>
      <c r="N314" s="230">
        <v>3.67121403553665</v>
      </c>
    </row>
    <row r="315" spans="2:14" ht="11.25" x14ac:dyDescent="0.15">
      <c r="B315" s="197" t="s">
        <v>152</v>
      </c>
      <c r="C315" s="227">
        <v>4</v>
      </c>
      <c r="D315" s="227">
        <v>4</v>
      </c>
      <c r="E315" s="228"/>
      <c r="F315" s="229"/>
      <c r="G315" s="227">
        <v>129</v>
      </c>
      <c r="H315" s="227">
        <v>129</v>
      </c>
      <c r="I315" s="228"/>
      <c r="J315" s="229"/>
      <c r="K315" s="227">
        <v>247356</v>
      </c>
      <c r="L315" s="227">
        <v>272246</v>
      </c>
      <c r="M315" s="228">
        <v>24890</v>
      </c>
      <c r="N315" s="230">
        <v>10.062420155565263</v>
      </c>
    </row>
    <row r="316" spans="2:14" ht="11.25" x14ac:dyDescent="0.15">
      <c r="B316" s="197" t="s">
        <v>214</v>
      </c>
      <c r="C316" s="227">
        <v>6</v>
      </c>
      <c r="D316" s="227">
        <v>6</v>
      </c>
      <c r="E316" s="228"/>
      <c r="F316" s="229"/>
      <c r="G316" s="227">
        <v>1771</v>
      </c>
      <c r="H316" s="227">
        <v>1785</v>
      </c>
      <c r="I316" s="228">
        <v>14</v>
      </c>
      <c r="J316" s="229">
        <v>0.79051383399209385</v>
      </c>
      <c r="K316" s="227">
        <v>13157725</v>
      </c>
      <c r="L316" s="227">
        <v>14551125</v>
      </c>
      <c r="M316" s="228">
        <v>1393400</v>
      </c>
      <c r="N316" s="230">
        <v>10.589976610698272</v>
      </c>
    </row>
    <row r="317" spans="2:14" ht="11.25" x14ac:dyDescent="0.15">
      <c r="B317" s="197" t="s">
        <v>153</v>
      </c>
      <c r="C317" s="238" t="s">
        <v>229</v>
      </c>
      <c r="D317" s="238"/>
      <c r="E317" s="239"/>
      <c r="F317" s="240" t="s">
        <v>229</v>
      </c>
      <c r="G317" s="238" t="s">
        <v>229</v>
      </c>
      <c r="H317" s="238"/>
      <c r="I317" s="239"/>
      <c r="J317" s="240" t="s">
        <v>229</v>
      </c>
      <c r="K317" s="227" t="s">
        <v>229</v>
      </c>
      <c r="L317" s="227"/>
      <c r="M317" s="228"/>
      <c r="N317" s="230" t="s">
        <v>229</v>
      </c>
    </row>
    <row r="318" spans="2:14" ht="11.25" x14ac:dyDescent="0.15">
      <c r="B318" s="197" t="s">
        <v>154</v>
      </c>
      <c r="C318" s="227">
        <v>17</v>
      </c>
      <c r="D318" s="227">
        <v>14</v>
      </c>
      <c r="E318" s="228">
        <v>-3</v>
      </c>
      <c r="F318" s="229">
        <v>-17.64705882352942</v>
      </c>
      <c r="G318" s="227">
        <v>597</v>
      </c>
      <c r="H318" s="227">
        <v>427</v>
      </c>
      <c r="I318" s="228">
        <v>-170</v>
      </c>
      <c r="J318" s="229">
        <v>-28.475711892797321</v>
      </c>
      <c r="K318" s="227">
        <v>1242722</v>
      </c>
      <c r="L318" s="227">
        <v>818596</v>
      </c>
      <c r="M318" s="228">
        <v>-424126</v>
      </c>
      <c r="N318" s="230">
        <v>-34.128791475486878</v>
      </c>
    </row>
    <row r="319" spans="2:14" ht="11.25" x14ac:dyDescent="0.15">
      <c r="B319" s="197" t="s">
        <v>155</v>
      </c>
      <c r="C319" s="227">
        <v>1</v>
      </c>
      <c r="D319" s="227">
        <v>1</v>
      </c>
      <c r="E319" s="228"/>
      <c r="F319" s="229"/>
      <c r="G319" s="227">
        <v>103</v>
      </c>
      <c r="H319" s="227">
        <v>98</v>
      </c>
      <c r="I319" s="228">
        <v>-5</v>
      </c>
      <c r="J319" s="229">
        <v>-4.8543689320388381</v>
      </c>
      <c r="K319" s="249" t="s">
        <v>247</v>
      </c>
      <c r="L319" s="249" t="s">
        <v>247</v>
      </c>
      <c r="M319" s="250" t="s">
        <v>247</v>
      </c>
      <c r="N319" s="251" t="s">
        <v>247</v>
      </c>
    </row>
    <row r="320" spans="2:14" ht="11.25" x14ac:dyDescent="0.15">
      <c r="B320" s="197" t="s">
        <v>156</v>
      </c>
      <c r="C320" s="227" t="s">
        <v>229</v>
      </c>
      <c r="D320" s="227"/>
      <c r="E320" s="228"/>
      <c r="F320" s="229" t="s">
        <v>229</v>
      </c>
      <c r="G320" s="227" t="s">
        <v>229</v>
      </c>
      <c r="H320" s="227"/>
      <c r="I320" s="228"/>
      <c r="J320" s="229" t="s">
        <v>229</v>
      </c>
      <c r="K320" s="227" t="s">
        <v>229</v>
      </c>
      <c r="L320" s="227"/>
      <c r="M320" s="228"/>
      <c r="N320" s="230" t="s">
        <v>229</v>
      </c>
    </row>
    <row r="321" spans="2:14" ht="11.25" x14ac:dyDescent="0.15">
      <c r="B321" s="197" t="s">
        <v>157</v>
      </c>
      <c r="C321" s="227">
        <v>13</v>
      </c>
      <c r="D321" s="227">
        <v>13</v>
      </c>
      <c r="E321" s="228"/>
      <c r="F321" s="229"/>
      <c r="G321" s="227">
        <v>199</v>
      </c>
      <c r="H321" s="227">
        <v>189</v>
      </c>
      <c r="I321" s="228">
        <v>-10</v>
      </c>
      <c r="J321" s="229">
        <v>-5.0251256281406995</v>
      </c>
      <c r="K321" s="227">
        <v>534792</v>
      </c>
      <c r="L321" s="227">
        <v>496846</v>
      </c>
      <c r="M321" s="228">
        <v>-37946</v>
      </c>
      <c r="N321" s="230">
        <v>-7.0954688925787934</v>
      </c>
    </row>
    <row r="322" spans="2:14" ht="11.25" x14ac:dyDescent="0.15">
      <c r="B322" s="197" t="s">
        <v>158</v>
      </c>
      <c r="C322" s="227">
        <v>1</v>
      </c>
      <c r="D322" s="227">
        <v>1</v>
      </c>
      <c r="E322" s="228"/>
      <c r="F322" s="229"/>
      <c r="G322" s="227">
        <v>10</v>
      </c>
      <c r="H322" s="227">
        <v>13</v>
      </c>
      <c r="I322" s="228">
        <v>3</v>
      </c>
      <c r="J322" s="229">
        <v>30</v>
      </c>
      <c r="K322" s="249" t="s">
        <v>247</v>
      </c>
      <c r="L322" s="249" t="s">
        <v>247</v>
      </c>
      <c r="M322" s="250" t="s">
        <v>247</v>
      </c>
      <c r="N322" s="251" t="s">
        <v>247</v>
      </c>
    </row>
    <row r="323" spans="2:14" ht="11.25" x14ac:dyDescent="0.15">
      <c r="B323" s="197" t="s">
        <v>159</v>
      </c>
      <c r="C323" s="227">
        <v>8</v>
      </c>
      <c r="D323" s="227">
        <v>8</v>
      </c>
      <c r="E323" s="228"/>
      <c r="F323" s="229"/>
      <c r="G323" s="227">
        <v>398</v>
      </c>
      <c r="H323" s="227">
        <v>420</v>
      </c>
      <c r="I323" s="228">
        <v>22</v>
      </c>
      <c r="J323" s="229">
        <v>5.5276381909547609</v>
      </c>
      <c r="K323" s="227">
        <v>2628319</v>
      </c>
      <c r="L323" s="227">
        <v>3727169</v>
      </c>
      <c r="M323" s="228">
        <v>1098850</v>
      </c>
      <c r="N323" s="230">
        <v>41.808091027002433</v>
      </c>
    </row>
    <row r="324" spans="2:14" ht="11.25" x14ac:dyDescent="0.15">
      <c r="B324" s="197" t="s">
        <v>160</v>
      </c>
      <c r="C324" s="227">
        <v>21</v>
      </c>
      <c r="D324" s="227">
        <v>19</v>
      </c>
      <c r="E324" s="228">
        <v>-2</v>
      </c>
      <c r="F324" s="229">
        <v>-9.5238095238095184</v>
      </c>
      <c r="G324" s="227">
        <v>310</v>
      </c>
      <c r="H324" s="227">
        <v>299</v>
      </c>
      <c r="I324" s="228">
        <v>-11</v>
      </c>
      <c r="J324" s="229">
        <v>-3.5483870967741922</v>
      </c>
      <c r="K324" s="227">
        <v>247227</v>
      </c>
      <c r="L324" s="227">
        <v>255560</v>
      </c>
      <c r="M324" s="228">
        <v>8333</v>
      </c>
      <c r="N324" s="230">
        <v>3.3705865459678677</v>
      </c>
    </row>
    <row r="325" spans="2:14" ht="11.25" x14ac:dyDescent="0.15">
      <c r="B325" s="197" t="s">
        <v>161</v>
      </c>
      <c r="C325" s="227">
        <v>5</v>
      </c>
      <c r="D325" s="227">
        <v>4</v>
      </c>
      <c r="E325" s="228">
        <v>-1</v>
      </c>
      <c r="F325" s="229">
        <v>-20</v>
      </c>
      <c r="G325" s="227">
        <v>554</v>
      </c>
      <c r="H325" s="227">
        <v>180</v>
      </c>
      <c r="I325" s="228">
        <v>-374</v>
      </c>
      <c r="J325" s="229">
        <v>-67.509025270758116</v>
      </c>
      <c r="K325" s="227">
        <v>1010144</v>
      </c>
      <c r="L325" s="227">
        <v>324868</v>
      </c>
      <c r="M325" s="228">
        <v>-685276</v>
      </c>
      <c r="N325" s="230">
        <v>-67.839436753571761</v>
      </c>
    </row>
    <row r="326" spans="2:14" ht="11.25" x14ac:dyDescent="0.15">
      <c r="B326" s="197" t="s">
        <v>162</v>
      </c>
      <c r="C326" s="227">
        <v>16</v>
      </c>
      <c r="D326" s="227">
        <v>15</v>
      </c>
      <c r="E326" s="228">
        <v>-1</v>
      </c>
      <c r="F326" s="229">
        <v>-6.25</v>
      </c>
      <c r="G326" s="227">
        <v>549</v>
      </c>
      <c r="H326" s="227">
        <v>648</v>
      </c>
      <c r="I326" s="228">
        <v>99</v>
      </c>
      <c r="J326" s="229">
        <v>18.032786885245898</v>
      </c>
      <c r="K326" s="227">
        <v>1730789</v>
      </c>
      <c r="L326" s="227">
        <v>1648446</v>
      </c>
      <c r="M326" s="228">
        <v>-82343</v>
      </c>
      <c r="N326" s="230">
        <v>-4.7575412138625808</v>
      </c>
    </row>
    <row r="327" spans="2:14" ht="11.25" x14ac:dyDescent="0.15">
      <c r="B327" s="197" t="s">
        <v>163</v>
      </c>
      <c r="C327" s="227">
        <v>3</v>
      </c>
      <c r="D327" s="227">
        <v>3</v>
      </c>
      <c r="E327" s="228"/>
      <c r="F327" s="229"/>
      <c r="G327" s="227">
        <v>179</v>
      </c>
      <c r="H327" s="227">
        <v>179</v>
      </c>
      <c r="I327" s="228"/>
      <c r="J327" s="229"/>
      <c r="K327" s="227">
        <v>403763</v>
      </c>
      <c r="L327" s="227">
        <v>469694</v>
      </c>
      <c r="M327" s="228">
        <v>65931</v>
      </c>
      <c r="N327" s="230">
        <v>16.329133674952885</v>
      </c>
    </row>
    <row r="328" spans="2:14" ht="11.25" x14ac:dyDescent="0.15">
      <c r="B328" s="197" t="s">
        <v>221</v>
      </c>
      <c r="C328" s="227">
        <v>12</v>
      </c>
      <c r="D328" s="227">
        <v>12</v>
      </c>
      <c r="E328" s="228"/>
      <c r="F328" s="229"/>
      <c r="G328" s="227">
        <v>1165</v>
      </c>
      <c r="H328" s="227">
        <v>1178</v>
      </c>
      <c r="I328" s="228">
        <v>13</v>
      </c>
      <c r="J328" s="229">
        <v>1.1158798283261717</v>
      </c>
      <c r="K328" s="227">
        <v>6484950</v>
      </c>
      <c r="L328" s="227">
        <v>7129914</v>
      </c>
      <c r="M328" s="228">
        <v>644964</v>
      </c>
      <c r="N328" s="230">
        <v>9.9455508523581528</v>
      </c>
    </row>
    <row r="329" spans="2:14" ht="11.25" x14ac:dyDescent="0.15">
      <c r="B329" s="197" t="s">
        <v>165</v>
      </c>
      <c r="C329" s="227">
        <v>8</v>
      </c>
      <c r="D329" s="227">
        <v>8</v>
      </c>
      <c r="E329" s="228"/>
      <c r="F329" s="229"/>
      <c r="G329" s="227">
        <v>129</v>
      </c>
      <c r="H329" s="227">
        <v>128</v>
      </c>
      <c r="I329" s="228">
        <v>-1</v>
      </c>
      <c r="J329" s="229">
        <v>-0.77519379844960667</v>
      </c>
      <c r="K329" s="227">
        <v>156666</v>
      </c>
      <c r="L329" s="227">
        <v>163882</v>
      </c>
      <c r="M329" s="228">
        <v>7216</v>
      </c>
      <c r="N329" s="230">
        <v>4.6059770467108478</v>
      </c>
    </row>
    <row r="330" spans="2:14" ht="11.25" x14ac:dyDescent="0.15">
      <c r="B330" s="197" t="s">
        <v>166</v>
      </c>
      <c r="C330" s="227" t="s">
        <v>229</v>
      </c>
      <c r="D330" s="227">
        <v>1</v>
      </c>
      <c r="E330" s="228"/>
      <c r="F330" s="229"/>
      <c r="G330" s="227" t="s">
        <v>229</v>
      </c>
      <c r="H330" s="227">
        <v>154</v>
      </c>
      <c r="I330" s="228"/>
      <c r="J330" s="229"/>
      <c r="K330" s="227" t="s">
        <v>229</v>
      </c>
      <c r="L330" s="249" t="s">
        <v>247</v>
      </c>
      <c r="M330" s="250" t="s">
        <v>247</v>
      </c>
      <c r="N330" s="251" t="s">
        <v>247</v>
      </c>
    </row>
    <row r="331" spans="2:14" ht="11.25" x14ac:dyDescent="0.15">
      <c r="B331" s="197" t="s">
        <v>172</v>
      </c>
      <c r="C331" s="227">
        <v>12</v>
      </c>
      <c r="D331" s="227">
        <v>12</v>
      </c>
      <c r="E331" s="228"/>
      <c r="F331" s="229"/>
      <c r="G331" s="227">
        <v>173</v>
      </c>
      <c r="H331" s="227">
        <v>187</v>
      </c>
      <c r="I331" s="228">
        <v>14</v>
      </c>
      <c r="J331" s="229">
        <v>8.0924855491329595</v>
      </c>
      <c r="K331" s="227">
        <v>297932</v>
      </c>
      <c r="L331" s="227">
        <v>281319</v>
      </c>
      <c r="M331" s="228">
        <v>-16613</v>
      </c>
      <c r="N331" s="230">
        <v>-5.5761046144757813</v>
      </c>
    </row>
    <row r="332" spans="2:14" ht="11.25" x14ac:dyDescent="0.15">
      <c r="B332" s="198" t="s">
        <v>167</v>
      </c>
      <c r="C332" s="231">
        <v>6</v>
      </c>
      <c r="D332" s="231">
        <v>7</v>
      </c>
      <c r="E332" s="232">
        <v>1</v>
      </c>
      <c r="F332" s="233">
        <v>16.666666666666671</v>
      </c>
      <c r="G332" s="231">
        <v>126</v>
      </c>
      <c r="H332" s="231">
        <v>131</v>
      </c>
      <c r="I332" s="232">
        <v>5</v>
      </c>
      <c r="J332" s="233">
        <v>3.9682539682539755</v>
      </c>
      <c r="K332" s="231">
        <v>178835</v>
      </c>
      <c r="L332" s="231">
        <v>188283</v>
      </c>
      <c r="M332" s="232">
        <v>9448</v>
      </c>
      <c r="N332" s="234">
        <v>5.2830821707160283</v>
      </c>
    </row>
    <row r="333" spans="2:14" ht="11.25" x14ac:dyDescent="0.15">
      <c r="B333" s="196" t="s">
        <v>183</v>
      </c>
      <c r="C333" s="223">
        <v>141</v>
      </c>
      <c r="D333" s="223">
        <v>139</v>
      </c>
      <c r="E333" s="224">
        <v>-2</v>
      </c>
      <c r="F333" s="225">
        <v>-1.418439716312065</v>
      </c>
      <c r="G333" s="223">
        <v>3288</v>
      </c>
      <c r="H333" s="223">
        <v>3384</v>
      </c>
      <c r="I333" s="224">
        <v>96</v>
      </c>
      <c r="J333" s="225">
        <v>2.9197080291970821</v>
      </c>
      <c r="K333" s="223">
        <v>7691305</v>
      </c>
      <c r="L333" s="223">
        <v>7875976</v>
      </c>
      <c r="M333" s="224">
        <v>184671</v>
      </c>
      <c r="N333" s="226">
        <v>2.4010359750393491</v>
      </c>
    </row>
    <row r="334" spans="2:14" ht="11.25" x14ac:dyDescent="0.15">
      <c r="B334" s="197" t="s">
        <v>174</v>
      </c>
      <c r="C334" s="227">
        <v>5</v>
      </c>
      <c r="D334" s="227">
        <v>6</v>
      </c>
      <c r="E334" s="228">
        <v>1</v>
      </c>
      <c r="F334" s="229">
        <v>20</v>
      </c>
      <c r="G334" s="227">
        <v>262</v>
      </c>
      <c r="H334" s="227">
        <v>282</v>
      </c>
      <c r="I334" s="228">
        <v>20</v>
      </c>
      <c r="J334" s="229">
        <v>7.6335877862595396</v>
      </c>
      <c r="K334" s="227">
        <v>700552</v>
      </c>
      <c r="L334" s="227">
        <v>724099</v>
      </c>
      <c r="M334" s="228">
        <v>23547</v>
      </c>
      <c r="N334" s="230">
        <v>3.3612065913736728</v>
      </c>
    </row>
    <row r="335" spans="2:14" ht="11.25" x14ac:dyDescent="0.15">
      <c r="B335" s="197" t="s">
        <v>147</v>
      </c>
      <c r="C335" s="227">
        <v>2</v>
      </c>
      <c r="D335" s="227">
        <v>2</v>
      </c>
      <c r="E335" s="228"/>
      <c r="F335" s="229"/>
      <c r="G335" s="227">
        <v>33</v>
      </c>
      <c r="H335" s="227">
        <v>38</v>
      </c>
      <c r="I335" s="228">
        <v>5</v>
      </c>
      <c r="J335" s="229">
        <v>15.151515151515156</v>
      </c>
      <c r="K335" s="249" t="s">
        <v>247</v>
      </c>
      <c r="L335" s="249" t="s">
        <v>247</v>
      </c>
      <c r="M335" s="250" t="s">
        <v>247</v>
      </c>
      <c r="N335" s="251" t="s">
        <v>247</v>
      </c>
    </row>
    <row r="336" spans="2:14" ht="11.25" x14ac:dyDescent="0.15">
      <c r="B336" s="197" t="s">
        <v>148</v>
      </c>
      <c r="C336" s="227">
        <v>16</v>
      </c>
      <c r="D336" s="227">
        <v>16</v>
      </c>
      <c r="E336" s="228"/>
      <c r="F336" s="229"/>
      <c r="G336" s="227">
        <v>241</v>
      </c>
      <c r="H336" s="227">
        <v>229</v>
      </c>
      <c r="I336" s="228">
        <v>-12</v>
      </c>
      <c r="J336" s="229">
        <v>-4.9792531120332058</v>
      </c>
      <c r="K336" s="227">
        <v>383290</v>
      </c>
      <c r="L336" s="227">
        <v>377719</v>
      </c>
      <c r="M336" s="228">
        <v>-5571</v>
      </c>
      <c r="N336" s="230">
        <v>-1.4534686529781595</v>
      </c>
    </row>
    <row r="337" spans="2:14" ht="11.25" x14ac:dyDescent="0.15">
      <c r="B337" s="197" t="s">
        <v>149</v>
      </c>
      <c r="C337" s="227">
        <v>2</v>
      </c>
      <c r="D337" s="227">
        <v>2</v>
      </c>
      <c r="E337" s="228"/>
      <c r="F337" s="229"/>
      <c r="G337" s="227">
        <v>10</v>
      </c>
      <c r="H337" s="227">
        <v>10</v>
      </c>
      <c r="I337" s="228"/>
      <c r="J337" s="229"/>
      <c r="K337" s="249" t="s">
        <v>247</v>
      </c>
      <c r="L337" s="249" t="s">
        <v>247</v>
      </c>
      <c r="M337" s="250" t="s">
        <v>247</v>
      </c>
      <c r="N337" s="251" t="s">
        <v>247</v>
      </c>
    </row>
    <row r="338" spans="2:14" ht="11.25" x14ac:dyDescent="0.15">
      <c r="B338" s="197" t="s">
        <v>150</v>
      </c>
      <c r="C338" s="227">
        <v>3</v>
      </c>
      <c r="D338" s="227">
        <v>3</v>
      </c>
      <c r="E338" s="228"/>
      <c r="F338" s="229"/>
      <c r="G338" s="227">
        <v>17</v>
      </c>
      <c r="H338" s="227">
        <v>22</v>
      </c>
      <c r="I338" s="228">
        <v>5</v>
      </c>
      <c r="J338" s="229">
        <v>29.411764705882348</v>
      </c>
      <c r="K338" s="227">
        <v>19851</v>
      </c>
      <c r="L338" s="227">
        <v>32804</v>
      </c>
      <c r="M338" s="228">
        <v>12953</v>
      </c>
      <c r="N338" s="230">
        <v>65.251120850334985</v>
      </c>
    </row>
    <row r="339" spans="2:14" ht="11.25" x14ac:dyDescent="0.15">
      <c r="B339" s="197" t="s">
        <v>151</v>
      </c>
      <c r="C339" s="227">
        <v>1</v>
      </c>
      <c r="D339" s="227">
        <v>1</v>
      </c>
      <c r="E339" s="228"/>
      <c r="F339" s="229"/>
      <c r="G339" s="227">
        <v>34</v>
      </c>
      <c r="H339" s="227">
        <v>33</v>
      </c>
      <c r="I339" s="228">
        <v>-1</v>
      </c>
      <c r="J339" s="229">
        <v>-2.941176470588232</v>
      </c>
      <c r="K339" s="249" t="s">
        <v>247</v>
      </c>
      <c r="L339" s="249" t="s">
        <v>247</v>
      </c>
      <c r="M339" s="250" t="s">
        <v>247</v>
      </c>
      <c r="N339" s="251" t="s">
        <v>247</v>
      </c>
    </row>
    <row r="340" spans="2:14" ht="11.25" x14ac:dyDescent="0.15">
      <c r="B340" s="197" t="s">
        <v>152</v>
      </c>
      <c r="C340" s="227">
        <v>2</v>
      </c>
      <c r="D340" s="227">
        <v>2</v>
      </c>
      <c r="E340" s="228"/>
      <c r="F340" s="229"/>
      <c r="G340" s="227">
        <v>18</v>
      </c>
      <c r="H340" s="227">
        <v>18</v>
      </c>
      <c r="I340" s="228"/>
      <c r="J340" s="229"/>
      <c r="K340" s="249" t="s">
        <v>247</v>
      </c>
      <c r="L340" s="249" t="s">
        <v>247</v>
      </c>
      <c r="M340" s="250" t="s">
        <v>247</v>
      </c>
      <c r="N340" s="251" t="s">
        <v>247</v>
      </c>
    </row>
    <row r="341" spans="2:14" ht="11.25" x14ac:dyDescent="0.15">
      <c r="B341" s="197" t="s">
        <v>169</v>
      </c>
      <c r="C341" s="227">
        <v>2</v>
      </c>
      <c r="D341" s="227">
        <v>2</v>
      </c>
      <c r="E341" s="228"/>
      <c r="F341" s="229"/>
      <c r="G341" s="227">
        <v>87</v>
      </c>
      <c r="H341" s="227">
        <v>91</v>
      </c>
      <c r="I341" s="228">
        <v>4</v>
      </c>
      <c r="J341" s="229">
        <v>4.5977011494252764</v>
      </c>
      <c r="K341" s="249" t="s">
        <v>247</v>
      </c>
      <c r="L341" s="249" t="s">
        <v>247</v>
      </c>
      <c r="M341" s="250" t="s">
        <v>247</v>
      </c>
      <c r="N341" s="251" t="s">
        <v>247</v>
      </c>
    </row>
    <row r="342" spans="2:14" ht="11.25" x14ac:dyDescent="0.15">
      <c r="B342" s="197" t="s">
        <v>153</v>
      </c>
      <c r="C342" s="238" t="s">
        <v>229</v>
      </c>
      <c r="D342" s="238"/>
      <c r="E342" s="239"/>
      <c r="F342" s="240" t="s">
        <v>229</v>
      </c>
      <c r="G342" s="238" t="s">
        <v>229</v>
      </c>
      <c r="H342" s="238"/>
      <c r="I342" s="239"/>
      <c r="J342" s="240" t="s">
        <v>229</v>
      </c>
      <c r="K342" s="227" t="s">
        <v>229</v>
      </c>
      <c r="L342" s="227"/>
      <c r="M342" s="228"/>
      <c r="N342" s="230" t="s">
        <v>229</v>
      </c>
    </row>
    <row r="343" spans="2:14" ht="11.25" x14ac:dyDescent="0.15">
      <c r="B343" s="197" t="s">
        <v>154</v>
      </c>
      <c r="C343" s="227">
        <v>14</v>
      </c>
      <c r="D343" s="227">
        <v>14</v>
      </c>
      <c r="E343" s="228"/>
      <c r="F343" s="229"/>
      <c r="G343" s="227">
        <v>389</v>
      </c>
      <c r="H343" s="227">
        <v>391</v>
      </c>
      <c r="I343" s="228">
        <v>2</v>
      </c>
      <c r="J343" s="229">
        <v>0.51413881748072754</v>
      </c>
      <c r="K343" s="227">
        <v>431558</v>
      </c>
      <c r="L343" s="227">
        <v>461203</v>
      </c>
      <c r="M343" s="228">
        <v>29645</v>
      </c>
      <c r="N343" s="230">
        <v>6.8692968268459822</v>
      </c>
    </row>
    <row r="344" spans="2:14" ht="11.25" x14ac:dyDescent="0.15">
      <c r="B344" s="197" t="s">
        <v>155</v>
      </c>
      <c r="C344" s="227">
        <v>1</v>
      </c>
      <c r="D344" s="227">
        <v>1</v>
      </c>
      <c r="E344" s="228"/>
      <c r="F344" s="229"/>
      <c r="G344" s="227">
        <v>4</v>
      </c>
      <c r="H344" s="227">
        <v>4</v>
      </c>
      <c r="I344" s="228"/>
      <c r="J344" s="229"/>
      <c r="K344" s="249" t="s">
        <v>247</v>
      </c>
      <c r="L344" s="249" t="s">
        <v>247</v>
      </c>
      <c r="M344" s="250" t="s">
        <v>247</v>
      </c>
      <c r="N344" s="251" t="s">
        <v>247</v>
      </c>
    </row>
    <row r="345" spans="2:14" ht="11.25" x14ac:dyDescent="0.15">
      <c r="B345" s="197" t="s">
        <v>156</v>
      </c>
      <c r="C345" s="227">
        <v>1</v>
      </c>
      <c r="D345" s="227">
        <v>1</v>
      </c>
      <c r="E345" s="228"/>
      <c r="F345" s="229"/>
      <c r="G345" s="227">
        <v>9</v>
      </c>
      <c r="H345" s="227">
        <v>8</v>
      </c>
      <c r="I345" s="228">
        <v>-1</v>
      </c>
      <c r="J345" s="229">
        <v>-11.111111111111114</v>
      </c>
      <c r="K345" s="249" t="s">
        <v>247</v>
      </c>
      <c r="L345" s="249" t="s">
        <v>247</v>
      </c>
      <c r="M345" s="250" t="s">
        <v>247</v>
      </c>
      <c r="N345" s="251" t="s">
        <v>247</v>
      </c>
    </row>
    <row r="346" spans="2:14" ht="11.25" x14ac:dyDescent="0.15">
      <c r="B346" s="197" t="s">
        <v>157</v>
      </c>
      <c r="C346" s="227">
        <v>7</v>
      </c>
      <c r="D346" s="227">
        <v>5</v>
      </c>
      <c r="E346" s="228">
        <v>-2</v>
      </c>
      <c r="F346" s="229">
        <v>-28.571428571428569</v>
      </c>
      <c r="G346" s="227">
        <v>71</v>
      </c>
      <c r="H346" s="227">
        <v>63</v>
      </c>
      <c r="I346" s="228">
        <v>-8</v>
      </c>
      <c r="J346" s="229">
        <v>-11.267605633802816</v>
      </c>
      <c r="K346" s="249">
        <v>129926</v>
      </c>
      <c r="L346" s="227">
        <v>115005</v>
      </c>
      <c r="M346" s="250">
        <v>-14921</v>
      </c>
      <c r="N346" s="251">
        <v>-11.484229484475776</v>
      </c>
    </row>
    <row r="347" spans="2:14" ht="11.25" x14ac:dyDescent="0.15">
      <c r="B347" s="197" t="s">
        <v>158</v>
      </c>
      <c r="C347" s="227">
        <v>1</v>
      </c>
      <c r="D347" s="227">
        <v>1</v>
      </c>
      <c r="E347" s="228"/>
      <c r="F347" s="229"/>
      <c r="G347" s="227">
        <v>57</v>
      </c>
      <c r="H347" s="227">
        <v>57</v>
      </c>
      <c r="I347" s="228"/>
      <c r="J347" s="229"/>
      <c r="K347" s="249" t="s">
        <v>247</v>
      </c>
      <c r="L347" s="249" t="s">
        <v>247</v>
      </c>
      <c r="M347" s="250" t="s">
        <v>247</v>
      </c>
      <c r="N347" s="251" t="s">
        <v>247</v>
      </c>
    </row>
    <row r="348" spans="2:14" ht="11.25" x14ac:dyDescent="0.15">
      <c r="B348" s="197" t="s">
        <v>159</v>
      </c>
      <c r="C348" s="227">
        <v>1</v>
      </c>
      <c r="D348" s="227">
        <v>1</v>
      </c>
      <c r="E348" s="228"/>
      <c r="F348" s="229"/>
      <c r="G348" s="227">
        <v>6</v>
      </c>
      <c r="H348" s="227">
        <v>6</v>
      </c>
      <c r="I348" s="228"/>
      <c r="J348" s="229"/>
      <c r="K348" s="249" t="s">
        <v>247</v>
      </c>
      <c r="L348" s="249" t="s">
        <v>247</v>
      </c>
      <c r="M348" s="250" t="s">
        <v>247</v>
      </c>
      <c r="N348" s="251" t="s">
        <v>247</v>
      </c>
    </row>
    <row r="349" spans="2:14" ht="11.25" x14ac:dyDescent="0.15">
      <c r="B349" s="197" t="s">
        <v>160</v>
      </c>
      <c r="C349" s="227">
        <v>15</v>
      </c>
      <c r="D349" s="227">
        <v>13</v>
      </c>
      <c r="E349" s="228">
        <v>-2</v>
      </c>
      <c r="F349" s="229">
        <v>-13.333333333333329</v>
      </c>
      <c r="G349" s="227">
        <v>305</v>
      </c>
      <c r="H349" s="227">
        <v>300</v>
      </c>
      <c r="I349" s="228">
        <v>-5</v>
      </c>
      <c r="J349" s="229">
        <v>-1.6393442622950829</v>
      </c>
      <c r="K349" s="227">
        <v>582693</v>
      </c>
      <c r="L349" s="227">
        <v>544667</v>
      </c>
      <c r="M349" s="228">
        <v>-38026</v>
      </c>
      <c r="N349" s="230">
        <v>-6.5259064378669365</v>
      </c>
    </row>
    <row r="350" spans="2:14" ht="11.25" x14ac:dyDescent="0.15">
      <c r="B350" s="197" t="s">
        <v>161</v>
      </c>
      <c r="C350" s="227">
        <v>2</v>
      </c>
      <c r="D350" s="227">
        <v>2</v>
      </c>
      <c r="E350" s="228"/>
      <c r="F350" s="229"/>
      <c r="G350" s="227">
        <v>67</v>
      </c>
      <c r="H350" s="227">
        <v>66</v>
      </c>
      <c r="I350" s="228">
        <v>-1</v>
      </c>
      <c r="J350" s="229">
        <v>-1.4925373134328339</v>
      </c>
      <c r="K350" s="249" t="s">
        <v>247</v>
      </c>
      <c r="L350" s="249" t="s">
        <v>247</v>
      </c>
      <c r="M350" s="250" t="s">
        <v>247</v>
      </c>
      <c r="N350" s="251" t="s">
        <v>247</v>
      </c>
    </row>
    <row r="351" spans="2:14" ht="11.25" x14ac:dyDescent="0.15">
      <c r="B351" s="197" t="s">
        <v>162</v>
      </c>
      <c r="C351" s="227">
        <v>24</v>
      </c>
      <c r="D351" s="227">
        <v>24</v>
      </c>
      <c r="E351" s="228"/>
      <c r="F351" s="229"/>
      <c r="G351" s="227">
        <v>339</v>
      </c>
      <c r="H351" s="227">
        <v>353</v>
      </c>
      <c r="I351" s="228">
        <v>14</v>
      </c>
      <c r="J351" s="229">
        <v>4.1297935103244754</v>
      </c>
      <c r="K351" s="227">
        <v>441117</v>
      </c>
      <c r="L351" s="227">
        <v>459486</v>
      </c>
      <c r="M351" s="228">
        <v>18369</v>
      </c>
      <c r="N351" s="230">
        <v>4.1642013343398787</v>
      </c>
    </row>
    <row r="352" spans="2:14" ht="11.25" x14ac:dyDescent="0.15">
      <c r="B352" s="197" t="s">
        <v>216</v>
      </c>
      <c r="C352" s="227">
        <v>8</v>
      </c>
      <c r="D352" s="227">
        <v>6</v>
      </c>
      <c r="E352" s="228">
        <v>-2</v>
      </c>
      <c r="F352" s="229">
        <v>-25</v>
      </c>
      <c r="G352" s="227">
        <v>228</v>
      </c>
      <c r="H352" s="227">
        <v>214</v>
      </c>
      <c r="I352" s="228">
        <v>-14</v>
      </c>
      <c r="J352" s="229">
        <v>-6.1403508771929864</v>
      </c>
      <c r="K352" s="227">
        <v>1362150</v>
      </c>
      <c r="L352" s="227">
        <v>1508662</v>
      </c>
      <c r="M352" s="228">
        <v>146512</v>
      </c>
      <c r="N352" s="230">
        <v>10.755937304995783</v>
      </c>
    </row>
    <row r="353" spans="2:14" ht="11.25" x14ac:dyDescent="0.15">
      <c r="B353" s="197" t="s">
        <v>164</v>
      </c>
      <c r="C353" s="227">
        <v>3</v>
      </c>
      <c r="D353" s="227">
        <v>3</v>
      </c>
      <c r="E353" s="228"/>
      <c r="F353" s="229"/>
      <c r="G353" s="227">
        <v>124</v>
      </c>
      <c r="H353" s="227">
        <v>182</v>
      </c>
      <c r="I353" s="228">
        <v>58</v>
      </c>
      <c r="J353" s="229">
        <v>46.774193548387103</v>
      </c>
      <c r="K353" s="227">
        <v>121306</v>
      </c>
      <c r="L353" s="227">
        <v>633892</v>
      </c>
      <c r="M353" s="228">
        <v>512586</v>
      </c>
      <c r="N353" s="230">
        <v>422.55618023840532</v>
      </c>
    </row>
    <row r="354" spans="2:14" ht="11.25" x14ac:dyDescent="0.15">
      <c r="B354" s="197" t="s">
        <v>165</v>
      </c>
      <c r="C354" s="227">
        <v>4</v>
      </c>
      <c r="D354" s="227">
        <v>3</v>
      </c>
      <c r="E354" s="228">
        <v>-1</v>
      </c>
      <c r="F354" s="229">
        <v>-25</v>
      </c>
      <c r="G354" s="227">
        <v>161</v>
      </c>
      <c r="H354" s="227">
        <v>61</v>
      </c>
      <c r="I354" s="228">
        <v>-100</v>
      </c>
      <c r="J354" s="229">
        <v>-62.111801242236027</v>
      </c>
      <c r="K354" s="249">
        <v>647870</v>
      </c>
      <c r="L354" s="227">
        <v>71826</v>
      </c>
      <c r="M354" s="250">
        <v>-576044</v>
      </c>
      <c r="N354" s="251">
        <v>-88.913516600552583</v>
      </c>
    </row>
    <row r="355" spans="2:14" ht="11.25" x14ac:dyDescent="0.15">
      <c r="B355" s="197" t="s">
        <v>166</v>
      </c>
      <c r="C355" s="227">
        <v>1</v>
      </c>
      <c r="D355" s="227">
        <v>1</v>
      </c>
      <c r="E355" s="228"/>
      <c r="F355" s="229"/>
      <c r="G355" s="227">
        <v>16</v>
      </c>
      <c r="H355" s="227">
        <v>17</v>
      </c>
      <c r="I355" s="228">
        <v>1</v>
      </c>
      <c r="J355" s="229">
        <v>6.25</v>
      </c>
      <c r="K355" s="249" t="s">
        <v>247</v>
      </c>
      <c r="L355" s="249" t="s">
        <v>247</v>
      </c>
      <c r="M355" s="250" t="s">
        <v>247</v>
      </c>
      <c r="N355" s="251" t="s">
        <v>247</v>
      </c>
    </row>
    <row r="356" spans="2:14" ht="11.25" x14ac:dyDescent="0.15">
      <c r="B356" s="197" t="s">
        <v>215</v>
      </c>
      <c r="C356" s="227">
        <v>20</v>
      </c>
      <c r="D356" s="227">
        <v>24</v>
      </c>
      <c r="E356" s="228">
        <v>4</v>
      </c>
      <c r="F356" s="229">
        <v>20</v>
      </c>
      <c r="G356" s="227">
        <v>708</v>
      </c>
      <c r="H356" s="227">
        <v>836</v>
      </c>
      <c r="I356" s="228">
        <v>128</v>
      </c>
      <c r="J356" s="229">
        <v>18.079096045197758</v>
      </c>
      <c r="K356" s="227">
        <v>1693015</v>
      </c>
      <c r="L356" s="227">
        <v>1760910</v>
      </c>
      <c r="M356" s="228">
        <v>67895</v>
      </c>
      <c r="N356" s="230">
        <v>4.0103011491333405</v>
      </c>
    </row>
    <row r="357" spans="2:14" ht="11.25" x14ac:dyDescent="0.15">
      <c r="B357" s="198" t="s">
        <v>167</v>
      </c>
      <c r="C357" s="231">
        <v>6</v>
      </c>
      <c r="D357" s="231">
        <v>6</v>
      </c>
      <c r="E357" s="232"/>
      <c r="F357" s="233"/>
      <c r="G357" s="231">
        <v>102</v>
      </c>
      <c r="H357" s="231">
        <v>103</v>
      </c>
      <c r="I357" s="232">
        <v>1</v>
      </c>
      <c r="J357" s="233">
        <v>0.98039215686273451</v>
      </c>
      <c r="K357" s="231">
        <v>229461</v>
      </c>
      <c r="L357" s="231">
        <v>224075</v>
      </c>
      <c r="M357" s="232">
        <v>-5386</v>
      </c>
      <c r="N357" s="234">
        <v>-2.347239835963407</v>
      </c>
    </row>
    <row r="358" spans="2:14" ht="11.25" x14ac:dyDescent="0.15">
      <c r="B358" s="196" t="s">
        <v>184</v>
      </c>
      <c r="C358" s="223">
        <v>798</v>
      </c>
      <c r="D358" s="223">
        <v>796</v>
      </c>
      <c r="E358" s="224">
        <v>-2</v>
      </c>
      <c r="F358" s="225">
        <v>-0.25062656641604519</v>
      </c>
      <c r="G358" s="223">
        <v>37869</v>
      </c>
      <c r="H358" s="223">
        <v>39030</v>
      </c>
      <c r="I358" s="224">
        <v>1161</v>
      </c>
      <c r="J358" s="225">
        <v>3.0658322110433289</v>
      </c>
      <c r="K358" s="223">
        <v>175676770</v>
      </c>
      <c r="L358" s="223">
        <v>182864637</v>
      </c>
      <c r="M358" s="224">
        <v>7187867</v>
      </c>
      <c r="N358" s="226">
        <v>4.0915295744565583</v>
      </c>
    </row>
    <row r="359" spans="2:14" ht="11.25" x14ac:dyDescent="0.15">
      <c r="B359" s="197" t="s">
        <v>174</v>
      </c>
      <c r="C359" s="227">
        <v>94</v>
      </c>
      <c r="D359" s="227">
        <v>93</v>
      </c>
      <c r="E359" s="228">
        <v>-1</v>
      </c>
      <c r="F359" s="229">
        <v>-1.0638297872340416</v>
      </c>
      <c r="G359" s="227">
        <v>4954</v>
      </c>
      <c r="H359" s="227">
        <v>4870</v>
      </c>
      <c r="I359" s="228">
        <v>-84</v>
      </c>
      <c r="J359" s="229">
        <v>-1.6955995155429946</v>
      </c>
      <c r="K359" s="227">
        <v>14418957</v>
      </c>
      <c r="L359" s="227">
        <v>14479224</v>
      </c>
      <c r="M359" s="228">
        <v>60267</v>
      </c>
      <c r="N359" s="230">
        <v>0.41797059246380286</v>
      </c>
    </row>
    <row r="360" spans="2:14" ht="11.25" x14ac:dyDescent="0.15">
      <c r="B360" s="197" t="s">
        <v>147</v>
      </c>
      <c r="C360" s="227">
        <v>15</v>
      </c>
      <c r="D360" s="227">
        <v>17</v>
      </c>
      <c r="E360" s="228">
        <v>2</v>
      </c>
      <c r="F360" s="229">
        <v>13.333333333333329</v>
      </c>
      <c r="G360" s="227">
        <v>793</v>
      </c>
      <c r="H360" s="227">
        <v>775</v>
      </c>
      <c r="I360" s="228">
        <v>-18</v>
      </c>
      <c r="J360" s="229">
        <v>-2.2698612862547236</v>
      </c>
      <c r="K360" s="227">
        <v>15989890</v>
      </c>
      <c r="L360" s="227">
        <v>16726738</v>
      </c>
      <c r="M360" s="228">
        <v>736848</v>
      </c>
      <c r="N360" s="230">
        <v>4.6082118138398869</v>
      </c>
    </row>
    <row r="361" spans="2:14" ht="11.25" x14ac:dyDescent="0.15">
      <c r="B361" s="197" t="s">
        <v>148</v>
      </c>
      <c r="C361" s="227">
        <v>23</v>
      </c>
      <c r="D361" s="227">
        <v>21</v>
      </c>
      <c r="E361" s="228">
        <v>-2</v>
      </c>
      <c r="F361" s="229">
        <v>-8.6956521739130466</v>
      </c>
      <c r="G361" s="227">
        <v>409</v>
      </c>
      <c r="H361" s="227">
        <v>394</v>
      </c>
      <c r="I361" s="228">
        <v>-15</v>
      </c>
      <c r="J361" s="229">
        <v>-3.6674816625916833</v>
      </c>
      <c r="K361" s="227">
        <v>483008</v>
      </c>
      <c r="L361" s="227">
        <v>487522</v>
      </c>
      <c r="M361" s="228">
        <v>4514</v>
      </c>
      <c r="N361" s="230">
        <v>0.93456009010202479</v>
      </c>
    </row>
    <row r="362" spans="2:14" ht="11.25" x14ac:dyDescent="0.15">
      <c r="B362" s="197" t="s">
        <v>149</v>
      </c>
      <c r="C362" s="227">
        <v>23</v>
      </c>
      <c r="D362" s="227">
        <v>24</v>
      </c>
      <c r="E362" s="228">
        <v>1</v>
      </c>
      <c r="F362" s="229">
        <v>4.3478260869565162</v>
      </c>
      <c r="G362" s="227">
        <v>379</v>
      </c>
      <c r="H362" s="227">
        <v>388</v>
      </c>
      <c r="I362" s="228">
        <v>9</v>
      </c>
      <c r="J362" s="229">
        <v>2.3746701846965692</v>
      </c>
      <c r="K362" s="227">
        <v>1556172</v>
      </c>
      <c r="L362" s="227">
        <v>1498984</v>
      </c>
      <c r="M362" s="228">
        <v>-57188</v>
      </c>
      <c r="N362" s="230">
        <v>-3.674915112211238</v>
      </c>
    </row>
    <row r="363" spans="2:14" ht="11.25" x14ac:dyDescent="0.15">
      <c r="B363" s="197" t="s">
        <v>150</v>
      </c>
      <c r="C363" s="227">
        <v>11</v>
      </c>
      <c r="D363" s="227">
        <v>13</v>
      </c>
      <c r="E363" s="228">
        <v>2</v>
      </c>
      <c r="F363" s="229">
        <v>18.181818181818187</v>
      </c>
      <c r="G363" s="227">
        <v>131</v>
      </c>
      <c r="H363" s="227">
        <v>152</v>
      </c>
      <c r="I363" s="228">
        <v>21</v>
      </c>
      <c r="J363" s="229">
        <v>16.030534351145036</v>
      </c>
      <c r="K363" s="227">
        <v>191962</v>
      </c>
      <c r="L363" s="227">
        <v>233390</v>
      </c>
      <c r="M363" s="228">
        <v>41428</v>
      </c>
      <c r="N363" s="230">
        <v>21.581354643106437</v>
      </c>
    </row>
    <row r="364" spans="2:14" ht="11.25" x14ac:dyDescent="0.15">
      <c r="B364" s="197" t="s">
        <v>151</v>
      </c>
      <c r="C364" s="227">
        <v>16</v>
      </c>
      <c r="D364" s="227">
        <v>16</v>
      </c>
      <c r="E364" s="228"/>
      <c r="F364" s="229"/>
      <c r="G364" s="227">
        <v>478</v>
      </c>
      <c r="H364" s="227">
        <v>483</v>
      </c>
      <c r="I364" s="228">
        <v>5</v>
      </c>
      <c r="J364" s="229">
        <v>1.0460251046025206</v>
      </c>
      <c r="K364" s="227">
        <v>1360718</v>
      </c>
      <c r="L364" s="227">
        <v>1498281</v>
      </c>
      <c r="M364" s="228">
        <v>137563</v>
      </c>
      <c r="N364" s="230">
        <v>10.109589202171193</v>
      </c>
    </row>
    <row r="365" spans="2:14" ht="11.25" x14ac:dyDescent="0.15">
      <c r="B365" s="197" t="s">
        <v>152</v>
      </c>
      <c r="C365" s="227">
        <v>21</v>
      </c>
      <c r="D365" s="227">
        <v>21</v>
      </c>
      <c r="E365" s="228"/>
      <c r="F365" s="229"/>
      <c r="G365" s="227">
        <v>965</v>
      </c>
      <c r="H365" s="227">
        <v>986</v>
      </c>
      <c r="I365" s="228">
        <v>21</v>
      </c>
      <c r="J365" s="229">
        <v>2.1761658031088018</v>
      </c>
      <c r="K365" s="227">
        <v>5169962</v>
      </c>
      <c r="L365" s="227">
        <v>7671165</v>
      </c>
      <c r="M365" s="228">
        <v>2501203</v>
      </c>
      <c r="N365" s="230">
        <v>48.379523872709314</v>
      </c>
    </row>
    <row r="366" spans="2:14" ht="11.25" x14ac:dyDescent="0.15">
      <c r="B366" s="197" t="s">
        <v>169</v>
      </c>
      <c r="C366" s="227">
        <v>23</v>
      </c>
      <c r="D366" s="227">
        <v>22</v>
      </c>
      <c r="E366" s="228">
        <v>-1</v>
      </c>
      <c r="F366" s="229">
        <v>-4.3478260869565162</v>
      </c>
      <c r="G366" s="227">
        <v>1625</v>
      </c>
      <c r="H366" s="227">
        <v>1776</v>
      </c>
      <c r="I366" s="228">
        <v>151</v>
      </c>
      <c r="J366" s="229">
        <v>9.2923076923076877</v>
      </c>
      <c r="K366" s="227">
        <v>7351862</v>
      </c>
      <c r="L366" s="227">
        <v>7591623</v>
      </c>
      <c r="M366" s="228">
        <v>239761</v>
      </c>
      <c r="N366" s="230">
        <v>3.2612282439469027</v>
      </c>
    </row>
    <row r="367" spans="2:14" ht="11.25" x14ac:dyDescent="0.15">
      <c r="B367" s="197" t="s">
        <v>153</v>
      </c>
      <c r="C367" s="227" t="s">
        <v>229</v>
      </c>
      <c r="D367" s="227">
        <v>1</v>
      </c>
      <c r="E367" s="228"/>
      <c r="F367" s="229"/>
      <c r="G367" s="227" t="s">
        <v>229</v>
      </c>
      <c r="H367" s="227">
        <v>9</v>
      </c>
      <c r="I367" s="228"/>
      <c r="J367" s="229"/>
      <c r="K367" s="227" t="s">
        <v>229</v>
      </c>
      <c r="L367" s="249" t="s">
        <v>247</v>
      </c>
      <c r="M367" s="250" t="s">
        <v>247</v>
      </c>
      <c r="N367" s="251" t="s">
        <v>247</v>
      </c>
    </row>
    <row r="368" spans="2:14" ht="11.25" x14ac:dyDescent="0.15">
      <c r="B368" s="197" t="s">
        <v>154</v>
      </c>
      <c r="C368" s="227">
        <v>101</v>
      </c>
      <c r="D368" s="227">
        <v>103</v>
      </c>
      <c r="E368" s="228">
        <v>2</v>
      </c>
      <c r="F368" s="229">
        <v>1.9801980198019749</v>
      </c>
      <c r="G368" s="227">
        <v>3837</v>
      </c>
      <c r="H368" s="227">
        <v>3951</v>
      </c>
      <c r="I368" s="228">
        <v>114</v>
      </c>
      <c r="J368" s="229">
        <v>2.9710711493354154</v>
      </c>
      <c r="K368" s="227">
        <v>14216678</v>
      </c>
      <c r="L368" s="227">
        <v>13852970</v>
      </c>
      <c r="M368" s="228">
        <v>-363708</v>
      </c>
      <c r="N368" s="230">
        <v>-2.5583191797690006</v>
      </c>
    </row>
    <row r="369" spans="2:14" ht="11.25" x14ac:dyDescent="0.15">
      <c r="B369" s="197" t="s">
        <v>155</v>
      </c>
      <c r="C369" s="227">
        <v>9</v>
      </c>
      <c r="D369" s="227">
        <v>8</v>
      </c>
      <c r="E369" s="228">
        <v>-1</v>
      </c>
      <c r="F369" s="229">
        <v>-11.111111111111114</v>
      </c>
      <c r="G369" s="227">
        <v>1316</v>
      </c>
      <c r="H369" s="227">
        <v>1357</v>
      </c>
      <c r="I369" s="228">
        <v>41</v>
      </c>
      <c r="J369" s="229">
        <v>3.1155015197568332</v>
      </c>
      <c r="K369" s="227">
        <v>3253850</v>
      </c>
      <c r="L369" s="227">
        <v>3387961</v>
      </c>
      <c r="M369" s="228">
        <v>134111</v>
      </c>
      <c r="N369" s="230">
        <v>4.1216097853312306</v>
      </c>
    </row>
    <row r="370" spans="2:14" ht="11.25" x14ac:dyDescent="0.15">
      <c r="B370" s="197" t="s">
        <v>156</v>
      </c>
      <c r="C370" s="227">
        <v>2</v>
      </c>
      <c r="D370" s="227">
        <v>2</v>
      </c>
      <c r="E370" s="228"/>
      <c r="F370" s="229"/>
      <c r="G370" s="227">
        <v>16</v>
      </c>
      <c r="H370" s="227">
        <v>16</v>
      </c>
      <c r="I370" s="228"/>
      <c r="J370" s="229"/>
      <c r="K370" s="249" t="s">
        <v>247</v>
      </c>
      <c r="L370" s="249" t="s">
        <v>247</v>
      </c>
      <c r="M370" s="250" t="s">
        <v>247</v>
      </c>
      <c r="N370" s="251" t="s">
        <v>247</v>
      </c>
    </row>
    <row r="371" spans="2:14" ht="11.25" x14ac:dyDescent="0.15">
      <c r="B371" s="197" t="s">
        <v>157</v>
      </c>
      <c r="C371" s="227">
        <v>35</v>
      </c>
      <c r="D371" s="227">
        <v>36</v>
      </c>
      <c r="E371" s="228">
        <v>1</v>
      </c>
      <c r="F371" s="229">
        <v>2.857142857142847</v>
      </c>
      <c r="G371" s="227">
        <v>750</v>
      </c>
      <c r="H371" s="227">
        <v>799</v>
      </c>
      <c r="I371" s="228">
        <v>49</v>
      </c>
      <c r="J371" s="229">
        <v>6.5333333333333314</v>
      </c>
      <c r="K371" s="227">
        <v>2252367</v>
      </c>
      <c r="L371" s="227">
        <v>2186665</v>
      </c>
      <c r="M371" s="228">
        <v>-65702</v>
      </c>
      <c r="N371" s="230">
        <v>-2.9170201836556799</v>
      </c>
    </row>
    <row r="372" spans="2:14" ht="11.25" x14ac:dyDescent="0.15">
      <c r="B372" s="197" t="s">
        <v>158</v>
      </c>
      <c r="C372" s="227">
        <v>15</v>
      </c>
      <c r="D372" s="227">
        <v>15</v>
      </c>
      <c r="E372" s="228"/>
      <c r="F372" s="229"/>
      <c r="G372" s="227">
        <v>340</v>
      </c>
      <c r="H372" s="227">
        <v>355</v>
      </c>
      <c r="I372" s="228">
        <v>15</v>
      </c>
      <c r="J372" s="229">
        <v>4.4117647058823621</v>
      </c>
      <c r="K372" s="227">
        <v>2424807</v>
      </c>
      <c r="L372" s="227">
        <v>2470153</v>
      </c>
      <c r="M372" s="228">
        <v>45346</v>
      </c>
      <c r="N372" s="230">
        <v>1.8700869801184155</v>
      </c>
    </row>
    <row r="373" spans="2:14" ht="11.25" x14ac:dyDescent="0.15">
      <c r="B373" s="197" t="s">
        <v>159</v>
      </c>
      <c r="C373" s="249">
        <v>8</v>
      </c>
      <c r="D373" s="249">
        <v>8</v>
      </c>
      <c r="E373" s="228"/>
      <c r="F373" s="229"/>
      <c r="G373" s="227">
        <v>183</v>
      </c>
      <c r="H373" s="227">
        <v>192</v>
      </c>
      <c r="I373" s="228">
        <v>9</v>
      </c>
      <c r="J373" s="229">
        <v>4.9180327868852487</v>
      </c>
      <c r="K373" s="249" t="s">
        <v>247</v>
      </c>
      <c r="L373" s="252">
        <v>371032</v>
      </c>
      <c r="M373" s="253" t="s">
        <v>247</v>
      </c>
      <c r="N373" s="254" t="s">
        <v>247</v>
      </c>
    </row>
    <row r="374" spans="2:14" ht="11.25" x14ac:dyDescent="0.15">
      <c r="B374" s="197" t="s">
        <v>160</v>
      </c>
      <c r="C374" s="227">
        <v>103</v>
      </c>
      <c r="D374" s="227">
        <v>102</v>
      </c>
      <c r="E374" s="228">
        <v>-1</v>
      </c>
      <c r="F374" s="229">
        <v>-0.97087378640776478</v>
      </c>
      <c r="G374" s="227">
        <v>1964</v>
      </c>
      <c r="H374" s="227">
        <v>1990</v>
      </c>
      <c r="I374" s="228">
        <v>26</v>
      </c>
      <c r="J374" s="229">
        <v>1.3238289205702642</v>
      </c>
      <c r="K374" s="227">
        <v>3677395</v>
      </c>
      <c r="L374" s="227">
        <v>3713567</v>
      </c>
      <c r="M374" s="228">
        <v>36172</v>
      </c>
      <c r="N374" s="230">
        <v>0.98363107580230746</v>
      </c>
    </row>
    <row r="375" spans="2:14" ht="11.25" x14ac:dyDescent="0.15">
      <c r="B375" s="197" t="s">
        <v>222</v>
      </c>
      <c r="C375" s="227">
        <v>37</v>
      </c>
      <c r="D375" s="227">
        <v>45</v>
      </c>
      <c r="E375" s="228">
        <v>8</v>
      </c>
      <c r="F375" s="229">
        <v>21.621621621621628</v>
      </c>
      <c r="G375" s="227">
        <v>2186</v>
      </c>
      <c r="H375" s="227">
        <v>2385</v>
      </c>
      <c r="I375" s="228">
        <v>199</v>
      </c>
      <c r="J375" s="229">
        <v>9.1033851784080468</v>
      </c>
      <c r="K375" s="227">
        <v>10267847</v>
      </c>
      <c r="L375" s="227">
        <v>9846945</v>
      </c>
      <c r="M375" s="228">
        <v>-420902</v>
      </c>
      <c r="N375" s="230">
        <v>-4.0992235275808042</v>
      </c>
    </row>
    <row r="376" spans="2:14" ht="11.25" x14ac:dyDescent="0.15">
      <c r="B376" s="197" t="s">
        <v>162</v>
      </c>
      <c r="C376" s="227">
        <v>63</v>
      </c>
      <c r="D376" s="227">
        <v>59</v>
      </c>
      <c r="E376" s="228">
        <v>-4</v>
      </c>
      <c r="F376" s="229">
        <v>-6.3492063492063551</v>
      </c>
      <c r="G376" s="227">
        <v>2005</v>
      </c>
      <c r="H376" s="227">
        <v>1969</v>
      </c>
      <c r="I376" s="228">
        <v>-36</v>
      </c>
      <c r="J376" s="229">
        <v>-1.7955112219451337</v>
      </c>
      <c r="K376" s="227">
        <v>6681046</v>
      </c>
      <c r="L376" s="227">
        <v>6717210</v>
      </c>
      <c r="M376" s="228">
        <v>36164</v>
      </c>
      <c r="N376" s="230">
        <v>0.54129248623644344</v>
      </c>
    </row>
    <row r="377" spans="2:14" ht="11.25" x14ac:dyDescent="0.15">
      <c r="B377" s="197" t="s">
        <v>163</v>
      </c>
      <c r="C377" s="227">
        <v>28</v>
      </c>
      <c r="D377" s="227">
        <v>27</v>
      </c>
      <c r="E377" s="228">
        <v>-1</v>
      </c>
      <c r="F377" s="229">
        <v>-3.5714285714285694</v>
      </c>
      <c r="G377" s="227">
        <v>1074</v>
      </c>
      <c r="H377" s="227">
        <v>1407</v>
      </c>
      <c r="I377" s="228">
        <v>333</v>
      </c>
      <c r="J377" s="229">
        <v>31.005586592178787</v>
      </c>
      <c r="K377" s="227">
        <v>5550903</v>
      </c>
      <c r="L377" s="227">
        <v>5383503</v>
      </c>
      <c r="M377" s="228">
        <v>-167400</v>
      </c>
      <c r="N377" s="230">
        <v>-3.0157255495187059</v>
      </c>
    </row>
    <row r="378" spans="2:14" ht="11.25" x14ac:dyDescent="0.15">
      <c r="B378" s="197" t="s">
        <v>164</v>
      </c>
      <c r="C378" s="227">
        <v>27</v>
      </c>
      <c r="D378" s="227">
        <v>28</v>
      </c>
      <c r="E378" s="228">
        <v>1</v>
      </c>
      <c r="F378" s="229">
        <v>3.7037037037036953</v>
      </c>
      <c r="G378" s="227">
        <v>2552</v>
      </c>
      <c r="H378" s="227">
        <v>2674</v>
      </c>
      <c r="I378" s="228">
        <v>122</v>
      </c>
      <c r="J378" s="229">
        <v>4.7805642633229013</v>
      </c>
      <c r="K378" s="227">
        <v>3584879</v>
      </c>
      <c r="L378" s="227">
        <v>4013084</v>
      </c>
      <c r="M378" s="228">
        <v>428205</v>
      </c>
      <c r="N378" s="230">
        <v>11.944754620727792</v>
      </c>
    </row>
    <row r="379" spans="2:14" ht="11.25" x14ac:dyDescent="0.15">
      <c r="B379" s="197" t="s">
        <v>165</v>
      </c>
      <c r="C379" s="227">
        <v>38</v>
      </c>
      <c r="D379" s="227">
        <v>40</v>
      </c>
      <c r="E379" s="228">
        <v>2</v>
      </c>
      <c r="F379" s="229">
        <v>5.2631578947368354</v>
      </c>
      <c r="G379" s="227">
        <v>2099</v>
      </c>
      <c r="H379" s="227">
        <v>2154</v>
      </c>
      <c r="I379" s="228">
        <v>55</v>
      </c>
      <c r="J379" s="229">
        <v>2.6202953787517913</v>
      </c>
      <c r="K379" s="227">
        <v>6096289</v>
      </c>
      <c r="L379" s="227">
        <v>7096744</v>
      </c>
      <c r="M379" s="228">
        <v>1000455</v>
      </c>
      <c r="N379" s="230">
        <v>16.410885376333042</v>
      </c>
    </row>
    <row r="380" spans="2:14" ht="11.25" x14ac:dyDescent="0.15">
      <c r="B380" s="197" t="s">
        <v>166</v>
      </c>
      <c r="C380" s="227">
        <v>11</v>
      </c>
      <c r="D380" s="227">
        <v>9</v>
      </c>
      <c r="E380" s="228">
        <v>-2</v>
      </c>
      <c r="F380" s="229">
        <v>-18.181818181818173</v>
      </c>
      <c r="G380" s="227">
        <v>542</v>
      </c>
      <c r="H380" s="227">
        <v>542</v>
      </c>
      <c r="I380" s="228"/>
      <c r="J380" s="229"/>
      <c r="K380" s="227">
        <v>2366200</v>
      </c>
      <c r="L380" s="227">
        <v>1861231</v>
      </c>
      <c r="M380" s="228">
        <v>-504969</v>
      </c>
      <c r="N380" s="230">
        <v>-21.340926379849549</v>
      </c>
    </row>
    <row r="381" spans="2:14" ht="11.25" x14ac:dyDescent="0.15">
      <c r="B381" s="197" t="s">
        <v>215</v>
      </c>
      <c r="C381" s="227">
        <v>75</v>
      </c>
      <c r="D381" s="227">
        <v>67</v>
      </c>
      <c r="E381" s="228">
        <v>-8</v>
      </c>
      <c r="F381" s="229">
        <v>-10.666666666666671</v>
      </c>
      <c r="G381" s="227">
        <v>8977</v>
      </c>
      <c r="H381" s="227">
        <v>9106</v>
      </c>
      <c r="I381" s="228">
        <v>129</v>
      </c>
      <c r="J381" s="229">
        <v>1.437005681185255</v>
      </c>
      <c r="K381" s="227">
        <v>68031869</v>
      </c>
      <c r="L381" s="227">
        <v>71291030</v>
      </c>
      <c r="M381" s="228">
        <v>3259161</v>
      </c>
      <c r="N381" s="230">
        <v>4.7906386343729679</v>
      </c>
    </row>
    <row r="382" spans="2:14" ht="11.25" x14ac:dyDescent="0.15">
      <c r="B382" s="198" t="s">
        <v>167</v>
      </c>
      <c r="C382" s="231">
        <v>20</v>
      </c>
      <c r="D382" s="231">
        <v>19</v>
      </c>
      <c r="E382" s="232">
        <v>-1</v>
      </c>
      <c r="F382" s="233">
        <v>-5</v>
      </c>
      <c r="G382" s="231">
        <v>294</v>
      </c>
      <c r="H382" s="231">
        <v>300</v>
      </c>
      <c r="I382" s="232">
        <v>6</v>
      </c>
      <c r="J382" s="233">
        <v>2.0408163265306172</v>
      </c>
      <c r="K382" s="231">
        <v>402001</v>
      </c>
      <c r="L382" s="231">
        <v>383700</v>
      </c>
      <c r="M382" s="232">
        <v>-18301</v>
      </c>
      <c r="N382" s="234">
        <v>-4.5524762376212919</v>
      </c>
    </row>
    <row r="383" spans="2:14" ht="11.25" x14ac:dyDescent="0.15">
      <c r="B383" s="196" t="s">
        <v>185</v>
      </c>
      <c r="C383" s="223">
        <v>36</v>
      </c>
      <c r="D383" s="223">
        <v>36</v>
      </c>
      <c r="E383" s="224"/>
      <c r="F383" s="225"/>
      <c r="G383" s="223">
        <v>933</v>
      </c>
      <c r="H383" s="223">
        <v>991</v>
      </c>
      <c r="I383" s="224">
        <v>58</v>
      </c>
      <c r="J383" s="225">
        <v>6.2165058949624807</v>
      </c>
      <c r="K383" s="223">
        <v>2178777</v>
      </c>
      <c r="L383" s="223">
        <v>2304197</v>
      </c>
      <c r="M383" s="224">
        <v>125420</v>
      </c>
      <c r="N383" s="226">
        <v>5.7564404250641559</v>
      </c>
    </row>
    <row r="384" spans="2:14" ht="11.25" x14ac:dyDescent="0.15">
      <c r="B384" s="197" t="s">
        <v>213</v>
      </c>
      <c r="C384" s="227">
        <v>2</v>
      </c>
      <c r="D384" s="227">
        <v>2</v>
      </c>
      <c r="E384" s="228"/>
      <c r="F384" s="229"/>
      <c r="G384" s="227">
        <v>158</v>
      </c>
      <c r="H384" s="227">
        <v>214</v>
      </c>
      <c r="I384" s="228">
        <v>56</v>
      </c>
      <c r="J384" s="229">
        <v>35.443037974683534</v>
      </c>
      <c r="K384" s="249" t="s">
        <v>247</v>
      </c>
      <c r="L384" s="249" t="s">
        <v>247</v>
      </c>
      <c r="M384" s="250" t="s">
        <v>247</v>
      </c>
      <c r="N384" s="251" t="s">
        <v>247</v>
      </c>
    </row>
    <row r="385" spans="2:14" ht="11.25" x14ac:dyDescent="0.15">
      <c r="B385" s="197" t="s">
        <v>147</v>
      </c>
      <c r="C385" s="238" t="s">
        <v>229</v>
      </c>
      <c r="D385" s="238"/>
      <c r="E385" s="239"/>
      <c r="F385" s="240" t="s">
        <v>229</v>
      </c>
      <c r="G385" s="238" t="s">
        <v>229</v>
      </c>
      <c r="H385" s="238"/>
      <c r="I385" s="239"/>
      <c r="J385" s="240" t="s">
        <v>229</v>
      </c>
      <c r="K385" s="227" t="s">
        <v>229</v>
      </c>
      <c r="L385" s="227"/>
      <c r="M385" s="228"/>
      <c r="N385" s="230" t="s">
        <v>229</v>
      </c>
    </row>
    <row r="386" spans="2:14" ht="11.25" x14ac:dyDescent="0.15">
      <c r="B386" s="197" t="s">
        <v>148</v>
      </c>
      <c r="C386" s="238" t="s">
        <v>229</v>
      </c>
      <c r="D386" s="238"/>
      <c r="E386" s="239"/>
      <c r="F386" s="240" t="s">
        <v>229</v>
      </c>
      <c r="G386" s="238" t="s">
        <v>229</v>
      </c>
      <c r="H386" s="238"/>
      <c r="I386" s="239"/>
      <c r="J386" s="240" t="s">
        <v>229</v>
      </c>
      <c r="K386" s="227" t="s">
        <v>229</v>
      </c>
      <c r="L386" s="227"/>
      <c r="M386" s="228"/>
      <c r="N386" s="230" t="s">
        <v>229</v>
      </c>
    </row>
    <row r="387" spans="2:14" ht="11.25" x14ac:dyDescent="0.15">
      <c r="B387" s="197" t="s">
        <v>149</v>
      </c>
      <c r="C387" s="238" t="s">
        <v>229</v>
      </c>
      <c r="D387" s="238"/>
      <c r="E387" s="239"/>
      <c r="F387" s="240" t="s">
        <v>229</v>
      </c>
      <c r="G387" s="238" t="s">
        <v>229</v>
      </c>
      <c r="H387" s="238"/>
      <c r="I387" s="239"/>
      <c r="J387" s="240" t="s">
        <v>229</v>
      </c>
      <c r="K387" s="227" t="s">
        <v>229</v>
      </c>
      <c r="L387" s="227"/>
      <c r="M387" s="228"/>
      <c r="N387" s="230" t="s">
        <v>229</v>
      </c>
    </row>
    <row r="388" spans="2:14" ht="11.25" x14ac:dyDescent="0.15">
      <c r="B388" s="197" t="s">
        <v>150</v>
      </c>
      <c r="C388" s="227">
        <v>2</v>
      </c>
      <c r="D388" s="227">
        <v>2</v>
      </c>
      <c r="E388" s="228"/>
      <c r="F388" s="229"/>
      <c r="G388" s="227">
        <v>16</v>
      </c>
      <c r="H388" s="227">
        <v>24</v>
      </c>
      <c r="I388" s="228">
        <v>8</v>
      </c>
      <c r="J388" s="229">
        <v>50</v>
      </c>
      <c r="K388" s="249" t="s">
        <v>247</v>
      </c>
      <c r="L388" s="249" t="s">
        <v>247</v>
      </c>
      <c r="M388" s="250" t="s">
        <v>247</v>
      </c>
      <c r="N388" s="251" t="s">
        <v>247</v>
      </c>
    </row>
    <row r="389" spans="2:14" ht="11.25" x14ac:dyDescent="0.15">
      <c r="B389" s="197" t="s">
        <v>151</v>
      </c>
      <c r="C389" s="227">
        <v>2</v>
      </c>
      <c r="D389" s="227">
        <v>2</v>
      </c>
      <c r="E389" s="228"/>
      <c r="F389" s="229"/>
      <c r="G389" s="227">
        <v>16</v>
      </c>
      <c r="H389" s="227">
        <v>13</v>
      </c>
      <c r="I389" s="228">
        <v>-3</v>
      </c>
      <c r="J389" s="229">
        <v>-18.75</v>
      </c>
      <c r="K389" s="249" t="s">
        <v>247</v>
      </c>
      <c r="L389" s="249" t="s">
        <v>247</v>
      </c>
      <c r="M389" s="250" t="s">
        <v>247</v>
      </c>
      <c r="N389" s="251" t="s">
        <v>247</v>
      </c>
    </row>
    <row r="390" spans="2:14" ht="11.25" x14ac:dyDescent="0.15">
      <c r="B390" s="197" t="s">
        <v>152</v>
      </c>
      <c r="C390" s="238" t="s">
        <v>229</v>
      </c>
      <c r="D390" s="238"/>
      <c r="E390" s="239"/>
      <c r="F390" s="240" t="s">
        <v>229</v>
      </c>
      <c r="G390" s="238" t="s">
        <v>229</v>
      </c>
      <c r="H390" s="238"/>
      <c r="I390" s="239"/>
      <c r="J390" s="240" t="s">
        <v>229</v>
      </c>
      <c r="K390" s="227" t="s">
        <v>229</v>
      </c>
      <c r="L390" s="227"/>
      <c r="M390" s="228"/>
      <c r="N390" s="230" t="s">
        <v>229</v>
      </c>
    </row>
    <row r="391" spans="2:14" ht="11.25" x14ac:dyDescent="0.15">
      <c r="B391" s="197" t="s">
        <v>169</v>
      </c>
      <c r="C391" s="238" t="s">
        <v>229</v>
      </c>
      <c r="D391" s="238"/>
      <c r="E391" s="239"/>
      <c r="F391" s="240" t="s">
        <v>229</v>
      </c>
      <c r="G391" s="238" t="s">
        <v>229</v>
      </c>
      <c r="H391" s="238"/>
      <c r="I391" s="239"/>
      <c r="J391" s="240" t="s">
        <v>229</v>
      </c>
      <c r="K391" s="227" t="s">
        <v>229</v>
      </c>
      <c r="L391" s="227"/>
      <c r="M391" s="228"/>
      <c r="N391" s="230" t="s">
        <v>229</v>
      </c>
    </row>
    <row r="392" spans="2:14" ht="11.25" x14ac:dyDescent="0.15">
      <c r="B392" s="197" t="s">
        <v>153</v>
      </c>
      <c r="C392" s="238" t="s">
        <v>229</v>
      </c>
      <c r="D392" s="238"/>
      <c r="E392" s="239"/>
      <c r="F392" s="240" t="s">
        <v>229</v>
      </c>
      <c r="G392" s="238" t="s">
        <v>229</v>
      </c>
      <c r="H392" s="238"/>
      <c r="I392" s="239"/>
      <c r="J392" s="240" t="s">
        <v>229</v>
      </c>
      <c r="K392" s="227" t="s">
        <v>229</v>
      </c>
      <c r="L392" s="227"/>
      <c r="M392" s="228"/>
      <c r="N392" s="230" t="s">
        <v>229</v>
      </c>
    </row>
    <row r="393" spans="2:14" ht="11.25" x14ac:dyDescent="0.15">
      <c r="B393" s="197" t="s">
        <v>154</v>
      </c>
      <c r="C393" s="227">
        <v>5</v>
      </c>
      <c r="D393" s="227">
        <v>5</v>
      </c>
      <c r="E393" s="228"/>
      <c r="F393" s="229"/>
      <c r="G393" s="227">
        <v>213</v>
      </c>
      <c r="H393" s="227">
        <v>206</v>
      </c>
      <c r="I393" s="228">
        <v>-7</v>
      </c>
      <c r="J393" s="229">
        <v>-3.2863849765258237</v>
      </c>
      <c r="K393" s="227">
        <v>293273</v>
      </c>
      <c r="L393" s="227">
        <v>287006</v>
      </c>
      <c r="M393" s="228">
        <v>-6267</v>
      </c>
      <c r="N393" s="230">
        <v>-2.1369167976595094</v>
      </c>
    </row>
    <row r="394" spans="2:14" ht="11.25" x14ac:dyDescent="0.15">
      <c r="B394" s="197" t="s">
        <v>155</v>
      </c>
      <c r="C394" s="238" t="s">
        <v>229</v>
      </c>
      <c r="D394" s="238"/>
      <c r="E394" s="239"/>
      <c r="F394" s="240" t="s">
        <v>229</v>
      </c>
      <c r="G394" s="238" t="s">
        <v>229</v>
      </c>
      <c r="H394" s="238"/>
      <c r="I394" s="239"/>
      <c r="J394" s="240" t="s">
        <v>229</v>
      </c>
      <c r="K394" s="227" t="s">
        <v>229</v>
      </c>
      <c r="L394" s="227"/>
      <c r="M394" s="228"/>
      <c r="N394" s="230" t="s">
        <v>229</v>
      </c>
    </row>
    <row r="395" spans="2:14" ht="11.25" x14ac:dyDescent="0.15">
      <c r="B395" s="197" t="s">
        <v>156</v>
      </c>
      <c r="C395" s="238" t="s">
        <v>229</v>
      </c>
      <c r="D395" s="238"/>
      <c r="E395" s="239"/>
      <c r="F395" s="240" t="s">
        <v>229</v>
      </c>
      <c r="G395" s="238" t="s">
        <v>229</v>
      </c>
      <c r="H395" s="238"/>
      <c r="I395" s="239"/>
      <c r="J395" s="240" t="s">
        <v>229</v>
      </c>
      <c r="K395" s="227" t="s">
        <v>229</v>
      </c>
      <c r="L395" s="227"/>
      <c r="M395" s="228"/>
      <c r="N395" s="230" t="s">
        <v>229</v>
      </c>
    </row>
    <row r="396" spans="2:14" ht="11.25" x14ac:dyDescent="0.15">
      <c r="B396" s="197" t="s">
        <v>157</v>
      </c>
      <c r="C396" s="227">
        <v>1</v>
      </c>
      <c r="D396" s="227">
        <v>1</v>
      </c>
      <c r="E396" s="228"/>
      <c r="F396" s="229"/>
      <c r="G396" s="227">
        <v>23</v>
      </c>
      <c r="H396" s="227">
        <v>23</v>
      </c>
      <c r="I396" s="228"/>
      <c r="J396" s="229"/>
      <c r="K396" s="249" t="s">
        <v>247</v>
      </c>
      <c r="L396" s="249" t="s">
        <v>247</v>
      </c>
      <c r="M396" s="250" t="s">
        <v>247</v>
      </c>
      <c r="N396" s="251" t="s">
        <v>247</v>
      </c>
    </row>
    <row r="397" spans="2:14" ht="11.25" x14ac:dyDescent="0.15">
      <c r="B397" s="197" t="s">
        <v>158</v>
      </c>
      <c r="C397" s="227">
        <v>1</v>
      </c>
      <c r="D397" s="227">
        <v>1</v>
      </c>
      <c r="E397" s="228"/>
      <c r="F397" s="229"/>
      <c r="G397" s="227">
        <v>8</v>
      </c>
      <c r="H397" s="227">
        <v>8</v>
      </c>
      <c r="I397" s="228"/>
      <c r="J397" s="229"/>
      <c r="K397" s="249" t="s">
        <v>247</v>
      </c>
      <c r="L397" s="249" t="s">
        <v>247</v>
      </c>
      <c r="M397" s="250" t="s">
        <v>247</v>
      </c>
      <c r="N397" s="251" t="s">
        <v>247</v>
      </c>
    </row>
    <row r="398" spans="2:14" ht="11.25" x14ac:dyDescent="0.15">
      <c r="B398" s="197" t="s">
        <v>159</v>
      </c>
      <c r="C398" s="238" t="s">
        <v>229</v>
      </c>
      <c r="D398" s="238"/>
      <c r="E398" s="239"/>
      <c r="F398" s="240" t="s">
        <v>229</v>
      </c>
      <c r="G398" s="238" t="s">
        <v>229</v>
      </c>
      <c r="H398" s="238"/>
      <c r="I398" s="239"/>
      <c r="J398" s="240" t="s">
        <v>229</v>
      </c>
      <c r="K398" s="227" t="s">
        <v>229</v>
      </c>
      <c r="L398" s="227"/>
      <c r="M398" s="228"/>
      <c r="N398" s="230" t="s">
        <v>229</v>
      </c>
    </row>
    <row r="399" spans="2:14" ht="11.25" x14ac:dyDescent="0.15">
      <c r="B399" s="197" t="s">
        <v>160</v>
      </c>
      <c r="C399" s="227">
        <v>7</v>
      </c>
      <c r="D399" s="227">
        <v>6</v>
      </c>
      <c r="E399" s="228">
        <v>-1</v>
      </c>
      <c r="F399" s="229">
        <v>-14.285714285714292</v>
      </c>
      <c r="G399" s="227">
        <v>84</v>
      </c>
      <c r="H399" s="227">
        <v>83</v>
      </c>
      <c r="I399" s="228">
        <v>-1</v>
      </c>
      <c r="J399" s="229">
        <v>-1.1904761904761898</v>
      </c>
      <c r="K399" s="227">
        <v>163299</v>
      </c>
      <c r="L399" s="227">
        <v>184446</v>
      </c>
      <c r="M399" s="228">
        <v>21147</v>
      </c>
      <c r="N399" s="230">
        <v>12.949864971616478</v>
      </c>
    </row>
    <row r="400" spans="2:14" ht="11.25" x14ac:dyDescent="0.15">
      <c r="B400" s="197" t="s">
        <v>161</v>
      </c>
      <c r="C400" s="227">
        <v>3</v>
      </c>
      <c r="D400" s="227">
        <v>3</v>
      </c>
      <c r="E400" s="228"/>
      <c r="F400" s="229"/>
      <c r="G400" s="227">
        <v>31</v>
      </c>
      <c r="H400" s="227">
        <v>33</v>
      </c>
      <c r="I400" s="228">
        <v>2</v>
      </c>
      <c r="J400" s="229">
        <v>6.4516129032257936</v>
      </c>
      <c r="K400" s="227">
        <v>47708</v>
      </c>
      <c r="L400" s="227">
        <v>43133</v>
      </c>
      <c r="M400" s="228">
        <v>-4575</v>
      </c>
      <c r="N400" s="230">
        <v>-9.5895866521338178</v>
      </c>
    </row>
    <row r="401" spans="2:14" ht="11.25" x14ac:dyDescent="0.15">
      <c r="B401" s="197" t="s">
        <v>162</v>
      </c>
      <c r="C401" s="227">
        <v>4</v>
      </c>
      <c r="D401" s="227">
        <v>6</v>
      </c>
      <c r="E401" s="228">
        <v>2</v>
      </c>
      <c r="F401" s="229">
        <v>50</v>
      </c>
      <c r="G401" s="227">
        <v>28</v>
      </c>
      <c r="H401" s="227">
        <v>111</v>
      </c>
      <c r="I401" s="228">
        <v>83</v>
      </c>
      <c r="J401" s="229">
        <v>296.42857142857144</v>
      </c>
      <c r="K401" s="227">
        <v>39339</v>
      </c>
      <c r="L401" s="227">
        <v>145369</v>
      </c>
      <c r="M401" s="228">
        <v>106030</v>
      </c>
      <c r="N401" s="230">
        <v>269.52896616589135</v>
      </c>
    </row>
    <row r="402" spans="2:14" ht="11.25" x14ac:dyDescent="0.15">
      <c r="B402" s="197" t="s">
        <v>163</v>
      </c>
      <c r="C402" s="227">
        <v>1</v>
      </c>
      <c r="D402" s="227">
        <v>1</v>
      </c>
      <c r="E402" s="228"/>
      <c r="F402" s="229"/>
      <c r="G402" s="227">
        <v>40</v>
      </c>
      <c r="H402" s="227">
        <v>38</v>
      </c>
      <c r="I402" s="228">
        <v>-2</v>
      </c>
      <c r="J402" s="229">
        <v>-5</v>
      </c>
      <c r="K402" s="249" t="s">
        <v>247</v>
      </c>
      <c r="L402" s="249" t="s">
        <v>247</v>
      </c>
      <c r="M402" s="250" t="s">
        <v>247</v>
      </c>
      <c r="N402" s="251" t="s">
        <v>247</v>
      </c>
    </row>
    <row r="403" spans="2:14" ht="11.25" x14ac:dyDescent="0.15">
      <c r="B403" s="197" t="s">
        <v>164</v>
      </c>
      <c r="C403" s="238" t="s">
        <v>229</v>
      </c>
      <c r="D403" s="238"/>
      <c r="E403" s="239"/>
      <c r="F403" s="240" t="s">
        <v>229</v>
      </c>
      <c r="G403" s="238" t="s">
        <v>229</v>
      </c>
      <c r="H403" s="238"/>
      <c r="I403" s="239"/>
      <c r="J403" s="240" t="s">
        <v>229</v>
      </c>
      <c r="K403" s="227" t="s">
        <v>229</v>
      </c>
      <c r="L403" s="227"/>
      <c r="M403" s="228"/>
      <c r="N403" s="230" t="s">
        <v>229</v>
      </c>
    </row>
    <row r="404" spans="2:14" ht="11.25" x14ac:dyDescent="0.15">
      <c r="B404" s="197" t="s">
        <v>165</v>
      </c>
      <c r="C404" s="227">
        <v>2</v>
      </c>
      <c r="D404" s="227">
        <v>2</v>
      </c>
      <c r="E404" s="228"/>
      <c r="F404" s="229"/>
      <c r="G404" s="227">
        <v>24</v>
      </c>
      <c r="H404" s="227">
        <v>23</v>
      </c>
      <c r="I404" s="228">
        <v>-1</v>
      </c>
      <c r="J404" s="229">
        <v>-4.1666666666666572</v>
      </c>
      <c r="K404" s="249" t="s">
        <v>247</v>
      </c>
      <c r="L404" s="249" t="s">
        <v>247</v>
      </c>
      <c r="M404" s="250" t="s">
        <v>247</v>
      </c>
      <c r="N404" s="251" t="s">
        <v>247</v>
      </c>
    </row>
    <row r="405" spans="2:14" ht="11.25" x14ac:dyDescent="0.15">
      <c r="B405" s="197" t="s">
        <v>166</v>
      </c>
      <c r="C405" s="238" t="s">
        <v>229</v>
      </c>
      <c r="D405" s="238"/>
      <c r="E405" s="239"/>
      <c r="F405" s="240" t="s">
        <v>229</v>
      </c>
      <c r="G405" s="238" t="s">
        <v>229</v>
      </c>
      <c r="H405" s="238"/>
      <c r="I405" s="239"/>
      <c r="J405" s="240" t="s">
        <v>229</v>
      </c>
      <c r="K405" s="227" t="s">
        <v>229</v>
      </c>
      <c r="L405" s="227"/>
      <c r="M405" s="228"/>
      <c r="N405" s="230" t="s">
        <v>229</v>
      </c>
    </row>
    <row r="406" spans="2:14" ht="11.25" x14ac:dyDescent="0.15">
      <c r="B406" s="197" t="s">
        <v>215</v>
      </c>
      <c r="C406" s="227">
        <v>3</v>
      </c>
      <c r="D406" s="227">
        <v>2</v>
      </c>
      <c r="E406" s="228">
        <v>-1</v>
      </c>
      <c r="F406" s="229">
        <v>-33.333333333333343</v>
      </c>
      <c r="G406" s="227">
        <v>251</v>
      </c>
      <c r="H406" s="227">
        <v>171</v>
      </c>
      <c r="I406" s="228">
        <v>-80</v>
      </c>
      <c r="J406" s="229">
        <v>-31.872509960159363</v>
      </c>
      <c r="K406" s="227">
        <v>464789</v>
      </c>
      <c r="L406" s="249" t="s">
        <v>247</v>
      </c>
      <c r="M406" s="250" t="s">
        <v>247</v>
      </c>
      <c r="N406" s="251" t="s">
        <v>247</v>
      </c>
    </row>
    <row r="407" spans="2:14" ht="11.25" x14ac:dyDescent="0.15">
      <c r="B407" s="198" t="s">
        <v>167</v>
      </c>
      <c r="C407" s="231">
        <v>3</v>
      </c>
      <c r="D407" s="231">
        <v>3</v>
      </c>
      <c r="E407" s="232"/>
      <c r="F407" s="233"/>
      <c r="G407" s="231">
        <v>41</v>
      </c>
      <c r="H407" s="231">
        <v>44</v>
      </c>
      <c r="I407" s="232">
        <v>3</v>
      </c>
      <c r="J407" s="233">
        <v>7.3170731707317174</v>
      </c>
      <c r="K407" s="231">
        <v>26696</v>
      </c>
      <c r="L407" s="231">
        <v>25374</v>
      </c>
      <c r="M407" s="232">
        <v>-1322</v>
      </c>
      <c r="N407" s="234">
        <v>-4.9520527419838203</v>
      </c>
    </row>
    <row r="408" spans="2:14" ht="11.25" x14ac:dyDescent="0.15">
      <c r="B408" s="196" t="s">
        <v>186</v>
      </c>
      <c r="C408" s="223">
        <v>31</v>
      </c>
      <c r="D408" s="223">
        <v>30</v>
      </c>
      <c r="E408" s="224">
        <v>-1</v>
      </c>
      <c r="F408" s="225">
        <v>-3.2258064516128968</v>
      </c>
      <c r="G408" s="223">
        <v>1054</v>
      </c>
      <c r="H408" s="223">
        <v>1133</v>
      </c>
      <c r="I408" s="224">
        <v>79</v>
      </c>
      <c r="J408" s="225">
        <v>7.4952561669829265</v>
      </c>
      <c r="K408" s="223">
        <v>2402201</v>
      </c>
      <c r="L408" s="223">
        <v>2528599</v>
      </c>
      <c r="M408" s="224">
        <v>126398</v>
      </c>
      <c r="N408" s="226">
        <v>5.2617578628932478</v>
      </c>
    </row>
    <row r="409" spans="2:14" ht="11.25" x14ac:dyDescent="0.15">
      <c r="B409" s="197" t="s">
        <v>174</v>
      </c>
      <c r="C409" s="227">
        <v>3</v>
      </c>
      <c r="D409" s="227">
        <v>3</v>
      </c>
      <c r="E409" s="228"/>
      <c r="F409" s="229"/>
      <c r="G409" s="227">
        <v>184</v>
      </c>
      <c r="H409" s="227">
        <v>177</v>
      </c>
      <c r="I409" s="228">
        <v>-7</v>
      </c>
      <c r="J409" s="229">
        <v>-3.8043478260869534</v>
      </c>
      <c r="K409" s="227">
        <v>538008</v>
      </c>
      <c r="L409" s="227">
        <v>587346</v>
      </c>
      <c r="M409" s="228">
        <v>49338</v>
      </c>
      <c r="N409" s="230">
        <v>9.1704956060132901</v>
      </c>
    </row>
    <row r="410" spans="2:14" ht="11.25" x14ac:dyDescent="0.15">
      <c r="B410" s="197" t="s">
        <v>147</v>
      </c>
      <c r="C410" s="227">
        <v>1</v>
      </c>
      <c r="D410" s="227">
        <v>1</v>
      </c>
      <c r="E410" s="228"/>
      <c r="F410" s="229"/>
      <c r="G410" s="227">
        <v>11</v>
      </c>
      <c r="H410" s="227">
        <v>12</v>
      </c>
      <c r="I410" s="228">
        <v>1</v>
      </c>
      <c r="J410" s="229">
        <v>9.0909090909090793</v>
      </c>
      <c r="K410" s="249" t="s">
        <v>247</v>
      </c>
      <c r="L410" s="249" t="s">
        <v>247</v>
      </c>
      <c r="M410" s="250" t="s">
        <v>247</v>
      </c>
      <c r="N410" s="251" t="s">
        <v>247</v>
      </c>
    </row>
    <row r="411" spans="2:14" ht="11.25" x14ac:dyDescent="0.15">
      <c r="B411" s="197" t="s">
        <v>148</v>
      </c>
      <c r="C411" s="238" t="s">
        <v>229</v>
      </c>
      <c r="D411" s="238"/>
      <c r="E411" s="239"/>
      <c r="F411" s="240" t="s">
        <v>229</v>
      </c>
      <c r="G411" s="238" t="s">
        <v>229</v>
      </c>
      <c r="H411" s="238"/>
      <c r="I411" s="239"/>
      <c r="J411" s="240" t="s">
        <v>229</v>
      </c>
      <c r="K411" s="227" t="s">
        <v>229</v>
      </c>
      <c r="L411" s="227"/>
      <c r="M411" s="228"/>
      <c r="N411" s="230" t="s">
        <v>229</v>
      </c>
    </row>
    <row r="412" spans="2:14" ht="11.25" x14ac:dyDescent="0.15">
      <c r="B412" s="197" t="s">
        <v>149</v>
      </c>
      <c r="C412" s="227">
        <v>2</v>
      </c>
      <c r="D412" s="227">
        <v>2</v>
      </c>
      <c r="E412" s="228"/>
      <c r="F412" s="229"/>
      <c r="G412" s="227">
        <v>12</v>
      </c>
      <c r="H412" s="227">
        <v>12</v>
      </c>
      <c r="I412" s="228"/>
      <c r="J412" s="229"/>
      <c r="K412" s="249" t="s">
        <v>247</v>
      </c>
      <c r="L412" s="249" t="s">
        <v>247</v>
      </c>
      <c r="M412" s="250" t="s">
        <v>247</v>
      </c>
      <c r="N412" s="251" t="s">
        <v>247</v>
      </c>
    </row>
    <row r="413" spans="2:14" ht="11.25" x14ac:dyDescent="0.15">
      <c r="B413" s="197" t="s">
        <v>150</v>
      </c>
      <c r="C413" s="227">
        <v>2</v>
      </c>
      <c r="D413" s="227">
        <v>2</v>
      </c>
      <c r="E413" s="228"/>
      <c r="F413" s="229"/>
      <c r="G413" s="227">
        <v>16</v>
      </c>
      <c r="H413" s="227">
        <v>14</v>
      </c>
      <c r="I413" s="228">
        <v>-2</v>
      </c>
      <c r="J413" s="229">
        <v>-12.5</v>
      </c>
      <c r="K413" s="249" t="s">
        <v>247</v>
      </c>
      <c r="L413" s="249" t="s">
        <v>247</v>
      </c>
      <c r="M413" s="250" t="s">
        <v>247</v>
      </c>
      <c r="N413" s="251" t="s">
        <v>247</v>
      </c>
    </row>
    <row r="414" spans="2:14" ht="11.25" x14ac:dyDescent="0.15">
      <c r="B414" s="197" t="s">
        <v>151</v>
      </c>
      <c r="C414" s="227">
        <v>2</v>
      </c>
      <c r="D414" s="227">
        <v>2</v>
      </c>
      <c r="E414" s="228"/>
      <c r="F414" s="229"/>
      <c r="G414" s="227">
        <v>31</v>
      </c>
      <c r="H414" s="227">
        <v>31</v>
      </c>
      <c r="I414" s="228"/>
      <c r="J414" s="229"/>
      <c r="K414" s="249" t="s">
        <v>247</v>
      </c>
      <c r="L414" s="249" t="s">
        <v>247</v>
      </c>
      <c r="M414" s="250" t="s">
        <v>247</v>
      </c>
      <c r="N414" s="251" t="s">
        <v>247</v>
      </c>
    </row>
    <row r="415" spans="2:14" ht="11.25" x14ac:dyDescent="0.15">
      <c r="B415" s="197" t="s">
        <v>152</v>
      </c>
      <c r="C415" s="238" t="s">
        <v>229</v>
      </c>
      <c r="D415" s="238"/>
      <c r="E415" s="239"/>
      <c r="F415" s="240" t="s">
        <v>229</v>
      </c>
      <c r="G415" s="238" t="s">
        <v>229</v>
      </c>
      <c r="H415" s="238"/>
      <c r="I415" s="239"/>
      <c r="J415" s="240" t="s">
        <v>229</v>
      </c>
      <c r="K415" s="227" t="s">
        <v>229</v>
      </c>
      <c r="L415" s="227"/>
      <c r="M415" s="228"/>
      <c r="N415" s="230" t="s">
        <v>229</v>
      </c>
    </row>
    <row r="416" spans="2:14" ht="11.25" x14ac:dyDescent="0.15">
      <c r="B416" s="197" t="s">
        <v>169</v>
      </c>
      <c r="C416" s="238" t="s">
        <v>229</v>
      </c>
      <c r="D416" s="238"/>
      <c r="E416" s="239"/>
      <c r="F416" s="240" t="s">
        <v>229</v>
      </c>
      <c r="G416" s="238" t="s">
        <v>229</v>
      </c>
      <c r="H416" s="238"/>
      <c r="I416" s="239"/>
      <c r="J416" s="240" t="s">
        <v>229</v>
      </c>
      <c r="K416" s="227" t="s">
        <v>229</v>
      </c>
      <c r="L416" s="227"/>
      <c r="M416" s="228"/>
      <c r="N416" s="230" t="s">
        <v>229</v>
      </c>
    </row>
    <row r="417" spans="2:14" ht="11.25" x14ac:dyDescent="0.15">
      <c r="B417" s="197" t="s">
        <v>153</v>
      </c>
      <c r="C417" s="238" t="s">
        <v>229</v>
      </c>
      <c r="D417" s="238"/>
      <c r="E417" s="239"/>
      <c r="F417" s="240" t="s">
        <v>229</v>
      </c>
      <c r="G417" s="238" t="s">
        <v>229</v>
      </c>
      <c r="H417" s="238"/>
      <c r="I417" s="239"/>
      <c r="J417" s="240" t="s">
        <v>229</v>
      </c>
      <c r="K417" s="227" t="s">
        <v>229</v>
      </c>
      <c r="L417" s="227"/>
      <c r="M417" s="228"/>
      <c r="N417" s="230" t="s">
        <v>229</v>
      </c>
    </row>
    <row r="418" spans="2:14" ht="11.25" x14ac:dyDescent="0.15">
      <c r="B418" s="197" t="s">
        <v>154</v>
      </c>
      <c r="C418" s="227">
        <v>3</v>
      </c>
      <c r="D418" s="227">
        <v>3</v>
      </c>
      <c r="E418" s="228"/>
      <c r="F418" s="229"/>
      <c r="G418" s="227">
        <v>138</v>
      </c>
      <c r="H418" s="227">
        <v>145</v>
      </c>
      <c r="I418" s="228">
        <v>7</v>
      </c>
      <c r="J418" s="229">
        <v>5.0724637681159379</v>
      </c>
      <c r="K418" s="227">
        <v>495810</v>
      </c>
      <c r="L418" s="249">
        <v>474644</v>
      </c>
      <c r="M418" s="250">
        <v>-21166</v>
      </c>
      <c r="N418" s="251">
        <v>-4.2689740021379095</v>
      </c>
    </row>
    <row r="419" spans="2:14" ht="11.25" x14ac:dyDescent="0.15">
      <c r="B419" s="197" t="s">
        <v>155</v>
      </c>
      <c r="C419" s="238" t="s">
        <v>229</v>
      </c>
      <c r="D419" s="238"/>
      <c r="E419" s="239"/>
      <c r="F419" s="240" t="s">
        <v>229</v>
      </c>
      <c r="G419" s="238" t="s">
        <v>229</v>
      </c>
      <c r="H419" s="238"/>
      <c r="I419" s="239"/>
      <c r="J419" s="240" t="s">
        <v>229</v>
      </c>
      <c r="K419" s="227" t="s">
        <v>229</v>
      </c>
      <c r="L419" s="227"/>
      <c r="M419" s="228"/>
      <c r="N419" s="230" t="s">
        <v>229</v>
      </c>
    </row>
    <row r="420" spans="2:14" ht="11.25" x14ac:dyDescent="0.15">
      <c r="B420" s="197" t="s">
        <v>156</v>
      </c>
      <c r="C420" s="238" t="s">
        <v>229</v>
      </c>
      <c r="D420" s="238"/>
      <c r="E420" s="239"/>
      <c r="F420" s="240" t="s">
        <v>229</v>
      </c>
      <c r="G420" s="238" t="s">
        <v>229</v>
      </c>
      <c r="H420" s="238"/>
      <c r="I420" s="239"/>
      <c r="J420" s="240" t="s">
        <v>229</v>
      </c>
      <c r="K420" s="227" t="s">
        <v>229</v>
      </c>
      <c r="L420" s="227"/>
      <c r="M420" s="228"/>
      <c r="N420" s="230" t="s">
        <v>229</v>
      </c>
    </row>
    <row r="421" spans="2:14" ht="11.25" x14ac:dyDescent="0.15">
      <c r="B421" s="197" t="s">
        <v>157</v>
      </c>
      <c r="C421" s="227">
        <v>2</v>
      </c>
      <c r="D421" s="227">
        <v>2</v>
      </c>
      <c r="E421" s="228"/>
      <c r="F421" s="229"/>
      <c r="G421" s="227">
        <v>41</v>
      </c>
      <c r="H421" s="227">
        <v>40</v>
      </c>
      <c r="I421" s="228">
        <v>-1</v>
      </c>
      <c r="J421" s="229">
        <v>-2.4390243902439011</v>
      </c>
      <c r="K421" s="249" t="s">
        <v>247</v>
      </c>
      <c r="L421" s="249" t="s">
        <v>247</v>
      </c>
      <c r="M421" s="250" t="s">
        <v>247</v>
      </c>
      <c r="N421" s="251" t="s">
        <v>247</v>
      </c>
    </row>
    <row r="422" spans="2:14" ht="11.25" x14ac:dyDescent="0.15">
      <c r="B422" s="197" t="s">
        <v>158</v>
      </c>
      <c r="C422" s="227">
        <v>2</v>
      </c>
      <c r="D422" s="227">
        <v>2</v>
      </c>
      <c r="E422" s="228"/>
      <c r="F422" s="229"/>
      <c r="G422" s="227">
        <v>33</v>
      </c>
      <c r="H422" s="227">
        <v>42</v>
      </c>
      <c r="I422" s="228">
        <v>9</v>
      </c>
      <c r="J422" s="229">
        <v>27.272727272727266</v>
      </c>
      <c r="K422" s="249" t="s">
        <v>247</v>
      </c>
      <c r="L422" s="249" t="s">
        <v>247</v>
      </c>
      <c r="M422" s="250" t="s">
        <v>247</v>
      </c>
      <c r="N422" s="251" t="s">
        <v>247</v>
      </c>
    </row>
    <row r="423" spans="2:14" ht="11.25" x14ac:dyDescent="0.15">
      <c r="B423" s="197" t="s">
        <v>159</v>
      </c>
      <c r="C423" s="238" t="s">
        <v>229</v>
      </c>
      <c r="D423" s="238"/>
      <c r="E423" s="239"/>
      <c r="F423" s="240" t="s">
        <v>229</v>
      </c>
      <c r="G423" s="238" t="s">
        <v>229</v>
      </c>
      <c r="H423" s="238"/>
      <c r="I423" s="239"/>
      <c r="J423" s="240" t="s">
        <v>229</v>
      </c>
      <c r="K423" s="227" t="s">
        <v>229</v>
      </c>
      <c r="L423" s="227"/>
      <c r="M423" s="228"/>
      <c r="N423" s="230" t="s">
        <v>229</v>
      </c>
    </row>
    <row r="424" spans="2:14" ht="11.25" x14ac:dyDescent="0.15">
      <c r="B424" s="197" t="s">
        <v>160</v>
      </c>
      <c r="C424" s="227">
        <v>3</v>
      </c>
      <c r="D424" s="227">
        <v>3</v>
      </c>
      <c r="E424" s="228"/>
      <c r="F424" s="229"/>
      <c r="G424" s="227">
        <v>33</v>
      </c>
      <c r="H424" s="227">
        <v>35</v>
      </c>
      <c r="I424" s="228">
        <v>2</v>
      </c>
      <c r="J424" s="229">
        <v>6.0606060606060623</v>
      </c>
      <c r="K424" s="227">
        <v>52551</v>
      </c>
      <c r="L424" s="227">
        <v>45055</v>
      </c>
      <c r="M424" s="228">
        <v>-7496</v>
      </c>
      <c r="N424" s="230">
        <v>-14.264238549218859</v>
      </c>
    </row>
    <row r="425" spans="2:14" ht="11.25" x14ac:dyDescent="0.15">
      <c r="B425" s="197" t="s">
        <v>161</v>
      </c>
      <c r="C425" s="227" t="s">
        <v>229</v>
      </c>
      <c r="D425" s="227"/>
      <c r="E425" s="228"/>
      <c r="F425" s="229" t="s">
        <v>229</v>
      </c>
      <c r="G425" s="227" t="s">
        <v>229</v>
      </c>
      <c r="H425" s="227"/>
      <c r="I425" s="228"/>
      <c r="J425" s="229" t="s">
        <v>229</v>
      </c>
      <c r="K425" s="227" t="s">
        <v>229</v>
      </c>
      <c r="L425" s="227"/>
      <c r="M425" s="228"/>
      <c r="N425" s="230" t="s">
        <v>229</v>
      </c>
    </row>
    <row r="426" spans="2:14" ht="11.25" x14ac:dyDescent="0.15">
      <c r="B426" s="197" t="s">
        <v>162</v>
      </c>
      <c r="C426" s="227">
        <v>2</v>
      </c>
      <c r="D426" s="227">
        <v>1</v>
      </c>
      <c r="E426" s="228">
        <v>-1</v>
      </c>
      <c r="F426" s="229">
        <v>-50</v>
      </c>
      <c r="G426" s="227">
        <v>23</v>
      </c>
      <c r="H426" s="227">
        <v>8</v>
      </c>
      <c r="I426" s="228">
        <v>-15</v>
      </c>
      <c r="J426" s="229">
        <v>-65.217391304347828</v>
      </c>
      <c r="K426" s="249" t="s">
        <v>247</v>
      </c>
      <c r="L426" s="249" t="s">
        <v>247</v>
      </c>
      <c r="M426" s="250" t="s">
        <v>247</v>
      </c>
      <c r="N426" s="251" t="s">
        <v>247</v>
      </c>
    </row>
    <row r="427" spans="2:14" ht="11.25" x14ac:dyDescent="0.15">
      <c r="B427" s="197" t="s">
        <v>163</v>
      </c>
      <c r="C427" s="238" t="s">
        <v>229</v>
      </c>
      <c r="D427" s="238"/>
      <c r="E427" s="239"/>
      <c r="F427" s="240" t="s">
        <v>229</v>
      </c>
      <c r="G427" s="238" t="s">
        <v>229</v>
      </c>
      <c r="H427" s="238"/>
      <c r="I427" s="239"/>
      <c r="J427" s="240" t="s">
        <v>229</v>
      </c>
      <c r="K427" s="227" t="s">
        <v>229</v>
      </c>
      <c r="L427" s="227"/>
      <c r="M427" s="228"/>
      <c r="N427" s="230" t="s">
        <v>229</v>
      </c>
    </row>
    <row r="428" spans="2:14" ht="11.25" x14ac:dyDescent="0.15">
      <c r="B428" s="197" t="s">
        <v>164</v>
      </c>
      <c r="C428" s="227">
        <v>3</v>
      </c>
      <c r="D428" s="227">
        <v>3</v>
      </c>
      <c r="E428" s="228"/>
      <c r="F428" s="229"/>
      <c r="G428" s="227">
        <v>258</v>
      </c>
      <c r="H428" s="227">
        <v>337</v>
      </c>
      <c r="I428" s="228">
        <v>79</v>
      </c>
      <c r="J428" s="229">
        <v>30.620155038759691</v>
      </c>
      <c r="K428" s="227">
        <v>493468</v>
      </c>
      <c r="L428" s="227">
        <v>626137</v>
      </c>
      <c r="M428" s="228">
        <v>132669</v>
      </c>
      <c r="N428" s="230">
        <v>26.885025979394811</v>
      </c>
    </row>
    <row r="429" spans="2:14" ht="11.25" x14ac:dyDescent="0.15">
      <c r="B429" s="197" t="s">
        <v>165</v>
      </c>
      <c r="C429" s="227">
        <v>2</v>
      </c>
      <c r="D429" s="227">
        <v>2</v>
      </c>
      <c r="E429" s="228"/>
      <c r="F429" s="229"/>
      <c r="G429" s="227">
        <v>33</v>
      </c>
      <c r="H429" s="227">
        <v>32</v>
      </c>
      <c r="I429" s="228">
        <v>-1</v>
      </c>
      <c r="J429" s="229">
        <v>-3.0303030303030312</v>
      </c>
      <c r="K429" s="249" t="s">
        <v>247</v>
      </c>
      <c r="L429" s="249" t="s">
        <v>247</v>
      </c>
      <c r="M429" s="250" t="s">
        <v>247</v>
      </c>
      <c r="N429" s="251" t="s">
        <v>247</v>
      </c>
    </row>
    <row r="430" spans="2:14" ht="11.25" x14ac:dyDescent="0.15">
      <c r="B430" s="197" t="s">
        <v>223</v>
      </c>
      <c r="C430" s="238" t="s">
        <v>229</v>
      </c>
      <c r="D430" s="238"/>
      <c r="E430" s="239"/>
      <c r="F430" s="240" t="s">
        <v>229</v>
      </c>
      <c r="G430" s="238" t="s">
        <v>229</v>
      </c>
      <c r="H430" s="238"/>
      <c r="I430" s="239"/>
      <c r="J430" s="240" t="s">
        <v>229</v>
      </c>
      <c r="K430" s="227" t="s">
        <v>229</v>
      </c>
      <c r="L430" s="227"/>
      <c r="M430" s="228"/>
      <c r="N430" s="230" t="s">
        <v>229</v>
      </c>
    </row>
    <row r="431" spans="2:14" ht="11.25" x14ac:dyDescent="0.15">
      <c r="B431" s="197" t="s">
        <v>215</v>
      </c>
      <c r="C431" s="227">
        <v>4</v>
      </c>
      <c r="D431" s="227">
        <v>4</v>
      </c>
      <c r="E431" s="228"/>
      <c r="F431" s="229"/>
      <c r="G431" s="227">
        <v>241</v>
      </c>
      <c r="H431" s="227">
        <v>248</v>
      </c>
      <c r="I431" s="228">
        <v>7</v>
      </c>
      <c r="J431" s="229">
        <v>2.9045643153526868</v>
      </c>
      <c r="K431" s="227">
        <v>455963</v>
      </c>
      <c r="L431" s="227">
        <v>512338</v>
      </c>
      <c r="M431" s="228">
        <v>56375</v>
      </c>
      <c r="N431" s="230">
        <v>12.363941811068017</v>
      </c>
    </row>
    <row r="432" spans="2:14" ht="11.25" x14ac:dyDescent="0.15">
      <c r="B432" s="198" t="s">
        <v>167</v>
      </c>
      <c r="C432" s="231" t="s">
        <v>229</v>
      </c>
      <c r="D432" s="231"/>
      <c r="E432" s="232"/>
      <c r="F432" s="233" t="s">
        <v>229</v>
      </c>
      <c r="G432" s="231" t="s">
        <v>229</v>
      </c>
      <c r="H432" s="231"/>
      <c r="I432" s="232"/>
      <c r="J432" s="233" t="s">
        <v>229</v>
      </c>
      <c r="K432" s="231" t="s">
        <v>229</v>
      </c>
      <c r="L432" s="231"/>
      <c r="M432" s="232"/>
      <c r="N432" s="234" t="s">
        <v>229</v>
      </c>
    </row>
    <row r="433" spans="2:14" ht="11.25" x14ac:dyDescent="0.15">
      <c r="B433" s="196" t="s">
        <v>187</v>
      </c>
      <c r="C433" s="223">
        <v>5</v>
      </c>
      <c r="D433" s="223">
        <v>5</v>
      </c>
      <c r="E433" s="224"/>
      <c r="F433" s="225"/>
      <c r="G433" s="223">
        <v>40</v>
      </c>
      <c r="H433" s="223">
        <v>39</v>
      </c>
      <c r="I433" s="224">
        <v>-1</v>
      </c>
      <c r="J433" s="225">
        <v>-2.5</v>
      </c>
      <c r="K433" s="223">
        <v>40999</v>
      </c>
      <c r="L433" s="223">
        <v>37828</v>
      </c>
      <c r="M433" s="224">
        <v>-3171</v>
      </c>
      <c r="N433" s="226">
        <v>-7.7343349837800872</v>
      </c>
    </row>
    <row r="434" spans="2:14" ht="11.25" x14ac:dyDescent="0.15">
      <c r="B434" s="197" t="s">
        <v>213</v>
      </c>
      <c r="C434" s="227">
        <v>3</v>
      </c>
      <c r="D434" s="227">
        <v>3</v>
      </c>
      <c r="E434" s="228"/>
      <c r="F434" s="229"/>
      <c r="G434" s="227">
        <v>24</v>
      </c>
      <c r="H434" s="227">
        <v>22</v>
      </c>
      <c r="I434" s="228">
        <v>-2</v>
      </c>
      <c r="J434" s="229">
        <v>-8.3333333333333428</v>
      </c>
      <c r="K434" s="249" t="s">
        <v>249</v>
      </c>
      <c r="L434" s="252" t="s">
        <v>249</v>
      </c>
      <c r="M434" s="250" t="s">
        <v>249</v>
      </c>
      <c r="N434" s="251" t="s">
        <v>249</v>
      </c>
    </row>
    <row r="435" spans="2:14" ht="11.25" x14ac:dyDescent="0.15">
      <c r="B435" s="197" t="s">
        <v>147</v>
      </c>
      <c r="C435" s="238" t="s">
        <v>229</v>
      </c>
      <c r="D435" s="238"/>
      <c r="E435" s="239"/>
      <c r="F435" s="240" t="s">
        <v>229</v>
      </c>
      <c r="G435" s="238" t="s">
        <v>229</v>
      </c>
      <c r="H435" s="238"/>
      <c r="I435" s="239"/>
      <c r="J435" s="240" t="s">
        <v>229</v>
      </c>
      <c r="K435" s="227" t="s">
        <v>229</v>
      </c>
      <c r="L435" s="227"/>
      <c r="M435" s="228"/>
      <c r="N435" s="230" t="s">
        <v>229</v>
      </c>
    </row>
    <row r="436" spans="2:14" ht="11.25" x14ac:dyDescent="0.15">
      <c r="B436" s="197" t="s">
        <v>148</v>
      </c>
      <c r="C436" s="238" t="s">
        <v>229</v>
      </c>
      <c r="D436" s="238"/>
      <c r="E436" s="239"/>
      <c r="F436" s="240" t="s">
        <v>229</v>
      </c>
      <c r="G436" s="238" t="s">
        <v>229</v>
      </c>
      <c r="H436" s="238"/>
      <c r="I436" s="239"/>
      <c r="J436" s="240" t="s">
        <v>229</v>
      </c>
      <c r="K436" s="227" t="s">
        <v>229</v>
      </c>
      <c r="L436" s="227"/>
      <c r="M436" s="228"/>
      <c r="N436" s="230" t="s">
        <v>229</v>
      </c>
    </row>
    <row r="437" spans="2:14" ht="11.25" x14ac:dyDescent="0.15">
      <c r="B437" s="197" t="s">
        <v>149</v>
      </c>
      <c r="C437" s="227">
        <v>1</v>
      </c>
      <c r="D437" s="227">
        <v>1</v>
      </c>
      <c r="E437" s="228"/>
      <c r="F437" s="229"/>
      <c r="G437" s="227">
        <v>7</v>
      </c>
      <c r="H437" s="227">
        <v>7</v>
      </c>
      <c r="I437" s="228"/>
      <c r="J437" s="229"/>
      <c r="K437" s="249" t="s">
        <v>247</v>
      </c>
      <c r="L437" s="249" t="s">
        <v>247</v>
      </c>
      <c r="M437" s="250" t="s">
        <v>247</v>
      </c>
      <c r="N437" s="251" t="s">
        <v>247</v>
      </c>
    </row>
    <row r="438" spans="2:14" ht="11.25" x14ac:dyDescent="0.15">
      <c r="B438" s="197" t="s">
        <v>150</v>
      </c>
      <c r="C438" s="238" t="s">
        <v>229</v>
      </c>
      <c r="D438" s="238"/>
      <c r="E438" s="239"/>
      <c r="F438" s="240" t="s">
        <v>229</v>
      </c>
      <c r="G438" s="238" t="s">
        <v>229</v>
      </c>
      <c r="H438" s="238"/>
      <c r="I438" s="239"/>
      <c r="J438" s="240" t="s">
        <v>229</v>
      </c>
      <c r="K438" s="227" t="s">
        <v>229</v>
      </c>
      <c r="L438" s="227"/>
      <c r="M438" s="228"/>
      <c r="N438" s="230" t="s">
        <v>229</v>
      </c>
    </row>
    <row r="439" spans="2:14" ht="11.25" x14ac:dyDescent="0.15">
      <c r="B439" s="197" t="s">
        <v>151</v>
      </c>
      <c r="C439" s="238" t="s">
        <v>229</v>
      </c>
      <c r="D439" s="238"/>
      <c r="E439" s="239"/>
      <c r="F439" s="240" t="s">
        <v>229</v>
      </c>
      <c r="G439" s="238" t="s">
        <v>229</v>
      </c>
      <c r="H439" s="238"/>
      <c r="I439" s="239"/>
      <c r="J439" s="240" t="s">
        <v>229</v>
      </c>
      <c r="K439" s="227" t="s">
        <v>229</v>
      </c>
      <c r="L439" s="227"/>
      <c r="M439" s="228"/>
      <c r="N439" s="230" t="s">
        <v>229</v>
      </c>
    </row>
    <row r="440" spans="2:14" ht="11.25" x14ac:dyDescent="0.15">
      <c r="B440" s="197" t="s">
        <v>152</v>
      </c>
      <c r="C440" s="238" t="s">
        <v>229</v>
      </c>
      <c r="D440" s="238"/>
      <c r="E440" s="239"/>
      <c r="F440" s="240" t="s">
        <v>229</v>
      </c>
      <c r="G440" s="238" t="s">
        <v>229</v>
      </c>
      <c r="H440" s="238"/>
      <c r="I440" s="239"/>
      <c r="J440" s="240" t="s">
        <v>229</v>
      </c>
      <c r="K440" s="227" t="s">
        <v>229</v>
      </c>
      <c r="L440" s="227"/>
      <c r="M440" s="228"/>
      <c r="N440" s="230" t="s">
        <v>229</v>
      </c>
    </row>
    <row r="441" spans="2:14" ht="11.25" x14ac:dyDescent="0.15">
      <c r="B441" s="197" t="s">
        <v>169</v>
      </c>
      <c r="C441" s="238" t="s">
        <v>229</v>
      </c>
      <c r="D441" s="238"/>
      <c r="E441" s="239"/>
      <c r="F441" s="240" t="s">
        <v>229</v>
      </c>
      <c r="G441" s="238" t="s">
        <v>229</v>
      </c>
      <c r="H441" s="238"/>
      <c r="I441" s="239"/>
      <c r="J441" s="240" t="s">
        <v>229</v>
      </c>
      <c r="K441" s="227" t="s">
        <v>229</v>
      </c>
      <c r="L441" s="227"/>
      <c r="M441" s="228"/>
      <c r="N441" s="230" t="s">
        <v>229</v>
      </c>
    </row>
    <row r="442" spans="2:14" ht="11.25" x14ac:dyDescent="0.15">
      <c r="B442" s="197" t="s">
        <v>153</v>
      </c>
      <c r="C442" s="238" t="s">
        <v>229</v>
      </c>
      <c r="D442" s="238"/>
      <c r="E442" s="239"/>
      <c r="F442" s="240" t="s">
        <v>229</v>
      </c>
      <c r="G442" s="238" t="s">
        <v>229</v>
      </c>
      <c r="H442" s="238"/>
      <c r="I442" s="239"/>
      <c r="J442" s="240" t="s">
        <v>229</v>
      </c>
      <c r="K442" s="227" t="s">
        <v>229</v>
      </c>
      <c r="L442" s="227"/>
      <c r="M442" s="228"/>
      <c r="N442" s="230" t="s">
        <v>229</v>
      </c>
    </row>
    <row r="443" spans="2:14" ht="11.25" x14ac:dyDescent="0.15">
      <c r="B443" s="197" t="s">
        <v>154</v>
      </c>
      <c r="C443" s="238" t="s">
        <v>229</v>
      </c>
      <c r="D443" s="238"/>
      <c r="E443" s="239"/>
      <c r="F443" s="240" t="s">
        <v>229</v>
      </c>
      <c r="G443" s="238" t="s">
        <v>229</v>
      </c>
      <c r="H443" s="238"/>
      <c r="I443" s="239"/>
      <c r="J443" s="240" t="s">
        <v>229</v>
      </c>
      <c r="K443" s="227" t="s">
        <v>229</v>
      </c>
      <c r="L443" s="227"/>
      <c r="M443" s="228"/>
      <c r="N443" s="230" t="s">
        <v>229</v>
      </c>
    </row>
    <row r="444" spans="2:14" ht="11.25" x14ac:dyDescent="0.15">
      <c r="B444" s="197" t="s">
        <v>155</v>
      </c>
      <c r="C444" s="238" t="s">
        <v>229</v>
      </c>
      <c r="D444" s="238"/>
      <c r="E444" s="239"/>
      <c r="F444" s="240" t="s">
        <v>229</v>
      </c>
      <c r="G444" s="238" t="s">
        <v>229</v>
      </c>
      <c r="H444" s="238"/>
      <c r="I444" s="239"/>
      <c r="J444" s="240" t="s">
        <v>229</v>
      </c>
      <c r="K444" s="227" t="s">
        <v>229</v>
      </c>
      <c r="L444" s="227"/>
      <c r="M444" s="228"/>
      <c r="N444" s="230" t="s">
        <v>229</v>
      </c>
    </row>
    <row r="445" spans="2:14" ht="11.25" x14ac:dyDescent="0.15">
      <c r="B445" s="197" t="s">
        <v>156</v>
      </c>
      <c r="C445" s="238" t="s">
        <v>229</v>
      </c>
      <c r="D445" s="238"/>
      <c r="E445" s="239"/>
      <c r="F445" s="240" t="s">
        <v>229</v>
      </c>
      <c r="G445" s="238" t="s">
        <v>229</v>
      </c>
      <c r="H445" s="238"/>
      <c r="I445" s="239"/>
      <c r="J445" s="240" t="s">
        <v>229</v>
      </c>
      <c r="K445" s="227" t="s">
        <v>229</v>
      </c>
      <c r="L445" s="227"/>
      <c r="M445" s="228"/>
      <c r="N445" s="230" t="s">
        <v>229</v>
      </c>
    </row>
    <row r="446" spans="2:14" ht="11.25" x14ac:dyDescent="0.15">
      <c r="B446" s="197" t="s">
        <v>157</v>
      </c>
      <c r="C446" s="238" t="s">
        <v>229</v>
      </c>
      <c r="D446" s="238"/>
      <c r="E446" s="239"/>
      <c r="F446" s="240" t="s">
        <v>229</v>
      </c>
      <c r="G446" s="238" t="s">
        <v>229</v>
      </c>
      <c r="H446" s="238"/>
      <c r="I446" s="239"/>
      <c r="J446" s="240" t="s">
        <v>229</v>
      </c>
      <c r="K446" s="227" t="s">
        <v>229</v>
      </c>
      <c r="L446" s="227"/>
      <c r="M446" s="228"/>
      <c r="N446" s="230" t="s">
        <v>229</v>
      </c>
    </row>
    <row r="447" spans="2:14" ht="11.25" x14ac:dyDescent="0.15">
      <c r="B447" s="197" t="s">
        <v>158</v>
      </c>
      <c r="C447" s="238" t="s">
        <v>229</v>
      </c>
      <c r="D447" s="238"/>
      <c r="E447" s="239"/>
      <c r="F447" s="240" t="s">
        <v>229</v>
      </c>
      <c r="G447" s="238" t="s">
        <v>229</v>
      </c>
      <c r="H447" s="238"/>
      <c r="I447" s="239"/>
      <c r="J447" s="240" t="s">
        <v>229</v>
      </c>
      <c r="K447" s="227" t="s">
        <v>229</v>
      </c>
      <c r="L447" s="227"/>
      <c r="M447" s="228"/>
      <c r="N447" s="230" t="s">
        <v>229</v>
      </c>
    </row>
    <row r="448" spans="2:14" ht="11.25" x14ac:dyDescent="0.15">
      <c r="B448" s="197" t="s">
        <v>159</v>
      </c>
      <c r="C448" s="238" t="s">
        <v>229</v>
      </c>
      <c r="D448" s="238"/>
      <c r="E448" s="239"/>
      <c r="F448" s="240" t="s">
        <v>229</v>
      </c>
      <c r="G448" s="238" t="s">
        <v>229</v>
      </c>
      <c r="H448" s="238"/>
      <c r="I448" s="239"/>
      <c r="J448" s="240" t="s">
        <v>229</v>
      </c>
      <c r="K448" s="227" t="s">
        <v>229</v>
      </c>
      <c r="L448" s="227"/>
      <c r="M448" s="228"/>
      <c r="N448" s="230" t="s">
        <v>229</v>
      </c>
    </row>
    <row r="449" spans="2:14" ht="11.25" x14ac:dyDescent="0.15">
      <c r="B449" s="197" t="s">
        <v>160</v>
      </c>
      <c r="C449" s="238" t="s">
        <v>229</v>
      </c>
      <c r="D449" s="238"/>
      <c r="E449" s="239"/>
      <c r="F449" s="240" t="s">
        <v>229</v>
      </c>
      <c r="G449" s="238" t="s">
        <v>229</v>
      </c>
      <c r="H449" s="238"/>
      <c r="I449" s="239"/>
      <c r="J449" s="240" t="s">
        <v>229</v>
      </c>
      <c r="K449" s="227" t="s">
        <v>229</v>
      </c>
      <c r="L449" s="227"/>
      <c r="M449" s="228"/>
      <c r="N449" s="230" t="s">
        <v>229</v>
      </c>
    </row>
    <row r="450" spans="2:14" ht="11.25" x14ac:dyDescent="0.15">
      <c r="B450" s="197" t="s">
        <v>161</v>
      </c>
      <c r="C450" s="238" t="s">
        <v>229</v>
      </c>
      <c r="D450" s="238"/>
      <c r="E450" s="239"/>
      <c r="F450" s="240" t="s">
        <v>229</v>
      </c>
      <c r="G450" s="238" t="s">
        <v>229</v>
      </c>
      <c r="H450" s="238"/>
      <c r="I450" s="239"/>
      <c r="J450" s="240" t="s">
        <v>229</v>
      </c>
      <c r="K450" s="227" t="s">
        <v>229</v>
      </c>
      <c r="L450" s="227"/>
      <c r="M450" s="228"/>
      <c r="N450" s="230" t="s">
        <v>229</v>
      </c>
    </row>
    <row r="451" spans="2:14" ht="11.25" x14ac:dyDescent="0.15">
      <c r="B451" s="197" t="s">
        <v>162</v>
      </c>
      <c r="C451" s="238" t="s">
        <v>229</v>
      </c>
      <c r="D451" s="238"/>
      <c r="E451" s="239"/>
      <c r="F451" s="240" t="s">
        <v>229</v>
      </c>
      <c r="G451" s="238" t="s">
        <v>229</v>
      </c>
      <c r="H451" s="238"/>
      <c r="I451" s="239"/>
      <c r="J451" s="240" t="s">
        <v>229</v>
      </c>
      <c r="K451" s="227" t="s">
        <v>229</v>
      </c>
      <c r="L451" s="227"/>
      <c r="M451" s="228"/>
      <c r="N451" s="230" t="s">
        <v>229</v>
      </c>
    </row>
    <row r="452" spans="2:14" ht="11.25" x14ac:dyDescent="0.15">
      <c r="B452" s="197" t="s">
        <v>216</v>
      </c>
      <c r="C452" s="227">
        <v>1</v>
      </c>
      <c r="D452" s="227">
        <v>1</v>
      </c>
      <c r="E452" s="228"/>
      <c r="F452" s="229"/>
      <c r="G452" s="227">
        <v>9</v>
      </c>
      <c r="H452" s="227">
        <v>10</v>
      </c>
      <c r="I452" s="228">
        <v>1</v>
      </c>
      <c r="J452" s="229">
        <v>11.111111111111114</v>
      </c>
      <c r="K452" s="249" t="s">
        <v>247</v>
      </c>
      <c r="L452" s="249" t="s">
        <v>247</v>
      </c>
      <c r="M452" s="250" t="s">
        <v>247</v>
      </c>
      <c r="N452" s="251" t="s">
        <v>247</v>
      </c>
    </row>
    <row r="453" spans="2:14" ht="11.25" x14ac:dyDescent="0.15">
      <c r="B453" s="197" t="s">
        <v>164</v>
      </c>
      <c r="C453" s="238" t="s">
        <v>229</v>
      </c>
      <c r="D453" s="238"/>
      <c r="E453" s="239"/>
      <c r="F453" s="240" t="s">
        <v>229</v>
      </c>
      <c r="G453" s="238" t="s">
        <v>229</v>
      </c>
      <c r="H453" s="238"/>
      <c r="I453" s="239"/>
      <c r="J453" s="240" t="s">
        <v>229</v>
      </c>
      <c r="K453" s="227" t="s">
        <v>229</v>
      </c>
      <c r="L453" s="227"/>
      <c r="M453" s="228"/>
      <c r="N453" s="230" t="s">
        <v>229</v>
      </c>
    </row>
    <row r="454" spans="2:14" ht="11.25" x14ac:dyDescent="0.15">
      <c r="B454" s="197" t="s">
        <v>165</v>
      </c>
      <c r="C454" s="238" t="s">
        <v>229</v>
      </c>
      <c r="D454" s="238"/>
      <c r="E454" s="239"/>
      <c r="F454" s="240" t="s">
        <v>229</v>
      </c>
      <c r="G454" s="238" t="s">
        <v>229</v>
      </c>
      <c r="H454" s="238"/>
      <c r="I454" s="239"/>
      <c r="J454" s="240" t="s">
        <v>229</v>
      </c>
      <c r="K454" s="227" t="s">
        <v>229</v>
      </c>
      <c r="L454" s="227"/>
      <c r="M454" s="228"/>
      <c r="N454" s="230" t="s">
        <v>229</v>
      </c>
    </row>
    <row r="455" spans="2:14" ht="11.25" x14ac:dyDescent="0.15">
      <c r="B455" s="197" t="s">
        <v>166</v>
      </c>
      <c r="C455" s="238" t="s">
        <v>229</v>
      </c>
      <c r="D455" s="238"/>
      <c r="E455" s="239"/>
      <c r="F455" s="240" t="s">
        <v>229</v>
      </c>
      <c r="G455" s="238" t="s">
        <v>229</v>
      </c>
      <c r="H455" s="238"/>
      <c r="I455" s="239"/>
      <c r="J455" s="240" t="s">
        <v>229</v>
      </c>
      <c r="K455" s="227" t="s">
        <v>229</v>
      </c>
      <c r="L455" s="227"/>
      <c r="M455" s="228"/>
      <c r="N455" s="230" t="s">
        <v>229</v>
      </c>
    </row>
    <row r="456" spans="2:14" ht="11.25" x14ac:dyDescent="0.15">
      <c r="B456" s="197" t="s">
        <v>172</v>
      </c>
      <c r="C456" s="238" t="s">
        <v>229</v>
      </c>
      <c r="D456" s="238"/>
      <c r="E456" s="239"/>
      <c r="F456" s="240" t="s">
        <v>229</v>
      </c>
      <c r="G456" s="238" t="s">
        <v>229</v>
      </c>
      <c r="H456" s="238"/>
      <c r="I456" s="239"/>
      <c r="J456" s="240" t="s">
        <v>229</v>
      </c>
      <c r="K456" s="227" t="s">
        <v>229</v>
      </c>
      <c r="L456" s="227"/>
      <c r="M456" s="228"/>
      <c r="N456" s="230" t="s">
        <v>229</v>
      </c>
    </row>
    <row r="457" spans="2:14" ht="11.25" x14ac:dyDescent="0.15">
      <c r="B457" s="198" t="s">
        <v>167</v>
      </c>
      <c r="C457" s="241" t="s">
        <v>229</v>
      </c>
      <c r="D457" s="241"/>
      <c r="E457" s="242"/>
      <c r="F457" s="243" t="s">
        <v>229</v>
      </c>
      <c r="G457" s="241" t="s">
        <v>229</v>
      </c>
      <c r="H457" s="241"/>
      <c r="I457" s="242"/>
      <c r="J457" s="243" t="s">
        <v>229</v>
      </c>
      <c r="K457" s="231" t="s">
        <v>229</v>
      </c>
      <c r="L457" s="231"/>
      <c r="M457" s="232"/>
      <c r="N457" s="234" t="s">
        <v>229</v>
      </c>
    </row>
    <row r="458" spans="2:14" ht="11.25" x14ac:dyDescent="0.15">
      <c r="B458" s="196" t="s">
        <v>188</v>
      </c>
      <c r="C458" s="223">
        <v>2</v>
      </c>
      <c r="D458" s="223">
        <v>2</v>
      </c>
      <c r="E458" s="224"/>
      <c r="F458" s="225"/>
      <c r="G458" s="223">
        <v>35</v>
      </c>
      <c r="H458" s="223">
        <v>30</v>
      </c>
      <c r="I458" s="224">
        <v>-5</v>
      </c>
      <c r="J458" s="225">
        <v>-14.285714285714292</v>
      </c>
      <c r="K458" s="255" t="s">
        <v>247</v>
      </c>
      <c r="L458" s="255" t="s">
        <v>247</v>
      </c>
      <c r="M458" s="256" t="s">
        <v>247</v>
      </c>
      <c r="N458" s="257" t="s">
        <v>247</v>
      </c>
    </row>
    <row r="459" spans="2:14" ht="11.25" x14ac:dyDescent="0.15">
      <c r="B459" s="197" t="s">
        <v>174</v>
      </c>
      <c r="C459" s="238" t="s">
        <v>229</v>
      </c>
      <c r="D459" s="238"/>
      <c r="E459" s="239"/>
      <c r="F459" s="240" t="s">
        <v>229</v>
      </c>
      <c r="G459" s="238" t="s">
        <v>229</v>
      </c>
      <c r="H459" s="238"/>
      <c r="I459" s="239"/>
      <c r="J459" s="240" t="s">
        <v>229</v>
      </c>
      <c r="K459" s="227" t="s">
        <v>229</v>
      </c>
      <c r="L459" s="227"/>
      <c r="M459" s="228"/>
      <c r="N459" s="230" t="s">
        <v>229</v>
      </c>
    </row>
    <row r="460" spans="2:14" ht="11.25" x14ac:dyDescent="0.15">
      <c r="B460" s="197" t="s">
        <v>147</v>
      </c>
      <c r="C460" s="238" t="s">
        <v>229</v>
      </c>
      <c r="D460" s="238"/>
      <c r="E460" s="239"/>
      <c r="F460" s="240" t="s">
        <v>229</v>
      </c>
      <c r="G460" s="238" t="s">
        <v>229</v>
      </c>
      <c r="H460" s="238"/>
      <c r="I460" s="239"/>
      <c r="J460" s="240" t="s">
        <v>229</v>
      </c>
      <c r="K460" s="227" t="s">
        <v>229</v>
      </c>
      <c r="L460" s="227"/>
      <c r="M460" s="228"/>
      <c r="N460" s="230" t="s">
        <v>229</v>
      </c>
    </row>
    <row r="461" spans="2:14" ht="11.25" x14ac:dyDescent="0.15">
      <c r="B461" s="197" t="s">
        <v>148</v>
      </c>
      <c r="C461" s="238" t="s">
        <v>229</v>
      </c>
      <c r="D461" s="238"/>
      <c r="E461" s="239"/>
      <c r="F461" s="240" t="s">
        <v>229</v>
      </c>
      <c r="G461" s="238" t="s">
        <v>229</v>
      </c>
      <c r="H461" s="238"/>
      <c r="I461" s="239"/>
      <c r="J461" s="240" t="s">
        <v>229</v>
      </c>
      <c r="K461" s="227" t="s">
        <v>229</v>
      </c>
      <c r="L461" s="227"/>
      <c r="M461" s="228"/>
      <c r="N461" s="230" t="s">
        <v>229</v>
      </c>
    </row>
    <row r="462" spans="2:14" ht="11.25" x14ac:dyDescent="0.15">
      <c r="B462" s="197" t="s">
        <v>149</v>
      </c>
      <c r="C462" s="238" t="s">
        <v>229</v>
      </c>
      <c r="D462" s="238"/>
      <c r="E462" s="239"/>
      <c r="F462" s="240" t="s">
        <v>229</v>
      </c>
      <c r="G462" s="238" t="s">
        <v>229</v>
      </c>
      <c r="H462" s="238"/>
      <c r="I462" s="239"/>
      <c r="J462" s="240" t="s">
        <v>229</v>
      </c>
      <c r="K462" s="227" t="s">
        <v>229</v>
      </c>
      <c r="L462" s="227"/>
      <c r="M462" s="228"/>
      <c r="N462" s="230" t="s">
        <v>229</v>
      </c>
    </row>
    <row r="463" spans="2:14" ht="11.25" x14ac:dyDescent="0.15">
      <c r="B463" s="197" t="s">
        <v>150</v>
      </c>
      <c r="C463" s="238" t="s">
        <v>229</v>
      </c>
      <c r="D463" s="238"/>
      <c r="E463" s="239"/>
      <c r="F463" s="240" t="s">
        <v>229</v>
      </c>
      <c r="G463" s="238" t="s">
        <v>229</v>
      </c>
      <c r="H463" s="238"/>
      <c r="I463" s="239"/>
      <c r="J463" s="240" t="s">
        <v>229</v>
      </c>
      <c r="K463" s="227" t="s">
        <v>229</v>
      </c>
      <c r="L463" s="227"/>
      <c r="M463" s="228"/>
      <c r="N463" s="230" t="s">
        <v>229</v>
      </c>
    </row>
    <row r="464" spans="2:14" ht="11.25" x14ac:dyDescent="0.15">
      <c r="B464" s="197" t="s">
        <v>151</v>
      </c>
      <c r="C464" s="238" t="s">
        <v>229</v>
      </c>
      <c r="D464" s="238"/>
      <c r="E464" s="239"/>
      <c r="F464" s="240" t="s">
        <v>229</v>
      </c>
      <c r="G464" s="238" t="s">
        <v>229</v>
      </c>
      <c r="H464" s="238"/>
      <c r="I464" s="239"/>
      <c r="J464" s="240" t="s">
        <v>229</v>
      </c>
      <c r="K464" s="227" t="s">
        <v>229</v>
      </c>
      <c r="L464" s="227"/>
      <c r="M464" s="228"/>
      <c r="N464" s="230" t="s">
        <v>229</v>
      </c>
    </row>
    <row r="465" spans="2:14" ht="11.25" x14ac:dyDescent="0.15">
      <c r="B465" s="197" t="s">
        <v>152</v>
      </c>
      <c r="C465" s="238" t="s">
        <v>229</v>
      </c>
      <c r="D465" s="238"/>
      <c r="E465" s="239"/>
      <c r="F465" s="240" t="s">
        <v>229</v>
      </c>
      <c r="G465" s="238" t="s">
        <v>229</v>
      </c>
      <c r="H465" s="238"/>
      <c r="I465" s="239"/>
      <c r="J465" s="240" t="s">
        <v>229</v>
      </c>
      <c r="K465" s="227" t="s">
        <v>229</v>
      </c>
      <c r="L465" s="227"/>
      <c r="M465" s="228"/>
      <c r="N465" s="230" t="s">
        <v>229</v>
      </c>
    </row>
    <row r="466" spans="2:14" ht="11.25" x14ac:dyDescent="0.15">
      <c r="B466" s="197" t="s">
        <v>169</v>
      </c>
      <c r="C466" s="238" t="s">
        <v>229</v>
      </c>
      <c r="D466" s="238"/>
      <c r="E466" s="239"/>
      <c r="F466" s="240" t="s">
        <v>229</v>
      </c>
      <c r="G466" s="238" t="s">
        <v>229</v>
      </c>
      <c r="H466" s="238"/>
      <c r="I466" s="239"/>
      <c r="J466" s="240" t="s">
        <v>229</v>
      </c>
      <c r="K466" s="227" t="s">
        <v>229</v>
      </c>
      <c r="L466" s="227"/>
      <c r="M466" s="228"/>
      <c r="N466" s="230" t="s">
        <v>229</v>
      </c>
    </row>
    <row r="467" spans="2:14" ht="11.25" x14ac:dyDescent="0.15">
      <c r="B467" s="197" t="s">
        <v>153</v>
      </c>
      <c r="C467" s="238" t="s">
        <v>229</v>
      </c>
      <c r="D467" s="238"/>
      <c r="E467" s="239"/>
      <c r="F467" s="240" t="s">
        <v>229</v>
      </c>
      <c r="G467" s="238" t="s">
        <v>229</v>
      </c>
      <c r="H467" s="238"/>
      <c r="I467" s="239"/>
      <c r="J467" s="240" t="s">
        <v>229</v>
      </c>
      <c r="K467" s="227" t="s">
        <v>229</v>
      </c>
      <c r="L467" s="227"/>
      <c r="M467" s="228"/>
      <c r="N467" s="230" t="s">
        <v>229</v>
      </c>
    </row>
    <row r="468" spans="2:14" ht="11.25" x14ac:dyDescent="0.15">
      <c r="B468" s="197" t="s">
        <v>154</v>
      </c>
      <c r="C468" s="238" t="s">
        <v>229</v>
      </c>
      <c r="D468" s="238"/>
      <c r="E468" s="239"/>
      <c r="F468" s="240" t="s">
        <v>229</v>
      </c>
      <c r="G468" s="238" t="s">
        <v>229</v>
      </c>
      <c r="H468" s="238"/>
      <c r="I468" s="239"/>
      <c r="J468" s="240" t="s">
        <v>229</v>
      </c>
      <c r="K468" s="227" t="s">
        <v>229</v>
      </c>
      <c r="L468" s="227"/>
      <c r="M468" s="228"/>
      <c r="N468" s="230" t="s">
        <v>229</v>
      </c>
    </row>
    <row r="469" spans="2:14" ht="11.25" x14ac:dyDescent="0.15">
      <c r="B469" s="197" t="s">
        <v>155</v>
      </c>
      <c r="C469" s="238" t="s">
        <v>229</v>
      </c>
      <c r="D469" s="238"/>
      <c r="E469" s="239"/>
      <c r="F469" s="240" t="s">
        <v>229</v>
      </c>
      <c r="G469" s="238" t="s">
        <v>229</v>
      </c>
      <c r="H469" s="238"/>
      <c r="I469" s="239"/>
      <c r="J469" s="240" t="s">
        <v>229</v>
      </c>
      <c r="K469" s="227" t="s">
        <v>229</v>
      </c>
      <c r="L469" s="227"/>
      <c r="M469" s="228"/>
      <c r="N469" s="230" t="s">
        <v>229</v>
      </c>
    </row>
    <row r="470" spans="2:14" ht="11.25" x14ac:dyDescent="0.15">
      <c r="B470" s="197" t="s">
        <v>156</v>
      </c>
      <c r="C470" s="238" t="s">
        <v>229</v>
      </c>
      <c r="D470" s="238"/>
      <c r="E470" s="239"/>
      <c r="F470" s="240" t="s">
        <v>229</v>
      </c>
      <c r="G470" s="238" t="s">
        <v>229</v>
      </c>
      <c r="H470" s="238"/>
      <c r="I470" s="239"/>
      <c r="J470" s="240" t="s">
        <v>229</v>
      </c>
      <c r="K470" s="227" t="s">
        <v>229</v>
      </c>
      <c r="L470" s="227"/>
      <c r="M470" s="228"/>
      <c r="N470" s="230" t="s">
        <v>229</v>
      </c>
    </row>
    <row r="471" spans="2:14" ht="11.25" x14ac:dyDescent="0.15">
      <c r="B471" s="197" t="s">
        <v>157</v>
      </c>
      <c r="C471" s="227" t="s">
        <v>229</v>
      </c>
      <c r="D471" s="227"/>
      <c r="E471" s="228"/>
      <c r="F471" s="229" t="s">
        <v>229</v>
      </c>
      <c r="G471" s="227" t="s">
        <v>229</v>
      </c>
      <c r="H471" s="227"/>
      <c r="I471" s="228"/>
      <c r="J471" s="229" t="s">
        <v>229</v>
      </c>
      <c r="K471" s="227" t="s">
        <v>229</v>
      </c>
      <c r="L471" s="227"/>
      <c r="M471" s="228"/>
      <c r="N471" s="230" t="s">
        <v>229</v>
      </c>
    </row>
    <row r="472" spans="2:14" ht="11.25" x14ac:dyDescent="0.15">
      <c r="B472" s="197" t="s">
        <v>158</v>
      </c>
      <c r="C472" s="238" t="s">
        <v>229</v>
      </c>
      <c r="D472" s="238"/>
      <c r="E472" s="239"/>
      <c r="F472" s="240" t="s">
        <v>229</v>
      </c>
      <c r="G472" s="238" t="s">
        <v>229</v>
      </c>
      <c r="H472" s="238"/>
      <c r="I472" s="239"/>
      <c r="J472" s="240" t="s">
        <v>229</v>
      </c>
      <c r="K472" s="227" t="s">
        <v>229</v>
      </c>
      <c r="L472" s="227"/>
      <c r="M472" s="228"/>
      <c r="N472" s="230" t="s">
        <v>229</v>
      </c>
    </row>
    <row r="473" spans="2:14" ht="11.25" x14ac:dyDescent="0.15">
      <c r="B473" s="197" t="s">
        <v>159</v>
      </c>
      <c r="C473" s="238" t="s">
        <v>229</v>
      </c>
      <c r="D473" s="238"/>
      <c r="E473" s="239"/>
      <c r="F473" s="240" t="s">
        <v>229</v>
      </c>
      <c r="G473" s="238" t="s">
        <v>229</v>
      </c>
      <c r="H473" s="238"/>
      <c r="I473" s="239"/>
      <c r="J473" s="240" t="s">
        <v>229</v>
      </c>
      <c r="K473" s="227" t="s">
        <v>229</v>
      </c>
      <c r="L473" s="227"/>
      <c r="M473" s="228"/>
      <c r="N473" s="230" t="s">
        <v>229</v>
      </c>
    </row>
    <row r="474" spans="2:14" ht="11.25" x14ac:dyDescent="0.15">
      <c r="B474" s="197" t="s">
        <v>160</v>
      </c>
      <c r="C474" s="238" t="s">
        <v>229</v>
      </c>
      <c r="D474" s="238"/>
      <c r="E474" s="239"/>
      <c r="F474" s="240" t="s">
        <v>229</v>
      </c>
      <c r="G474" s="238" t="s">
        <v>229</v>
      </c>
      <c r="H474" s="238"/>
      <c r="I474" s="239"/>
      <c r="J474" s="240" t="s">
        <v>229</v>
      </c>
      <c r="K474" s="227" t="s">
        <v>229</v>
      </c>
      <c r="L474" s="227"/>
      <c r="M474" s="228"/>
      <c r="N474" s="230" t="s">
        <v>229</v>
      </c>
    </row>
    <row r="475" spans="2:14" ht="11.25" x14ac:dyDescent="0.15">
      <c r="B475" s="197" t="s">
        <v>222</v>
      </c>
      <c r="C475" s="227">
        <v>1</v>
      </c>
      <c r="D475" s="227">
        <v>1</v>
      </c>
      <c r="E475" s="228"/>
      <c r="F475" s="229"/>
      <c r="G475" s="227">
        <v>28</v>
      </c>
      <c r="H475" s="227">
        <v>24</v>
      </c>
      <c r="I475" s="228">
        <v>-4</v>
      </c>
      <c r="J475" s="229">
        <v>-14.285714285714292</v>
      </c>
      <c r="K475" s="249" t="s">
        <v>247</v>
      </c>
      <c r="L475" s="249" t="s">
        <v>247</v>
      </c>
      <c r="M475" s="250" t="s">
        <v>247</v>
      </c>
      <c r="N475" s="251" t="s">
        <v>247</v>
      </c>
    </row>
    <row r="476" spans="2:14" ht="11.25" x14ac:dyDescent="0.15">
      <c r="B476" s="197" t="s">
        <v>162</v>
      </c>
      <c r="C476" s="238" t="s">
        <v>229</v>
      </c>
      <c r="D476" s="238"/>
      <c r="E476" s="239"/>
      <c r="F476" s="240" t="s">
        <v>229</v>
      </c>
      <c r="G476" s="238" t="s">
        <v>229</v>
      </c>
      <c r="H476" s="238"/>
      <c r="I476" s="239"/>
      <c r="J476" s="240" t="s">
        <v>229</v>
      </c>
      <c r="K476" s="227" t="s">
        <v>229</v>
      </c>
      <c r="L476" s="227"/>
      <c r="M476" s="228"/>
      <c r="N476" s="230" t="s">
        <v>229</v>
      </c>
    </row>
    <row r="477" spans="2:14" ht="11.25" x14ac:dyDescent="0.15">
      <c r="B477" s="197" t="s">
        <v>163</v>
      </c>
      <c r="C477" s="238" t="s">
        <v>229</v>
      </c>
      <c r="D477" s="238"/>
      <c r="E477" s="239"/>
      <c r="F477" s="240" t="s">
        <v>229</v>
      </c>
      <c r="G477" s="238" t="s">
        <v>229</v>
      </c>
      <c r="H477" s="238"/>
      <c r="I477" s="239"/>
      <c r="J477" s="240" t="s">
        <v>229</v>
      </c>
      <c r="K477" s="227" t="s">
        <v>229</v>
      </c>
      <c r="L477" s="227"/>
      <c r="M477" s="228"/>
      <c r="N477" s="230" t="s">
        <v>229</v>
      </c>
    </row>
    <row r="478" spans="2:14" ht="11.25" x14ac:dyDescent="0.15">
      <c r="B478" s="197" t="s">
        <v>164</v>
      </c>
      <c r="C478" s="227" t="s">
        <v>229</v>
      </c>
      <c r="D478" s="227"/>
      <c r="E478" s="228"/>
      <c r="F478" s="229" t="s">
        <v>229</v>
      </c>
      <c r="G478" s="227" t="s">
        <v>229</v>
      </c>
      <c r="H478" s="227"/>
      <c r="I478" s="228"/>
      <c r="J478" s="229" t="s">
        <v>229</v>
      </c>
      <c r="K478" s="227" t="s">
        <v>229</v>
      </c>
      <c r="L478" s="227"/>
      <c r="M478" s="228"/>
      <c r="N478" s="230" t="s">
        <v>229</v>
      </c>
    </row>
    <row r="479" spans="2:14" ht="11.25" x14ac:dyDescent="0.15">
      <c r="B479" s="197" t="s">
        <v>165</v>
      </c>
      <c r="C479" s="238" t="s">
        <v>229</v>
      </c>
      <c r="D479" s="238"/>
      <c r="E479" s="239"/>
      <c r="F479" s="240" t="s">
        <v>229</v>
      </c>
      <c r="G479" s="238" t="s">
        <v>229</v>
      </c>
      <c r="H479" s="238"/>
      <c r="I479" s="239"/>
      <c r="J479" s="240" t="s">
        <v>229</v>
      </c>
      <c r="K479" s="227" t="s">
        <v>229</v>
      </c>
      <c r="L479" s="227"/>
      <c r="M479" s="228"/>
      <c r="N479" s="230" t="s">
        <v>229</v>
      </c>
    </row>
    <row r="480" spans="2:14" ht="11.25" x14ac:dyDescent="0.15">
      <c r="B480" s="197" t="s">
        <v>166</v>
      </c>
      <c r="C480" s="238" t="s">
        <v>229</v>
      </c>
      <c r="D480" s="238"/>
      <c r="E480" s="239"/>
      <c r="F480" s="240" t="s">
        <v>229</v>
      </c>
      <c r="G480" s="238" t="s">
        <v>229</v>
      </c>
      <c r="H480" s="238"/>
      <c r="I480" s="239"/>
      <c r="J480" s="240" t="s">
        <v>229</v>
      </c>
      <c r="K480" s="227" t="s">
        <v>229</v>
      </c>
      <c r="L480" s="227"/>
      <c r="M480" s="228"/>
      <c r="N480" s="230" t="s">
        <v>229</v>
      </c>
    </row>
    <row r="481" spans="2:14" ht="11.25" x14ac:dyDescent="0.15">
      <c r="B481" s="197" t="s">
        <v>172</v>
      </c>
      <c r="C481" s="238" t="s">
        <v>229</v>
      </c>
      <c r="D481" s="238"/>
      <c r="E481" s="239"/>
      <c r="F481" s="240" t="s">
        <v>229</v>
      </c>
      <c r="G481" s="238" t="s">
        <v>229</v>
      </c>
      <c r="H481" s="238"/>
      <c r="I481" s="239"/>
      <c r="J481" s="240" t="s">
        <v>229</v>
      </c>
      <c r="K481" s="227" t="s">
        <v>229</v>
      </c>
      <c r="L481" s="227"/>
      <c r="M481" s="228"/>
      <c r="N481" s="230" t="s">
        <v>229</v>
      </c>
    </row>
    <row r="482" spans="2:14" ht="11.25" x14ac:dyDescent="0.15">
      <c r="B482" s="198" t="s">
        <v>167</v>
      </c>
      <c r="C482" s="231">
        <v>1</v>
      </c>
      <c r="D482" s="231">
        <v>1</v>
      </c>
      <c r="E482" s="232"/>
      <c r="F482" s="233"/>
      <c r="G482" s="231">
        <v>7</v>
      </c>
      <c r="H482" s="231">
        <v>6</v>
      </c>
      <c r="I482" s="232">
        <v>-1</v>
      </c>
      <c r="J482" s="233">
        <v>-14.285714285714292</v>
      </c>
      <c r="K482" s="258" t="s">
        <v>247</v>
      </c>
      <c r="L482" s="258" t="s">
        <v>247</v>
      </c>
      <c r="M482" s="259" t="s">
        <v>247</v>
      </c>
      <c r="N482" s="260" t="s">
        <v>247</v>
      </c>
    </row>
    <row r="483" spans="2:14" ht="11.25" x14ac:dyDescent="0.15">
      <c r="B483" s="196" t="s">
        <v>189</v>
      </c>
      <c r="C483" s="223">
        <v>39</v>
      </c>
      <c r="D483" s="223">
        <v>36</v>
      </c>
      <c r="E483" s="224">
        <v>-3</v>
      </c>
      <c r="F483" s="225">
        <v>-7.6923076923076934</v>
      </c>
      <c r="G483" s="223">
        <v>530</v>
      </c>
      <c r="H483" s="223">
        <v>576</v>
      </c>
      <c r="I483" s="224">
        <v>46</v>
      </c>
      <c r="J483" s="225">
        <v>8.6792452830188722</v>
      </c>
      <c r="K483" s="223">
        <v>1456001</v>
      </c>
      <c r="L483" s="223">
        <v>1481798</v>
      </c>
      <c r="M483" s="224">
        <v>25797</v>
      </c>
      <c r="N483" s="226">
        <v>1.7717707611464562</v>
      </c>
    </row>
    <row r="484" spans="2:14" ht="11.25" x14ac:dyDescent="0.15">
      <c r="B484" s="197" t="s">
        <v>213</v>
      </c>
      <c r="C484" s="227">
        <v>17</v>
      </c>
      <c r="D484" s="227">
        <v>16</v>
      </c>
      <c r="E484" s="228">
        <v>-1</v>
      </c>
      <c r="F484" s="229">
        <v>-5.8823529411764781</v>
      </c>
      <c r="G484" s="227">
        <v>249</v>
      </c>
      <c r="H484" s="227">
        <v>302</v>
      </c>
      <c r="I484" s="228">
        <v>53</v>
      </c>
      <c r="J484" s="229">
        <v>21.285140562248998</v>
      </c>
      <c r="K484" s="227">
        <v>1000137</v>
      </c>
      <c r="L484" s="227">
        <v>1029032</v>
      </c>
      <c r="M484" s="228">
        <v>28895</v>
      </c>
      <c r="N484" s="230">
        <v>2.8891041927255827</v>
      </c>
    </row>
    <row r="485" spans="2:14" ht="11.25" x14ac:dyDescent="0.15">
      <c r="B485" s="197" t="s">
        <v>147</v>
      </c>
      <c r="C485" s="227">
        <v>1</v>
      </c>
      <c r="D485" s="227">
        <v>1</v>
      </c>
      <c r="E485" s="228"/>
      <c r="F485" s="229"/>
      <c r="G485" s="227">
        <v>5</v>
      </c>
      <c r="H485" s="227">
        <v>5</v>
      </c>
      <c r="I485" s="228"/>
      <c r="J485" s="229"/>
      <c r="K485" s="249" t="s">
        <v>247</v>
      </c>
      <c r="L485" s="249" t="s">
        <v>247</v>
      </c>
      <c r="M485" s="250" t="s">
        <v>247</v>
      </c>
      <c r="N485" s="251" t="s">
        <v>247</v>
      </c>
    </row>
    <row r="486" spans="2:14" ht="11.25" x14ac:dyDescent="0.15">
      <c r="B486" s="197" t="s">
        <v>148</v>
      </c>
      <c r="C486" s="227">
        <v>1</v>
      </c>
      <c r="D486" s="227">
        <v>1</v>
      </c>
      <c r="E486" s="228"/>
      <c r="F486" s="229"/>
      <c r="G486" s="227">
        <v>5</v>
      </c>
      <c r="H486" s="227">
        <v>5</v>
      </c>
      <c r="I486" s="228"/>
      <c r="J486" s="229"/>
      <c r="K486" s="249" t="s">
        <v>247</v>
      </c>
      <c r="L486" s="249" t="s">
        <v>247</v>
      </c>
      <c r="M486" s="250" t="s">
        <v>247</v>
      </c>
      <c r="N486" s="251" t="s">
        <v>247</v>
      </c>
    </row>
    <row r="487" spans="2:14" ht="11.25" x14ac:dyDescent="0.15">
      <c r="B487" s="197" t="s">
        <v>149</v>
      </c>
      <c r="C487" s="227">
        <v>5</v>
      </c>
      <c r="D487" s="227">
        <v>5</v>
      </c>
      <c r="E487" s="228"/>
      <c r="F487" s="229"/>
      <c r="G487" s="227">
        <v>48</v>
      </c>
      <c r="H487" s="227">
        <v>51</v>
      </c>
      <c r="I487" s="228">
        <v>3</v>
      </c>
      <c r="J487" s="229">
        <v>6.25</v>
      </c>
      <c r="K487" s="227">
        <v>61191</v>
      </c>
      <c r="L487" s="227">
        <v>59376</v>
      </c>
      <c r="M487" s="228">
        <v>-1815</v>
      </c>
      <c r="N487" s="230">
        <v>-2.9661224689905339</v>
      </c>
    </row>
    <row r="488" spans="2:14" ht="11.25" x14ac:dyDescent="0.15">
      <c r="B488" s="197" t="s">
        <v>150</v>
      </c>
      <c r="C488" s="238" t="s">
        <v>229</v>
      </c>
      <c r="D488" s="238"/>
      <c r="E488" s="239"/>
      <c r="F488" s="240" t="s">
        <v>229</v>
      </c>
      <c r="G488" s="238" t="s">
        <v>229</v>
      </c>
      <c r="H488" s="238"/>
      <c r="I488" s="239"/>
      <c r="J488" s="240" t="s">
        <v>229</v>
      </c>
      <c r="K488" s="227" t="s">
        <v>229</v>
      </c>
      <c r="L488" s="227"/>
      <c r="M488" s="228"/>
      <c r="N488" s="230" t="s">
        <v>229</v>
      </c>
    </row>
    <row r="489" spans="2:14" ht="11.25" x14ac:dyDescent="0.15">
      <c r="B489" s="197" t="s">
        <v>151</v>
      </c>
      <c r="C489" s="238" t="s">
        <v>229</v>
      </c>
      <c r="D489" s="238"/>
      <c r="E489" s="239"/>
      <c r="F489" s="240" t="s">
        <v>229</v>
      </c>
      <c r="G489" s="238" t="s">
        <v>229</v>
      </c>
      <c r="H489" s="238"/>
      <c r="I489" s="239"/>
      <c r="J489" s="240" t="s">
        <v>229</v>
      </c>
      <c r="K489" s="227" t="s">
        <v>229</v>
      </c>
      <c r="L489" s="227"/>
      <c r="M489" s="228"/>
      <c r="N489" s="230" t="s">
        <v>229</v>
      </c>
    </row>
    <row r="490" spans="2:14" ht="11.25" x14ac:dyDescent="0.15">
      <c r="B490" s="197" t="s">
        <v>152</v>
      </c>
      <c r="C490" s="227">
        <v>1</v>
      </c>
      <c r="D490" s="227"/>
      <c r="E490" s="228">
        <v>-1</v>
      </c>
      <c r="F490" s="229" t="s">
        <v>229</v>
      </c>
      <c r="G490" s="227">
        <v>4</v>
      </c>
      <c r="H490" s="227"/>
      <c r="I490" s="228">
        <v>-4</v>
      </c>
      <c r="J490" s="229" t="s">
        <v>229</v>
      </c>
      <c r="K490" s="249" t="s">
        <v>247</v>
      </c>
      <c r="L490" s="227"/>
      <c r="M490" s="250" t="s">
        <v>247</v>
      </c>
      <c r="N490" s="251" t="s">
        <v>247</v>
      </c>
    </row>
    <row r="491" spans="2:14" ht="11.25" x14ac:dyDescent="0.15">
      <c r="B491" s="197" t="s">
        <v>169</v>
      </c>
      <c r="C491" s="238" t="s">
        <v>229</v>
      </c>
      <c r="D491" s="238"/>
      <c r="E491" s="239"/>
      <c r="F491" s="240" t="s">
        <v>229</v>
      </c>
      <c r="G491" s="238" t="s">
        <v>229</v>
      </c>
      <c r="H491" s="238"/>
      <c r="I491" s="239"/>
      <c r="J491" s="240" t="s">
        <v>229</v>
      </c>
      <c r="K491" s="227" t="s">
        <v>229</v>
      </c>
      <c r="L491" s="227"/>
      <c r="M491" s="228"/>
      <c r="N491" s="230" t="s">
        <v>229</v>
      </c>
    </row>
    <row r="492" spans="2:14" ht="11.25" x14ac:dyDescent="0.15">
      <c r="B492" s="197" t="s">
        <v>153</v>
      </c>
      <c r="C492" s="238" t="s">
        <v>229</v>
      </c>
      <c r="D492" s="238"/>
      <c r="E492" s="239"/>
      <c r="F492" s="240" t="s">
        <v>229</v>
      </c>
      <c r="G492" s="238" t="s">
        <v>229</v>
      </c>
      <c r="H492" s="238"/>
      <c r="I492" s="239"/>
      <c r="J492" s="240" t="s">
        <v>229</v>
      </c>
      <c r="K492" s="227" t="s">
        <v>229</v>
      </c>
      <c r="L492" s="227"/>
      <c r="M492" s="228"/>
      <c r="N492" s="230" t="s">
        <v>229</v>
      </c>
    </row>
    <row r="493" spans="2:14" ht="11.25" x14ac:dyDescent="0.15">
      <c r="B493" s="197" t="s">
        <v>154</v>
      </c>
      <c r="C493" s="227">
        <v>3</v>
      </c>
      <c r="D493" s="227">
        <v>3</v>
      </c>
      <c r="E493" s="228"/>
      <c r="F493" s="229"/>
      <c r="G493" s="227">
        <v>28</v>
      </c>
      <c r="H493" s="227">
        <v>27</v>
      </c>
      <c r="I493" s="228">
        <v>-1</v>
      </c>
      <c r="J493" s="229">
        <v>-3.5714285714285694</v>
      </c>
      <c r="K493" s="227">
        <v>66878</v>
      </c>
      <c r="L493" s="227">
        <v>71266</v>
      </c>
      <c r="M493" s="228">
        <v>4388</v>
      </c>
      <c r="N493" s="230">
        <v>6.5612009928526618</v>
      </c>
    </row>
    <row r="494" spans="2:14" ht="11.25" x14ac:dyDescent="0.15">
      <c r="B494" s="197" t="s">
        <v>155</v>
      </c>
      <c r="C494" s="238" t="s">
        <v>229</v>
      </c>
      <c r="D494" s="238"/>
      <c r="E494" s="239"/>
      <c r="F494" s="240" t="s">
        <v>229</v>
      </c>
      <c r="G494" s="238" t="s">
        <v>229</v>
      </c>
      <c r="H494" s="238"/>
      <c r="I494" s="239"/>
      <c r="J494" s="240" t="s">
        <v>229</v>
      </c>
      <c r="K494" s="227" t="s">
        <v>229</v>
      </c>
      <c r="L494" s="227"/>
      <c r="M494" s="228"/>
      <c r="N494" s="230" t="s">
        <v>229</v>
      </c>
    </row>
    <row r="495" spans="2:14" ht="11.25" x14ac:dyDescent="0.15">
      <c r="B495" s="197" t="s">
        <v>156</v>
      </c>
      <c r="C495" s="227">
        <v>1</v>
      </c>
      <c r="D495" s="227">
        <v>1</v>
      </c>
      <c r="E495" s="228"/>
      <c r="F495" s="229"/>
      <c r="G495" s="227">
        <v>10</v>
      </c>
      <c r="H495" s="227">
        <v>10</v>
      </c>
      <c r="I495" s="228"/>
      <c r="J495" s="229"/>
      <c r="K495" s="249" t="s">
        <v>247</v>
      </c>
      <c r="L495" s="249" t="s">
        <v>247</v>
      </c>
      <c r="M495" s="250" t="s">
        <v>247</v>
      </c>
      <c r="N495" s="251" t="s">
        <v>247</v>
      </c>
    </row>
    <row r="496" spans="2:14" ht="11.25" x14ac:dyDescent="0.15">
      <c r="B496" s="197" t="s">
        <v>157</v>
      </c>
      <c r="C496" s="227">
        <v>3</v>
      </c>
      <c r="D496" s="227">
        <v>3</v>
      </c>
      <c r="E496" s="228"/>
      <c r="F496" s="229"/>
      <c r="G496" s="227">
        <v>68</v>
      </c>
      <c r="H496" s="227">
        <v>69</v>
      </c>
      <c r="I496" s="228">
        <v>1</v>
      </c>
      <c r="J496" s="229">
        <v>1.470588235294116</v>
      </c>
      <c r="K496" s="227">
        <v>232920</v>
      </c>
      <c r="L496" s="227">
        <v>231172</v>
      </c>
      <c r="M496" s="228">
        <v>-1748</v>
      </c>
      <c r="N496" s="230">
        <v>-0.7504722651554232</v>
      </c>
    </row>
    <row r="497" spans="2:14" ht="11.25" x14ac:dyDescent="0.15">
      <c r="B497" s="197" t="s">
        <v>158</v>
      </c>
      <c r="C497" s="238" t="s">
        <v>229</v>
      </c>
      <c r="D497" s="238"/>
      <c r="E497" s="239"/>
      <c r="F497" s="240" t="s">
        <v>229</v>
      </c>
      <c r="G497" s="238" t="s">
        <v>229</v>
      </c>
      <c r="H497" s="238"/>
      <c r="I497" s="239"/>
      <c r="J497" s="240" t="s">
        <v>229</v>
      </c>
      <c r="K497" s="227" t="s">
        <v>229</v>
      </c>
      <c r="L497" s="227"/>
      <c r="M497" s="228"/>
      <c r="N497" s="230" t="s">
        <v>229</v>
      </c>
    </row>
    <row r="498" spans="2:14" ht="11.25" x14ac:dyDescent="0.15">
      <c r="B498" s="197" t="s">
        <v>159</v>
      </c>
      <c r="C498" s="238" t="s">
        <v>229</v>
      </c>
      <c r="D498" s="238"/>
      <c r="E498" s="239"/>
      <c r="F498" s="240" t="s">
        <v>229</v>
      </c>
      <c r="G498" s="238" t="s">
        <v>229</v>
      </c>
      <c r="H498" s="238"/>
      <c r="I498" s="239"/>
      <c r="J498" s="240" t="s">
        <v>229</v>
      </c>
      <c r="K498" s="227" t="s">
        <v>229</v>
      </c>
      <c r="L498" s="227"/>
      <c r="M498" s="228"/>
      <c r="N498" s="230" t="s">
        <v>229</v>
      </c>
    </row>
    <row r="499" spans="2:14" ht="11.25" x14ac:dyDescent="0.15">
      <c r="B499" s="197" t="s">
        <v>160</v>
      </c>
      <c r="C499" s="238" t="s">
        <v>229</v>
      </c>
      <c r="D499" s="238"/>
      <c r="E499" s="239"/>
      <c r="F499" s="240" t="s">
        <v>229</v>
      </c>
      <c r="G499" s="238" t="s">
        <v>229</v>
      </c>
      <c r="H499" s="238"/>
      <c r="I499" s="239"/>
      <c r="J499" s="240" t="s">
        <v>229</v>
      </c>
      <c r="K499" s="227" t="s">
        <v>229</v>
      </c>
      <c r="L499" s="227"/>
      <c r="M499" s="228"/>
      <c r="N499" s="230" t="s">
        <v>229</v>
      </c>
    </row>
    <row r="500" spans="2:14" ht="11.25" x14ac:dyDescent="0.15">
      <c r="B500" s="197" t="s">
        <v>161</v>
      </c>
      <c r="C500" s="238" t="s">
        <v>229</v>
      </c>
      <c r="D500" s="238"/>
      <c r="E500" s="239"/>
      <c r="F500" s="240" t="s">
        <v>229</v>
      </c>
      <c r="G500" s="238" t="s">
        <v>229</v>
      </c>
      <c r="H500" s="238"/>
      <c r="I500" s="239"/>
      <c r="J500" s="240" t="s">
        <v>229</v>
      </c>
      <c r="K500" s="227" t="s">
        <v>229</v>
      </c>
      <c r="L500" s="227"/>
      <c r="M500" s="228"/>
      <c r="N500" s="230" t="s">
        <v>229</v>
      </c>
    </row>
    <row r="501" spans="2:14" ht="11.25" x14ac:dyDescent="0.15">
      <c r="B501" s="197" t="s">
        <v>162</v>
      </c>
      <c r="C501" s="227" t="s">
        <v>229</v>
      </c>
      <c r="D501" s="227"/>
      <c r="E501" s="228"/>
      <c r="F501" s="229" t="s">
        <v>229</v>
      </c>
      <c r="G501" s="227" t="s">
        <v>229</v>
      </c>
      <c r="H501" s="227"/>
      <c r="I501" s="228"/>
      <c r="J501" s="229" t="s">
        <v>229</v>
      </c>
      <c r="K501" s="227" t="s">
        <v>229</v>
      </c>
      <c r="L501" s="227"/>
      <c r="M501" s="228"/>
      <c r="N501" s="230" t="s">
        <v>229</v>
      </c>
    </row>
    <row r="502" spans="2:14" ht="11.25" x14ac:dyDescent="0.15">
      <c r="B502" s="197" t="s">
        <v>163</v>
      </c>
      <c r="C502" s="227" t="s">
        <v>229</v>
      </c>
      <c r="D502" s="227"/>
      <c r="E502" s="228"/>
      <c r="F502" s="229" t="s">
        <v>229</v>
      </c>
      <c r="G502" s="227" t="s">
        <v>229</v>
      </c>
      <c r="H502" s="227"/>
      <c r="I502" s="228"/>
      <c r="J502" s="229" t="s">
        <v>229</v>
      </c>
      <c r="K502" s="227" t="s">
        <v>229</v>
      </c>
      <c r="L502" s="227"/>
      <c r="M502" s="228"/>
      <c r="N502" s="230" t="s">
        <v>229</v>
      </c>
    </row>
    <row r="503" spans="2:14" ht="11.25" x14ac:dyDescent="0.15">
      <c r="B503" s="197" t="s">
        <v>164</v>
      </c>
      <c r="C503" s="227">
        <v>2</v>
      </c>
      <c r="D503" s="227">
        <v>2</v>
      </c>
      <c r="E503" s="228"/>
      <c r="F503" s="229"/>
      <c r="G503" s="227">
        <v>38</v>
      </c>
      <c r="H503" s="227">
        <v>38</v>
      </c>
      <c r="I503" s="228"/>
      <c r="J503" s="229"/>
      <c r="K503" s="249" t="s">
        <v>247</v>
      </c>
      <c r="L503" s="249" t="s">
        <v>247</v>
      </c>
      <c r="M503" s="250" t="s">
        <v>247</v>
      </c>
      <c r="N503" s="251" t="s">
        <v>247</v>
      </c>
    </row>
    <row r="504" spans="2:14" ht="11.25" x14ac:dyDescent="0.15">
      <c r="B504" s="197" t="s">
        <v>165</v>
      </c>
      <c r="C504" s="238" t="s">
        <v>229</v>
      </c>
      <c r="D504" s="238"/>
      <c r="E504" s="239"/>
      <c r="F504" s="240" t="s">
        <v>229</v>
      </c>
      <c r="G504" s="238" t="s">
        <v>229</v>
      </c>
      <c r="H504" s="238"/>
      <c r="I504" s="239"/>
      <c r="J504" s="240" t="s">
        <v>229</v>
      </c>
      <c r="K504" s="227" t="s">
        <v>229</v>
      </c>
      <c r="L504" s="227"/>
      <c r="M504" s="228"/>
      <c r="N504" s="230" t="s">
        <v>229</v>
      </c>
    </row>
    <row r="505" spans="2:14" ht="11.25" x14ac:dyDescent="0.15">
      <c r="B505" s="197" t="s">
        <v>166</v>
      </c>
      <c r="C505" s="227" t="s">
        <v>229</v>
      </c>
      <c r="D505" s="227"/>
      <c r="E505" s="228"/>
      <c r="F505" s="229" t="s">
        <v>229</v>
      </c>
      <c r="G505" s="227" t="s">
        <v>229</v>
      </c>
      <c r="H505" s="227"/>
      <c r="I505" s="228"/>
      <c r="J505" s="229" t="s">
        <v>229</v>
      </c>
      <c r="K505" s="227" t="s">
        <v>229</v>
      </c>
      <c r="L505" s="227"/>
      <c r="M505" s="228"/>
      <c r="N505" s="230" t="s">
        <v>229</v>
      </c>
    </row>
    <row r="506" spans="2:14" ht="11.25" x14ac:dyDescent="0.15">
      <c r="B506" s="197" t="s">
        <v>172</v>
      </c>
      <c r="C506" s="227">
        <v>4</v>
      </c>
      <c r="D506" s="227">
        <v>3</v>
      </c>
      <c r="E506" s="228">
        <v>-1</v>
      </c>
      <c r="F506" s="229">
        <v>-25</v>
      </c>
      <c r="G506" s="227">
        <v>39</v>
      </c>
      <c r="H506" s="227">
        <v>33</v>
      </c>
      <c r="I506" s="228">
        <v>-6</v>
      </c>
      <c r="J506" s="229">
        <v>-15.384615384615387</v>
      </c>
      <c r="K506" s="227">
        <v>13992</v>
      </c>
      <c r="L506" s="227">
        <v>12545</v>
      </c>
      <c r="M506" s="228">
        <v>-1447</v>
      </c>
      <c r="N506" s="230">
        <v>-10.341623785020019</v>
      </c>
    </row>
    <row r="507" spans="2:14" ht="11.25" x14ac:dyDescent="0.15">
      <c r="B507" s="198" t="s">
        <v>167</v>
      </c>
      <c r="C507" s="231">
        <v>1</v>
      </c>
      <c r="D507" s="231">
        <v>1</v>
      </c>
      <c r="E507" s="232"/>
      <c r="F507" s="233"/>
      <c r="G507" s="231">
        <v>36</v>
      </c>
      <c r="H507" s="231">
        <v>36</v>
      </c>
      <c r="I507" s="232"/>
      <c r="J507" s="233"/>
      <c r="K507" s="258" t="s">
        <v>247</v>
      </c>
      <c r="L507" s="258" t="s">
        <v>247</v>
      </c>
      <c r="M507" s="259" t="s">
        <v>247</v>
      </c>
      <c r="N507" s="260" t="s">
        <v>247</v>
      </c>
    </row>
    <row r="508" spans="2:14" ht="11.25" x14ac:dyDescent="0.15">
      <c r="B508" s="196" t="s">
        <v>190</v>
      </c>
      <c r="C508" s="223">
        <v>7</v>
      </c>
      <c r="D508" s="223">
        <v>7</v>
      </c>
      <c r="E508" s="224"/>
      <c r="F508" s="225"/>
      <c r="G508" s="223">
        <v>77</v>
      </c>
      <c r="H508" s="223">
        <v>82</v>
      </c>
      <c r="I508" s="224">
        <v>5</v>
      </c>
      <c r="J508" s="225">
        <v>6.4935064935064872</v>
      </c>
      <c r="K508" s="223">
        <v>316166</v>
      </c>
      <c r="L508" s="223">
        <v>331575</v>
      </c>
      <c r="M508" s="224">
        <v>15409</v>
      </c>
      <c r="N508" s="226">
        <v>4.8737055850407671</v>
      </c>
    </row>
    <row r="509" spans="2:14" ht="11.25" x14ac:dyDescent="0.15">
      <c r="B509" s="197" t="s">
        <v>213</v>
      </c>
      <c r="C509" s="227">
        <v>2</v>
      </c>
      <c r="D509" s="227">
        <v>2</v>
      </c>
      <c r="E509" s="228"/>
      <c r="F509" s="229"/>
      <c r="G509" s="227">
        <v>16</v>
      </c>
      <c r="H509" s="227">
        <v>16</v>
      </c>
      <c r="I509" s="228"/>
      <c r="J509" s="229"/>
      <c r="K509" s="249" t="s">
        <v>247</v>
      </c>
      <c r="L509" s="249" t="s">
        <v>247</v>
      </c>
      <c r="M509" s="250" t="s">
        <v>247</v>
      </c>
      <c r="N509" s="251" t="s">
        <v>247</v>
      </c>
    </row>
    <row r="510" spans="2:14" ht="11.25" x14ac:dyDescent="0.15">
      <c r="B510" s="197" t="s">
        <v>147</v>
      </c>
      <c r="C510" s="238" t="s">
        <v>229</v>
      </c>
      <c r="D510" s="238"/>
      <c r="E510" s="239"/>
      <c r="F510" s="240" t="s">
        <v>229</v>
      </c>
      <c r="G510" s="238" t="s">
        <v>229</v>
      </c>
      <c r="H510" s="238"/>
      <c r="I510" s="239"/>
      <c r="J510" s="240" t="s">
        <v>229</v>
      </c>
      <c r="K510" s="227" t="s">
        <v>229</v>
      </c>
      <c r="L510" s="227"/>
      <c r="M510" s="228"/>
      <c r="N510" s="230" t="s">
        <v>229</v>
      </c>
    </row>
    <row r="511" spans="2:14" ht="11.25" x14ac:dyDescent="0.15">
      <c r="B511" s="197" t="s">
        <v>148</v>
      </c>
      <c r="C511" s="238" t="s">
        <v>229</v>
      </c>
      <c r="D511" s="238"/>
      <c r="E511" s="239"/>
      <c r="F511" s="240" t="s">
        <v>229</v>
      </c>
      <c r="G511" s="238" t="s">
        <v>229</v>
      </c>
      <c r="H511" s="238"/>
      <c r="I511" s="239"/>
      <c r="J511" s="240" t="s">
        <v>229</v>
      </c>
      <c r="K511" s="227" t="s">
        <v>229</v>
      </c>
      <c r="L511" s="227"/>
      <c r="M511" s="228"/>
      <c r="N511" s="230" t="s">
        <v>229</v>
      </c>
    </row>
    <row r="512" spans="2:14" ht="11.25" x14ac:dyDescent="0.15">
      <c r="B512" s="197" t="s">
        <v>149</v>
      </c>
      <c r="C512" s="238" t="s">
        <v>229</v>
      </c>
      <c r="D512" s="238"/>
      <c r="E512" s="239"/>
      <c r="F512" s="240" t="s">
        <v>229</v>
      </c>
      <c r="G512" s="238" t="s">
        <v>229</v>
      </c>
      <c r="H512" s="238"/>
      <c r="I512" s="239"/>
      <c r="J512" s="240" t="s">
        <v>229</v>
      </c>
      <c r="K512" s="227" t="s">
        <v>229</v>
      </c>
      <c r="L512" s="227"/>
      <c r="M512" s="228"/>
      <c r="N512" s="230" t="s">
        <v>229</v>
      </c>
    </row>
    <row r="513" spans="2:14" ht="11.25" x14ac:dyDescent="0.15">
      <c r="B513" s="197" t="s">
        <v>150</v>
      </c>
      <c r="C513" s="238" t="s">
        <v>229</v>
      </c>
      <c r="D513" s="238"/>
      <c r="E513" s="239"/>
      <c r="F513" s="240" t="s">
        <v>229</v>
      </c>
      <c r="G513" s="238" t="s">
        <v>229</v>
      </c>
      <c r="H513" s="238"/>
      <c r="I513" s="239"/>
      <c r="J513" s="240" t="s">
        <v>229</v>
      </c>
      <c r="K513" s="227" t="s">
        <v>229</v>
      </c>
      <c r="L513" s="227"/>
      <c r="M513" s="228"/>
      <c r="N513" s="230" t="s">
        <v>229</v>
      </c>
    </row>
    <row r="514" spans="2:14" ht="11.25" x14ac:dyDescent="0.15">
      <c r="B514" s="197" t="s">
        <v>151</v>
      </c>
      <c r="C514" s="238" t="s">
        <v>229</v>
      </c>
      <c r="D514" s="238"/>
      <c r="E514" s="239"/>
      <c r="F514" s="240" t="s">
        <v>229</v>
      </c>
      <c r="G514" s="238" t="s">
        <v>229</v>
      </c>
      <c r="H514" s="238"/>
      <c r="I514" s="239"/>
      <c r="J514" s="240" t="s">
        <v>229</v>
      </c>
      <c r="K514" s="227" t="s">
        <v>229</v>
      </c>
      <c r="L514" s="227"/>
      <c r="M514" s="228"/>
      <c r="N514" s="230" t="s">
        <v>229</v>
      </c>
    </row>
    <row r="515" spans="2:14" ht="11.25" x14ac:dyDescent="0.15">
      <c r="B515" s="197" t="s">
        <v>152</v>
      </c>
      <c r="C515" s="238" t="s">
        <v>229</v>
      </c>
      <c r="D515" s="238"/>
      <c r="E515" s="239"/>
      <c r="F515" s="240" t="s">
        <v>229</v>
      </c>
      <c r="G515" s="238" t="s">
        <v>229</v>
      </c>
      <c r="H515" s="238"/>
      <c r="I515" s="239"/>
      <c r="J515" s="240" t="s">
        <v>229</v>
      </c>
      <c r="K515" s="227" t="s">
        <v>229</v>
      </c>
      <c r="L515" s="227"/>
      <c r="M515" s="228"/>
      <c r="N515" s="230" t="s">
        <v>229</v>
      </c>
    </row>
    <row r="516" spans="2:14" ht="11.25" x14ac:dyDescent="0.15">
      <c r="B516" s="197" t="s">
        <v>169</v>
      </c>
      <c r="C516" s="238" t="s">
        <v>229</v>
      </c>
      <c r="D516" s="238"/>
      <c r="E516" s="239"/>
      <c r="F516" s="240" t="s">
        <v>229</v>
      </c>
      <c r="G516" s="238" t="s">
        <v>229</v>
      </c>
      <c r="H516" s="238"/>
      <c r="I516" s="239"/>
      <c r="J516" s="240" t="s">
        <v>229</v>
      </c>
      <c r="K516" s="227" t="s">
        <v>229</v>
      </c>
      <c r="L516" s="227"/>
      <c r="M516" s="228"/>
      <c r="N516" s="230" t="s">
        <v>229</v>
      </c>
    </row>
    <row r="517" spans="2:14" ht="11.25" x14ac:dyDescent="0.15">
      <c r="B517" s="197" t="s">
        <v>153</v>
      </c>
      <c r="C517" s="238" t="s">
        <v>229</v>
      </c>
      <c r="D517" s="238"/>
      <c r="E517" s="239"/>
      <c r="F517" s="240" t="s">
        <v>229</v>
      </c>
      <c r="G517" s="238" t="s">
        <v>229</v>
      </c>
      <c r="H517" s="238"/>
      <c r="I517" s="239"/>
      <c r="J517" s="240" t="s">
        <v>229</v>
      </c>
      <c r="K517" s="227" t="s">
        <v>229</v>
      </c>
      <c r="L517" s="227"/>
      <c r="M517" s="228"/>
      <c r="N517" s="230" t="s">
        <v>229</v>
      </c>
    </row>
    <row r="518" spans="2:14" ht="11.25" x14ac:dyDescent="0.15">
      <c r="B518" s="197" t="s">
        <v>154</v>
      </c>
      <c r="C518" s="227">
        <v>2</v>
      </c>
      <c r="D518" s="227">
        <v>2</v>
      </c>
      <c r="E518" s="228"/>
      <c r="F518" s="229"/>
      <c r="G518" s="227">
        <v>30</v>
      </c>
      <c r="H518" s="227">
        <v>35</v>
      </c>
      <c r="I518" s="228">
        <v>5</v>
      </c>
      <c r="J518" s="229">
        <v>16.666666666666671</v>
      </c>
      <c r="K518" s="249" t="s">
        <v>247</v>
      </c>
      <c r="L518" s="249" t="s">
        <v>247</v>
      </c>
      <c r="M518" s="250" t="s">
        <v>247</v>
      </c>
      <c r="N518" s="251" t="s">
        <v>247</v>
      </c>
    </row>
    <row r="519" spans="2:14" ht="11.25" x14ac:dyDescent="0.15">
      <c r="B519" s="197" t="s">
        <v>155</v>
      </c>
      <c r="C519" s="238" t="s">
        <v>229</v>
      </c>
      <c r="D519" s="238"/>
      <c r="E519" s="239"/>
      <c r="F519" s="240" t="s">
        <v>229</v>
      </c>
      <c r="G519" s="238" t="s">
        <v>229</v>
      </c>
      <c r="H519" s="238"/>
      <c r="I519" s="239"/>
      <c r="J519" s="240" t="s">
        <v>229</v>
      </c>
      <c r="K519" s="227" t="s">
        <v>229</v>
      </c>
      <c r="L519" s="227"/>
      <c r="M519" s="228"/>
      <c r="N519" s="230" t="s">
        <v>229</v>
      </c>
    </row>
    <row r="520" spans="2:14" ht="11.25" x14ac:dyDescent="0.15">
      <c r="B520" s="197" t="s">
        <v>156</v>
      </c>
      <c r="C520" s="238" t="s">
        <v>229</v>
      </c>
      <c r="D520" s="238"/>
      <c r="E520" s="239"/>
      <c r="F520" s="240" t="s">
        <v>229</v>
      </c>
      <c r="G520" s="238" t="s">
        <v>229</v>
      </c>
      <c r="H520" s="238"/>
      <c r="I520" s="239"/>
      <c r="J520" s="240" t="s">
        <v>229</v>
      </c>
      <c r="K520" s="227" t="s">
        <v>229</v>
      </c>
      <c r="L520" s="227"/>
      <c r="M520" s="228"/>
      <c r="N520" s="230" t="s">
        <v>229</v>
      </c>
    </row>
    <row r="521" spans="2:14" ht="11.25" x14ac:dyDescent="0.15">
      <c r="B521" s="197" t="s">
        <v>157</v>
      </c>
      <c r="C521" s="227">
        <v>1</v>
      </c>
      <c r="D521" s="227">
        <v>1</v>
      </c>
      <c r="E521" s="228"/>
      <c r="F521" s="229"/>
      <c r="G521" s="227">
        <v>21</v>
      </c>
      <c r="H521" s="227">
        <v>21</v>
      </c>
      <c r="I521" s="228"/>
      <c r="J521" s="229"/>
      <c r="K521" s="249" t="s">
        <v>247</v>
      </c>
      <c r="L521" s="249" t="s">
        <v>247</v>
      </c>
      <c r="M521" s="250" t="s">
        <v>247</v>
      </c>
      <c r="N521" s="251" t="s">
        <v>247</v>
      </c>
    </row>
    <row r="522" spans="2:14" ht="11.25" x14ac:dyDescent="0.15">
      <c r="B522" s="197" t="s">
        <v>158</v>
      </c>
      <c r="C522" s="238" t="s">
        <v>229</v>
      </c>
      <c r="D522" s="238"/>
      <c r="E522" s="239"/>
      <c r="F522" s="240" t="s">
        <v>229</v>
      </c>
      <c r="G522" s="238" t="s">
        <v>229</v>
      </c>
      <c r="H522" s="238"/>
      <c r="I522" s="239"/>
      <c r="J522" s="240" t="s">
        <v>229</v>
      </c>
      <c r="K522" s="227" t="s">
        <v>229</v>
      </c>
      <c r="L522" s="227"/>
      <c r="M522" s="228"/>
      <c r="N522" s="230" t="s">
        <v>229</v>
      </c>
    </row>
    <row r="523" spans="2:14" ht="11.25" x14ac:dyDescent="0.15">
      <c r="B523" s="197" t="s">
        <v>159</v>
      </c>
      <c r="C523" s="238" t="s">
        <v>229</v>
      </c>
      <c r="D523" s="238"/>
      <c r="E523" s="239"/>
      <c r="F523" s="240" t="s">
        <v>229</v>
      </c>
      <c r="G523" s="238" t="s">
        <v>229</v>
      </c>
      <c r="H523" s="238"/>
      <c r="I523" s="239"/>
      <c r="J523" s="240" t="s">
        <v>229</v>
      </c>
      <c r="K523" s="227" t="s">
        <v>229</v>
      </c>
      <c r="L523" s="227"/>
      <c r="M523" s="228"/>
      <c r="N523" s="230" t="s">
        <v>229</v>
      </c>
    </row>
    <row r="524" spans="2:14" ht="11.25" x14ac:dyDescent="0.15">
      <c r="B524" s="197" t="s">
        <v>160</v>
      </c>
      <c r="C524" s="238" t="s">
        <v>229</v>
      </c>
      <c r="D524" s="238"/>
      <c r="E524" s="239"/>
      <c r="F524" s="240" t="s">
        <v>229</v>
      </c>
      <c r="G524" s="238" t="s">
        <v>229</v>
      </c>
      <c r="H524" s="238"/>
      <c r="I524" s="239"/>
      <c r="J524" s="240" t="s">
        <v>229</v>
      </c>
      <c r="K524" s="227" t="s">
        <v>229</v>
      </c>
      <c r="L524" s="227"/>
      <c r="M524" s="228"/>
      <c r="N524" s="230" t="s">
        <v>229</v>
      </c>
    </row>
    <row r="525" spans="2:14" ht="11.25" x14ac:dyDescent="0.15">
      <c r="B525" s="197" t="s">
        <v>161</v>
      </c>
      <c r="C525" s="238" t="s">
        <v>229</v>
      </c>
      <c r="D525" s="238"/>
      <c r="E525" s="239"/>
      <c r="F525" s="240" t="s">
        <v>229</v>
      </c>
      <c r="G525" s="238" t="s">
        <v>229</v>
      </c>
      <c r="H525" s="238"/>
      <c r="I525" s="239"/>
      <c r="J525" s="240" t="s">
        <v>229</v>
      </c>
      <c r="K525" s="227" t="s">
        <v>229</v>
      </c>
      <c r="L525" s="227"/>
      <c r="M525" s="228"/>
      <c r="N525" s="230" t="s">
        <v>229</v>
      </c>
    </row>
    <row r="526" spans="2:14" ht="11.25" x14ac:dyDescent="0.15">
      <c r="B526" s="197" t="s">
        <v>162</v>
      </c>
      <c r="C526" s="238" t="s">
        <v>229</v>
      </c>
      <c r="D526" s="238"/>
      <c r="E526" s="239"/>
      <c r="F526" s="240" t="s">
        <v>229</v>
      </c>
      <c r="G526" s="238" t="s">
        <v>229</v>
      </c>
      <c r="H526" s="238"/>
      <c r="I526" s="239"/>
      <c r="J526" s="240" t="s">
        <v>229</v>
      </c>
      <c r="K526" s="227" t="s">
        <v>229</v>
      </c>
      <c r="L526" s="227"/>
      <c r="M526" s="228"/>
      <c r="N526" s="230" t="s">
        <v>229</v>
      </c>
    </row>
    <row r="527" spans="2:14" ht="11.25" x14ac:dyDescent="0.15">
      <c r="B527" s="197" t="s">
        <v>163</v>
      </c>
      <c r="C527" s="238" t="s">
        <v>229</v>
      </c>
      <c r="D527" s="238"/>
      <c r="E527" s="239"/>
      <c r="F527" s="240" t="s">
        <v>229</v>
      </c>
      <c r="G527" s="238" t="s">
        <v>229</v>
      </c>
      <c r="H527" s="238"/>
      <c r="I527" s="239"/>
      <c r="J527" s="240" t="s">
        <v>229</v>
      </c>
      <c r="K527" s="227" t="s">
        <v>229</v>
      </c>
      <c r="L527" s="227"/>
      <c r="M527" s="228"/>
      <c r="N527" s="230" t="s">
        <v>229</v>
      </c>
    </row>
    <row r="528" spans="2:14" ht="11.25" x14ac:dyDescent="0.15">
      <c r="B528" s="197" t="s">
        <v>164</v>
      </c>
      <c r="C528" s="238" t="s">
        <v>229</v>
      </c>
      <c r="D528" s="238"/>
      <c r="E528" s="239"/>
      <c r="F528" s="240" t="s">
        <v>229</v>
      </c>
      <c r="G528" s="238" t="s">
        <v>229</v>
      </c>
      <c r="H528" s="238"/>
      <c r="I528" s="239"/>
      <c r="J528" s="240" t="s">
        <v>229</v>
      </c>
      <c r="K528" s="227" t="s">
        <v>229</v>
      </c>
      <c r="L528" s="227"/>
      <c r="M528" s="228"/>
      <c r="N528" s="230" t="s">
        <v>229</v>
      </c>
    </row>
    <row r="529" spans="2:14" ht="11.25" x14ac:dyDescent="0.15">
      <c r="B529" s="197" t="s">
        <v>165</v>
      </c>
      <c r="C529" s="227">
        <v>1</v>
      </c>
      <c r="D529" s="227">
        <v>1</v>
      </c>
      <c r="E529" s="228"/>
      <c r="F529" s="229"/>
      <c r="G529" s="227">
        <v>6</v>
      </c>
      <c r="H529" s="227">
        <v>6</v>
      </c>
      <c r="I529" s="228"/>
      <c r="J529" s="229"/>
      <c r="K529" s="249" t="s">
        <v>247</v>
      </c>
      <c r="L529" s="249" t="s">
        <v>247</v>
      </c>
      <c r="M529" s="250" t="s">
        <v>247</v>
      </c>
      <c r="N529" s="251" t="s">
        <v>247</v>
      </c>
    </row>
    <row r="530" spans="2:14" ht="11.25" x14ac:dyDescent="0.15">
      <c r="B530" s="197" t="s">
        <v>166</v>
      </c>
      <c r="C530" s="238" t="s">
        <v>229</v>
      </c>
      <c r="D530" s="238"/>
      <c r="E530" s="239"/>
      <c r="F530" s="240" t="s">
        <v>229</v>
      </c>
      <c r="G530" s="238" t="s">
        <v>229</v>
      </c>
      <c r="H530" s="238"/>
      <c r="I530" s="239"/>
      <c r="J530" s="240" t="s">
        <v>229</v>
      </c>
      <c r="K530" s="227" t="s">
        <v>229</v>
      </c>
      <c r="L530" s="227"/>
      <c r="M530" s="228"/>
      <c r="N530" s="230" t="s">
        <v>229</v>
      </c>
    </row>
    <row r="531" spans="2:14" ht="11.25" x14ac:dyDescent="0.15">
      <c r="B531" s="197" t="s">
        <v>172</v>
      </c>
      <c r="C531" s="227">
        <v>1</v>
      </c>
      <c r="D531" s="227">
        <v>1</v>
      </c>
      <c r="E531" s="228"/>
      <c r="F531" s="229"/>
      <c r="G531" s="227">
        <v>4</v>
      </c>
      <c r="H531" s="227">
        <v>4</v>
      </c>
      <c r="I531" s="228"/>
      <c r="J531" s="229"/>
      <c r="K531" s="249" t="s">
        <v>247</v>
      </c>
      <c r="L531" s="249" t="s">
        <v>247</v>
      </c>
      <c r="M531" s="250" t="s">
        <v>247</v>
      </c>
      <c r="N531" s="251" t="s">
        <v>247</v>
      </c>
    </row>
    <row r="532" spans="2:14" ht="11.25" x14ac:dyDescent="0.15">
      <c r="B532" s="198" t="s">
        <v>167</v>
      </c>
      <c r="C532" s="241" t="s">
        <v>229</v>
      </c>
      <c r="D532" s="241"/>
      <c r="E532" s="242"/>
      <c r="F532" s="243" t="s">
        <v>229</v>
      </c>
      <c r="G532" s="241" t="s">
        <v>229</v>
      </c>
      <c r="H532" s="241"/>
      <c r="I532" s="242"/>
      <c r="J532" s="243" t="s">
        <v>229</v>
      </c>
      <c r="K532" s="231" t="s">
        <v>229</v>
      </c>
      <c r="L532" s="231"/>
      <c r="M532" s="232"/>
      <c r="N532" s="234" t="s">
        <v>229</v>
      </c>
    </row>
    <row r="533" spans="2:14" ht="11.25" x14ac:dyDescent="0.15">
      <c r="B533" s="196" t="s">
        <v>191</v>
      </c>
      <c r="C533" s="223">
        <v>82</v>
      </c>
      <c r="D533" s="223">
        <v>80</v>
      </c>
      <c r="E533" s="224">
        <v>-2</v>
      </c>
      <c r="F533" s="225">
        <v>-2.4390243902439011</v>
      </c>
      <c r="G533" s="223">
        <v>2006</v>
      </c>
      <c r="H533" s="223">
        <v>2092</v>
      </c>
      <c r="I533" s="224">
        <v>86</v>
      </c>
      <c r="J533" s="225">
        <v>4.2871385842472591</v>
      </c>
      <c r="K533" s="223">
        <v>4890089</v>
      </c>
      <c r="L533" s="223">
        <v>4925026</v>
      </c>
      <c r="M533" s="224">
        <v>34937</v>
      </c>
      <c r="N533" s="226">
        <v>0.71444507451705874</v>
      </c>
    </row>
    <row r="534" spans="2:14" ht="11.25" x14ac:dyDescent="0.15">
      <c r="B534" s="197" t="s">
        <v>213</v>
      </c>
      <c r="C534" s="227">
        <v>8</v>
      </c>
      <c r="D534" s="227">
        <v>8</v>
      </c>
      <c r="E534" s="228"/>
      <c r="F534" s="229"/>
      <c r="G534" s="227">
        <v>463</v>
      </c>
      <c r="H534" s="227">
        <v>488</v>
      </c>
      <c r="I534" s="228">
        <v>25</v>
      </c>
      <c r="J534" s="229">
        <v>5.3995680345572339</v>
      </c>
      <c r="K534" s="227">
        <v>2046378</v>
      </c>
      <c r="L534" s="227">
        <v>1908342</v>
      </c>
      <c r="M534" s="228">
        <v>-138036</v>
      </c>
      <c r="N534" s="230">
        <v>-6.7453813518323642</v>
      </c>
    </row>
    <row r="535" spans="2:14" ht="11.25" x14ac:dyDescent="0.15">
      <c r="B535" s="197" t="s">
        <v>147</v>
      </c>
      <c r="C535" s="227">
        <v>1</v>
      </c>
      <c r="D535" s="227">
        <v>1</v>
      </c>
      <c r="E535" s="228"/>
      <c r="F535" s="229"/>
      <c r="G535" s="227">
        <v>17</v>
      </c>
      <c r="H535" s="227">
        <v>17</v>
      </c>
      <c r="I535" s="228"/>
      <c r="J535" s="229"/>
      <c r="K535" s="249" t="s">
        <v>247</v>
      </c>
      <c r="L535" s="249" t="s">
        <v>247</v>
      </c>
      <c r="M535" s="250" t="s">
        <v>247</v>
      </c>
      <c r="N535" s="251" t="s">
        <v>247</v>
      </c>
    </row>
    <row r="536" spans="2:14" ht="11.25" x14ac:dyDescent="0.15">
      <c r="B536" s="197" t="s">
        <v>148</v>
      </c>
      <c r="C536" s="227">
        <v>1</v>
      </c>
      <c r="D536" s="227">
        <v>1</v>
      </c>
      <c r="E536" s="228"/>
      <c r="F536" s="229"/>
      <c r="G536" s="227">
        <v>6</v>
      </c>
      <c r="H536" s="227">
        <v>6</v>
      </c>
      <c r="I536" s="228"/>
      <c r="J536" s="229"/>
      <c r="K536" s="249" t="s">
        <v>247</v>
      </c>
      <c r="L536" s="249" t="s">
        <v>247</v>
      </c>
      <c r="M536" s="250" t="s">
        <v>247</v>
      </c>
      <c r="N536" s="251" t="s">
        <v>247</v>
      </c>
    </row>
    <row r="537" spans="2:14" ht="11.25" x14ac:dyDescent="0.15">
      <c r="B537" s="197" t="s">
        <v>149</v>
      </c>
      <c r="C537" s="227">
        <v>2</v>
      </c>
      <c r="D537" s="227">
        <v>2</v>
      </c>
      <c r="E537" s="228"/>
      <c r="F537" s="229"/>
      <c r="G537" s="227">
        <v>22</v>
      </c>
      <c r="H537" s="227">
        <v>22</v>
      </c>
      <c r="I537" s="228"/>
      <c r="J537" s="229"/>
      <c r="K537" s="249" t="s">
        <v>247</v>
      </c>
      <c r="L537" s="249" t="s">
        <v>247</v>
      </c>
      <c r="M537" s="250" t="s">
        <v>247</v>
      </c>
      <c r="N537" s="251" t="s">
        <v>247</v>
      </c>
    </row>
    <row r="538" spans="2:14" ht="11.25" x14ac:dyDescent="0.15">
      <c r="B538" s="197" t="s">
        <v>150</v>
      </c>
      <c r="C538" s="238" t="s">
        <v>229</v>
      </c>
      <c r="D538" s="238"/>
      <c r="E538" s="239"/>
      <c r="F538" s="240" t="s">
        <v>229</v>
      </c>
      <c r="G538" s="238" t="s">
        <v>229</v>
      </c>
      <c r="H538" s="238"/>
      <c r="I538" s="239"/>
      <c r="J538" s="240" t="s">
        <v>229</v>
      </c>
      <c r="K538" s="227" t="s">
        <v>229</v>
      </c>
      <c r="L538" s="227"/>
      <c r="M538" s="228"/>
      <c r="N538" s="230" t="s">
        <v>229</v>
      </c>
    </row>
    <row r="539" spans="2:14" ht="11.25" x14ac:dyDescent="0.15">
      <c r="B539" s="197" t="s">
        <v>151</v>
      </c>
      <c r="C539" s="238" t="s">
        <v>229</v>
      </c>
      <c r="D539" s="238"/>
      <c r="E539" s="239"/>
      <c r="F539" s="240" t="s">
        <v>229</v>
      </c>
      <c r="G539" s="238" t="s">
        <v>229</v>
      </c>
      <c r="H539" s="238"/>
      <c r="I539" s="239"/>
      <c r="J539" s="240" t="s">
        <v>229</v>
      </c>
      <c r="K539" s="227" t="s">
        <v>229</v>
      </c>
      <c r="L539" s="227"/>
      <c r="M539" s="228"/>
      <c r="N539" s="230" t="s">
        <v>229</v>
      </c>
    </row>
    <row r="540" spans="2:14" ht="11.25" x14ac:dyDescent="0.15">
      <c r="B540" s="197" t="s">
        <v>152</v>
      </c>
      <c r="C540" s="227">
        <v>5</v>
      </c>
      <c r="D540" s="227">
        <v>5</v>
      </c>
      <c r="E540" s="228"/>
      <c r="F540" s="229"/>
      <c r="G540" s="227">
        <v>45</v>
      </c>
      <c r="H540" s="227">
        <v>47</v>
      </c>
      <c r="I540" s="228">
        <v>2</v>
      </c>
      <c r="J540" s="229">
        <v>4.4444444444444571</v>
      </c>
      <c r="K540" s="227">
        <v>21439</v>
      </c>
      <c r="L540" s="227">
        <v>21235</v>
      </c>
      <c r="M540" s="228">
        <v>-204</v>
      </c>
      <c r="N540" s="230">
        <v>-0.95153691869957413</v>
      </c>
    </row>
    <row r="541" spans="2:14" ht="11.25" x14ac:dyDescent="0.15">
      <c r="B541" s="197" t="s">
        <v>169</v>
      </c>
      <c r="C541" s="227" t="s">
        <v>229</v>
      </c>
      <c r="D541" s="227"/>
      <c r="E541" s="228"/>
      <c r="F541" s="229" t="s">
        <v>229</v>
      </c>
      <c r="G541" s="227" t="s">
        <v>229</v>
      </c>
      <c r="H541" s="227"/>
      <c r="I541" s="228"/>
      <c r="J541" s="229" t="s">
        <v>229</v>
      </c>
      <c r="K541" s="227" t="s">
        <v>229</v>
      </c>
      <c r="L541" s="227"/>
      <c r="M541" s="228"/>
      <c r="N541" s="230" t="s">
        <v>229</v>
      </c>
    </row>
    <row r="542" spans="2:14" ht="11.25" x14ac:dyDescent="0.15">
      <c r="B542" s="197" t="s">
        <v>153</v>
      </c>
      <c r="C542" s="238" t="s">
        <v>229</v>
      </c>
      <c r="D542" s="238"/>
      <c r="E542" s="239"/>
      <c r="F542" s="240" t="s">
        <v>229</v>
      </c>
      <c r="G542" s="238" t="s">
        <v>229</v>
      </c>
      <c r="H542" s="238"/>
      <c r="I542" s="239"/>
      <c r="J542" s="240" t="s">
        <v>229</v>
      </c>
      <c r="K542" s="227" t="s">
        <v>229</v>
      </c>
      <c r="L542" s="227"/>
      <c r="M542" s="228"/>
      <c r="N542" s="230" t="s">
        <v>229</v>
      </c>
    </row>
    <row r="543" spans="2:14" ht="11.25" x14ac:dyDescent="0.15">
      <c r="B543" s="197" t="s">
        <v>154</v>
      </c>
      <c r="C543" s="227">
        <v>18</v>
      </c>
      <c r="D543" s="227">
        <v>17</v>
      </c>
      <c r="E543" s="228">
        <v>-1</v>
      </c>
      <c r="F543" s="229">
        <v>-5.5555555555555571</v>
      </c>
      <c r="G543" s="227">
        <v>274</v>
      </c>
      <c r="H543" s="227">
        <v>279</v>
      </c>
      <c r="I543" s="228">
        <v>5</v>
      </c>
      <c r="J543" s="229">
        <v>1.8248175182481674</v>
      </c>
      <c r="K543" s="227">
        <v>841507</v>
      </c>
      <c r="L543" s="227">
        <v>939215</v>
      </c>
      <c r="M543" s="228">
        <v>97708</v>
      </c>
      <c r="N543" s="230">
        <v>11.611073942343907</v>
      </c>
    </row>
    <row r="544" spans="2:14" ht="11.25" x14ac:dyDescent="0.15">
      <c r="B544" s="197" t="s">
        <v>155</v>
      </c>
      <c r="C544" s="227">
        <v>2</v>
      </c>
      <c r="D544" s="227">
        <v>2</v>
      </c>
      <c r="E544" s="228"/>
      <c r="F544" s="229"/>
      <c r="G544" s="227">
        <v>36</v>
      </c>
      <c r="H544" s="227">
        <v>37</v>
      </c>
      <c r="I544" s="228">
        <v>1</v>
      </c>
      <c r="J544" s="229">
        <v>2.7777777777777715</v>
      </c>
      <c r="K544" s="249" t="s">
        <v>247</v>
      </c>
      <c r="L544" s="249" t="s">
        <v>247</v>
      </c>
      <c r="M544" s="250" t="s">
        <v>247</v>
      </c>
      <c r="N544" s="251" t="s">
        <v>247</v>
      </c>
    </row>
    <row r="545" spans="2:14" ht="11.25" x14ac:dyDescent="0.15">
      <c r="B545" s="197" t="s">
        <v>156</v>
      </c>
      <c r="C545" s="238" t="s">
        <v>229</v>
      </c>
      <c r="D545" s="238"/>
      <c r="E545" s="239"/>
      <c r="F545" s="240" t="s">
        <v>229</v>
      </c>
      <c r="G545" s="238" t="s">
        <v>229</v>
      </c>
      <c r="H545" s="238"/>
      <c r="I545" s="239"/>
      <c r="J545" s="240" t="s">
        <v>229</v>
      </c>
      <c r="K545" s="227" t="s">
        <v>229</v>
      </c>
      <c r="L545" s="227"/>
      <c r="M545" s="228"/>
      <c r="N545" s="230" t="s">
        <v>229</v>
      </c>
    </row>
    <row r="546" spans="2:14" ht="11.25" x14ac:dyDescent="0.15">
      <c r="B546" s="197" t="s">
        <v>157</v>
      </c>
      <c r="C546" s="227">
        <v>2</v>
      </c>
      <c r="D546" s="227">
        <v>2</v>
      </c>
      <c r="E546" s="228"/>
      <c r="F546" s="229"/>
      <c r="G546" s="227">
        <v>66</v>
      </c>
      <c r="H546" s="227">
        <v>59</v>
      </c>
      <c r="I546" s="228">
        <v>-7</v>
      </c>
      <c r="J546" s="229">
        <v>-10.606060606060609</v>
      </c>
      <c r="K546" s="249" t="s">
        <v>247</v>
      </c>
      <c r="L546" s="249" t="s">
        <v>247</v>
      </c>
      <c r="M546" s="250" t="s">
        <v>247</v>
      </c>
      <c r="N546" s="251" t="s">
        <v>247</v>
      </c>
    </row>
    <row r="547" spans="2:14" ht="11.25" x14ac:dyDescent="0.15">
      <c r="B547" s="197" t="s">
        <v>158</v>
      </c>
      <c r="C547" s="227">
        <v>1</v>
      </c>
      <c r="D547" s="227">
        <v>1</v>
      </c>
      <c r="E547" s="228"/>
      <c r="F547" s="229"/>
      <c r="G547" s="227">
        <v>17</v>
      </c>
      <c r="H547" s="227">
        <v>18</v>
      </c>
      <c r="I547" s="228">
        <v>1</v>
      </c>
      <c r="J547" s="229">
        <v>5.8823529411764781</v>
      </c>
      <c r="K547" s="249" t="s">
        <v>247</v>
      </c>
      <c r="L547" s="249" t="s">
        <v>247</v>
      </c>
      <c r="M547" s="250" t="s">
        <v>247</v>
      </c>
      <c r="N547" s="251" t="s">
        <v>247</v>
      </c>
    </row>
    <row r="548" spans="2:14" ht="11.25" x14ac:dyDescent="0.15">
      <c r="B548" s="197" t="s">
        <v>159</v>
      </c>
      <c r="C548" s="227" t="s">
        <v>229</v>
      </c>
      <c r="D548" s="227"/>
      <c r="E548" s="228"/>
      <c r="F548" s="229" t="s">
        <v>229</v>
      </c>
      <c r="G548" s="227" t="s">
        <v>229</v>
      </c>
      <c r="H548" s="227"/>
      <c r="I548" s="228"/>
      <c r="J548" s="229" t="s">
        <v>229</v>
      </c>
      <c r="K548" s="227" t="s">
        <v>229</v>
      </c>
      <c r="L548" s="227"/>
      <c r="M548" s="228"/>
      <c r="N548" s="230" t="s">
        <v>229</v>
      </c>
    </row>
    <row r="549" spans="2:14" ht="11.25" x14ac:dyDescent="0.15">
      <c r="B549" s="197" t="s">
        <v>160</v>
      </c>
      <c r="C549" s="227">
        <v>12</v>
      </c>
      <c r="D549" s="227">
        <v>12</v>
      </c>
      <c r="E549" s="228"/>
      <c r="F549" s="229"/>
      <c r="G549" s="227">
        <v>182</v>
      </c>
      <c r="H549" s="227">
        <v>177</v>
      </c>
      <c r="I549" s="228">
        <v>-5</v>
      </c>
      <c r="J549" s="229">
        <v>-2.7472527472527446</v>
      </c>
      <c r="K549" s="227">
        <v>215704</v>
      </c>
      <c r="L549" s="227">
        <v>223551</v>
      </c>
      <c r="M549" s="228">
        <v>7847</v>
      </c>
      <c r="N549" s="230">
        <v>3.6378555798687131</v>
      </c>
    </row>
    <row r="550" spans="2:14" ht="11.25" x14ac:dyDescent="0.15">
      <c r="B550" s="197" t="s">
        <v>161</v>
      </c>
      <c r="C550" s="238" t="s">
        <v>229</v>
      </c>
      <c r="D550" s="238"/>
      <c r="E550" s="239"/>
      <c r="F550" s="240" t="s">
        <v>229</v>
      </c>
      <c r="G550" s="238" t="s">
        <v>229</v>
      </c>
      <c r="H550" s="238"/>
      <c r="I550" s="239"/>
      <c r="J550" s="240" t="s">
        <v>229</v>
      </c>
      <c r="K550" s="227" t="s">
        <v>229</v>
      </c>
      <c r="L550" s="227"/>
      <c r="M550" s="228"/>
      <c r="N550" s="230" t="s">
        <v>229</v>
      </c>
    </row>
    <row r="551" spans="2:14" ht="11.25" x14ac:dyDescent="0.15">
      <c r="B551" s="197" t="s">
        <v>162</v>
      </c>
      <c r="C551" s="227">
        <v>1</v>
      </c>
      <c r="D551" s="227">
        <v>1</v>
      </c>
      <c r="E551" s="228"/>
      <c r="F551" s="229"/>
      <c r="G551" s="227">
        <v>6</v>
      </c>
      <c r="H551" s="227">
        <v>6</v>
      </c>
      <c r="I551" s="228"/>
      <c r="J551" s="229"/>
      <c r="K551" s="249" t="s">
        <v>247</v>
      </c>
      <c r="L551" s="249" t="s">
        <v>247</v>
      </c>
      <c r="M551" s="250" t="s">
        <v>247</v>
      </c>
      <c r="N551" s="251" t="s">
        <v>247</v>
      </c>
    </row>
    <row r="552" spans="2:14" ht="11.25" x14ac:dyDescent="0.15">
      <c r="B552" s="197" t="s">
        <v>163</v>
      </c>
      <c r="C552" s="227">
        <v>2</v>
      </c>
      <c r="D552" s="227">
        <v>3</v>
      </c>
      <c r="E552" s="228">
        <v>1</v>
      </c>
      <c r="F552" s="229">
        <v>50</v>
      </c>
      <c r="G552" s="227">
        <v>20</v>
      </c>
      <c r="H552" s="227">
        <v>45</v>
      </c>
      <c r="I552" s="228">
        <v>25</v>
      </c>
      <c r="J552" s="229">
        <v>125</v>
      </c>
      <c r="K552" s="249" t="s">
        <v>247</v>
      </c>
      <c r="L552" s="227">
        <v>30988</v>
      </c>
      <c r="M552" s="250" t="s">
        <v>247</v>
      </c>
      <c r="N552" s="251" t="s">
        <v>247</v>
      </c>
    </row>
    <row r="553" spans="2:14" ht="11.25" x14ac:dyDescent="0.15">
      <c r="B553" s="197" t="s">
        <v>164</v>
      </c>
      <c r="C553" s="227">
        <v>6</v>
      </c>
      <c r="D553" s="227">
        <v>6</v>
      </c>
      <c r="E553" s="228"/>
      <c r="F553" s="229"/>
      <c r="G553" s="227">
        <v>51</v>
      </c>
      <c r="H553" s="227">
        <v>51</v>
      </c>
      <c r="I553" s="228"/>
      <c r="J553" s="229"/>
      <c r="K553" s="227">
        <v>54336</v>
      </c>
      <c r="L553" s="227">
        <v>55283</v>
      </c>
      <c r="M553" s="228">
        <v>947</v>
      </c>
      <c r="N553" s="230">
        <v>1.7428592461719745</v>
      </c>
    </row>
    <row r="554" spans="2:14" ht="11.25" x14ac:dyDescent="0.15">
      <c r="B554" s="197" t="s">
        <v>165</v>
      </c>
      <c r="C554" s="227">
        <v>3</v>
      </c>
      <c r="D554" s="227">
        <v>5</v>
      </c>
      <c r="E554" s="228">
        <v>2</v>
      </c>
      <c r="F554" s="229">
        <v>66.666666666666686</v>
      </c>
      <c r="G554" s="227">
        <v>92</v>
      </c>
      <c r="H554" s="227">
        <v>127</v>
      </c>
      <c r="I554" s="228">
        <v>35</v>
      </c>
      <c r="J554" s="229">
        <v>38.043478260869563</v>
      </c>
      <c r="K554" s="227">
        <v>127302</v>
      </c>
      <c r="L554" s="227">
        <v>178240</v>
      </c>
      <c r="M554" s="228">
        <v>50938</v>
      </c>
      <c r="N554" s="230">
        <v>40.013511178143318</v>
      </c>
    </row>
    <row r="555" spans="2:14" ht="11.25" x14ac:dyDescent="0.15">
      <c r="B555" s="197" t="s">
        <v>166</v>
      </c>
      <c r="C555" s="227">
        <v>2</v>
      </c>
      <c r="D555" s="227">
        <v>1</v>
      </c>
      <c r="E555" s="228">
        <v>-1</v>
      </c>
      <c r="F555" s="229">
        <v>-50</v>
      </c>
      <c r="G555" s="227">
        <v>58</v>
      </c>
      <c r="H555" s="227">
        <v>52</v>
      </c>
      <c r="I555" s="228">
        <v>-6</v>
      </c>
      <c r="J555" s="229">
        <v>-10.34482758620689</v>
      </c>
      <c r="K555" s="249" t="s">
        <v>247</v>
      </c>
      <c r="L555" s="249" t="s">
        <v>247</v>
      </c>
      <c r="M555" s="250" t="s">
        <v>247</v>
      </c>
      <c r="N555" s="251" t="s">
        <v>247</v>
      </c>
    </row>
    <row r="556" spans="2:14" ht="11.25" x14ac:dyDescent="0.15">
      <c r="B556" s="197" t="s">
        <v>172</v>
      </c>
      <c r="C556" s="227">
        <v>12</v>
      </c>
      <c r="D556" s="227">
        <v>9</v>
      </c>
      <c r="E556" s="228">
        <v>-3</v>
      </c>
      <c r="F556" s="229">
        <v>-25</v>
      </c>
      <c r="G556" s="227">
        <v>579</v>
      </c>
      <c r="H556" s="227">
        <v>590</v>
      </c>
      <c r="I556" s="228">
        <v>11</v>
      </c>
      <c r="J556" s="229">
        <v>1.8998272884283267</v>
      </c>
      <c r="K556" s="227">
        <v>1177629</v>
      </c>
      <c r="L556" s="227">
        <v>1197629</v>
      </c>
      <c r="M556" s="228">
        <v>20000</v>
      </c>
      <c r="N556" s="230">
        <v>1.6983277415892388</v>
      </c>
    </row>
    <row r="557" spans="2:14" ht="11.25" x14ac:dyDescent="0.15">
      <c r="B557" s="198" t="s">
        <v>167</v>
      </c>
      <c r="C557" s="231">
        <v>4</v>
      </c>
      <c r="D557" s="231">
        <v>4</v>
      </c>
      <c r="E557" s="232"/>
      <c r="F557" s="233"/>
      <c r="G557" s="231">
        <v>72</v>
      </c>
      <c r="H557" s="231">
        <v>71</v>
      </c>
      <c r="I557" s="232">
        <v>-1</v>
      </c>
      <c r="J557" s="233">
        <v>-1.3888888888888857</v>
      </c>
      <c r="K557" s="231">
        <v>65420</v>
      </c>
      <c r="L557" s="231">
        <v>51355</v>
      </c>
      <c r="M557" s="232">
        <v>-14065</v>
      </c>
      <c r="N557" s="234">
        <v>-21.499541424640782</v>
      </c>
    </row>
    <row r="558" spans="2:14" ht="11.25" x14ac:dyDescent="0.15">
      <c r="B558" s="196" t="s">
        <v>192</v>
      </c>
      <c r="C558" s="223">
        <v>24</v>
      </c>
      <c r="D558" s="223">
        <v>21</v>
      </c>
      <c r="E558" s="224">
        <v>-3</v>
      </c>
      <c r="F558" s="225">
        <v>-12.5</v>
      </c>
      <c r="G558" s="223">
        <v>760</v>
      </c>
      <c r="H558" s="223">
        <v>676</v>
      </c>
      <c r="I558" s="224">
        <v>-84</v>
      </c>
      <c r="J558" s="225">
        <v>-11.05263157894737</v>
      </c>
      <c r="K558" s="223">
        <v>811965</v>
      </c>
      <c r="L558" s="223">
        <v>741621</v>
      </c>
      <c r="M558" s="224">
        <v>-70344</v>
      </c>
      <c r="N558" s="226">
        <v>-8.6634276107960346</v>
      </c>
    </row>
    <row r="559" spans="2:14" ht="11.25" x14ac:dyDescent="0.15">
      <c r="B559" s="197" t="s">
        <v>174</v>
      </c>
      <c r="C559" s="227">
        <v>3</v>
      </c>
      <c r="D559" s="227">
        <v>2</v>
      </c>
      <c r="E559" s="228">
        <v>-1</v>
      </c>
      <c r="F559" s="229">
        <v>-33.333333333333343</v>
      </c>
      <c r="G559" s="227">
        <v>58</v>
      </c>
      <c r="H559" s="227">
        <v>38</v>
      </c>
      <c r="I559" s="228">
        <v>-20</v>
      </c>
      <c r="J559" s="229">
        <v>-34.482758620689651</v>
      </c>
      <c r="K559" s="227">
        <v>74253</v>
      </c>
      <c r="L559" s="249" t="s">
        <v>247</v>
      </c>
      <c r="M559" s="250" t="s">
        <v>247</v>
      </c>
      <c r="N559" s="251" t="s">
        <v>247</v>
      </c>
    </row>
    <row r="560" spans="2:14" ht="11.25" x14ac:dyDescent="0.15">
      <c r="B560" s="197" t="s">
        <v>147</v>
      </c>
      <c r="C560" s="227">
        <v>1</v>
      </c>
      <c r="D560" s="227">
        <v>1</v>
      </c>
      <c r="E560" s="228"/>
      <c r="F560" s="229"/>
      <c r="G560" s="227">
        <v>5</v>
      </c>
      <c r="H560" s="227">
        <v>5</v>
      </c>
      <c r="I560" s="228"/>
      <c r="J560" s="229"/>
      <c r="K560" s="249" t="s">
        <v>247</v>
      </c>
      <c r="L560" s="249" t="s">
        <v>247</v>
      </c>
      <c r="M560" s="250" t="s">
        <v>247</v>
      </c>
      <c r="N560" s="251" t="s">
        <v>247</v>
      </c>
    </row>
    <row r="561" spans="2:14" ht="11.25" x14ac:dyDescent="0.15">
      <c r="B561" s="197" t="s">
        <v>148</v>
      </c>
      <c r="C561" s="227" t="s">
        <v>229</v>
      </c>
      <c r="D561" s="227"/>
      <c r="E561" s="228"/>
      <c r="F561" s="229" t="s">
        <v>229</v>
      </c>
      <c r="G561" s="227" t="s">
        <v>229</v>
      </c>
      <c r="H561" s="227"/>
      <c r="I561" s="228"/>
      <c r="J561" s="229" t="s">
        <v>229</v>
      </c>
      <c r="K561" s="227" t="s">
        <v>229</v>
      </c>
      <c r="L561" s="227"/>
      <c r="M561" s="228"/>
      <c r="N561" s="230" t="s">
        <v>229</v>
      </c>
    </row>
    <row r="562" spans="2:14" ht="11.25" x14ac:dyDescent="0.15">
      <c r="B562" s="197" t="s">
        <v>149</v>
      </c>
      <c r="C562" s="227">
        <v>2</v>
      </c>
      <c r="D562" s="227">
        <v>2</v>
      </c>
      <c r="E562" s="228"/>
      <c r="F562" s="229"/>
      <c r="G562" s="227">
        <v>18</v>
      </c>
      <c r="H562" s="227">
        <v>18</v>
      </c>
      <c r="I562" s="228"/>
      <c r="J562" s="229"/>
      <c r="K562" s="249" t="s">
        <v>247</v>
      </c>
      <c r="L562" s="249" t="s">
        <v>247</v>
      </c>
      <c r="M562" s="250" t="s">
        <v>247</v>
      </c>
      <c r="N562" s="251" t="s">
        <v>247</v>
      </c>
    </row>
    <row r="563" spans="2:14" ht="11.25" x14ac:dyDescent="0.15">
      <c r="B563" s="197" t="s">
        <v>150</v>
      </c>
      <c r="C563" s="227">
        <v>1</v>
      </c>
      <c r="D563" s="227"/>
      <c r="E563" s="228">
        <v>-1</v>
      </c>
      <c r="F563" s="229" t="s">
        <v>229</v>
      </c>
      <c r="G563" s="227">
        <v>4</v>
      </c>
      <c r="H563" s="227"/>
      <c r="I563" s="228">
        <v>-4</v>
      </c>
      <c r="J563" s="229" t="s">
        <v>229</v>
      </c>
      <c r="K563" s="249" t="s">
        <v>247</v>
      </c>
      <c r="L563" s="227"/>
      <c r="M563" s="250" t="s">
        <v>247</v>
      </c>
      <c r="N563" s="251" t="s">
        <v>247</v>
      </c>
    </row>
    <row r="564" spans="2:14" ht="11.25" x14ac:dyDescent="0.15">
      <c r="B564" s="197" t="s">
        <v>151</v>
      </c>
      <c r="C564" s="238" t="s">
        <v>229</v>
      </c>
      <c r="D564" s="238"/>
      <c r="E564" s="239"/>
      <c r="F564" s="240" t="s">
        <v>229</v>
      </c>
      <c r="G564" s="238" t="s">
        <v>229</v>
      </c>
      <c r="H564" s="238"/>
      <c r="I564" s="239"/>
      <c r="J564" s="240" t="s">
        <v>229</v>
      </c>
      <c r="K564" s="227" t="s">
        <v>229</v>
      </c>
      <c r="L564" s="227"/>
      <c r="M564" s="228"/>
      <c r="N564" s="230" t="s">
        <v>229</v>
      </c>
    </row>
    <row r="565" spans="2:14" ht="11.25" x14ac:dyDescent="0.15">
      <c r="B565" s="197" t="s">
        <v>152</v>
      </c>
      <c r="C565" s="227">
        <v>1</v>
      </c>
      <c r="D565" s="227">
        <v>1</v>
      </c>
      <c r="E565" s="228"/>
      <c r="F565" s="229"/>
      <c r="G565" s="227">
        <v>4</v>
      </c>
      <c r="H565" s="227">
        <v>4</v>
      </c>
      <c r="I565" s="228"/>
      <c r="J565" s="229"/>
      <c r="K565" s="249" t="s">
        <v>247</v>
      </c>
      <c r="L565" s="249" t="s">
        <v>247</v>
      </c>
      <c r="M565" s="250" t="s">
        <v>247</v>
      </c>
      <c r="N565" s="251" t="s">
        <v>247</v>
      </c>
    </row>
    <row r="566" spans="2:14" ht="11.25" x14ac:dyDescent="0.15">
      <c r="B566" s="197" t="s">
        <v>169</v>
      </c>
      <c r="C566" s="227">
        <v>1</v>
      </c>
      <c r="D566" s="227">
        <v>1</v>
      </c>
      <c r="E566" s="228"/>
      <c r="F566" s="229"/>
      <c r="G566" s="227">
        <v>7</v>
      </c>
      <c r="H566" s="227">
        <v>7</v>
      </c>
      <c r="I566" s="228"/>
      <c r="J566" s="229"/>
      <c r="K566" s="249" t="s">
        <v>247</v>
      </c>
      <c r="L566" s="249" t="s">
        <v>247</v>
      </c>
      <c r="M566" s="250" t="s">
        <v>247</v>
      </c>
      <c r="N566" s="251" t="s">
        <v>247</v>
      </c>
    </row>
    <row r="567" spans="2:14" ht="11.25" x14ac:dyDescent="0.15">
      <c r="B567" s="197" t="s">
        <v>153</v>
      </c>
      <c r="C567" s="238" t="s">
        <v>229</v>
      </c>
      <c r="D567" s="238"/>
      <c r="E567" s="239"/>
      <c r="F567" s="240" t="s">
        <v>229</v>
      </c>
      <c r="G567" s="238" t="s">
        <v>229</v>
      </c>
      <c r="H567" s="238"/>
      <c r="I567" s="239"/>
      <c r="J567" s="240" t="s">
        <v>229</v>
      </c>
      <c r="K567" s="227" t="s">
        <v>229</v>
      </c>
      <c r="L567" s="227"/>
      <c r="M567" s="228"/>
      <c r="N567" s="230" t="s">
        <v>229</v>
      </c>
    </row>
    <row r="568" spans="2:14" ht="11.25" x14ac:dyDescent="0.15">
      <c r="B568" s="197" t="s">
        <v>154</v>
      </c>
      <c r="C568" s="238" t="s">
        <v>229</v>
      </c>
      <c r="D568" s="238"/>
      <c r="E568" s="239"/>
      <c r="F568" s="240" t="s">
        <v>229</v>
      </c>
      <c r="G568" s="238" t="s">
        <v>229</v>
      </c>
      <c r="H568" s="238"/>
      <c r="I568" s="239"/>
      <c r="J568" s="240" t="s">
        <v>229</v>
      </c>
      <c r="K568" s="227" t="s">
        <v>229</v>
      </c>
      <c r="L568" s="227"/>
      <c r="M568" s="228"/>
      <c r="N568" s="230" t="s">
        <v>229</v>
      </c>
    </row>
    <row r="569" spans="2:14" ht="11.25" x14ac:dyDescent="0.15">
      <c r="B569" s="197" t="s">
        <v>155</v>
      </c>
      <c r="C569" s="238" t="s">
        <v>229</v>
      </c>
      <c r="D569" s="238"/>
      <c r="E569" s="239"/>
      <c r="F569" s="240" t="s">
        <v>229</v>
      </c>
      <c r="G569" s="238" t="s">
        <v>229</v>
      </c>
      <c r="H569" s="238"/>
      <c r="I569" s="239"/>
      <c r="J569" s="240" t="s">
        <v>229</v>
      </c>
      <c r="K569" s="227" t="s">
        <v>229</v>
      </c>
      <c r="L569" s="227"/>
      <c r="M569" s="228"/>
      <c r="N569" s="230" t="s">
        <v>229</v>
      </c>
    </row>
    <row r="570" spans="2:14" ht="11.25" x14ac:dyDescent="0.15">
      <c r="B570" s="197" t="s">
        <v>156</v>
      </c>
      <c r="C570" s="227">
        <v>1</v>
      </c>
      <c r="D570" s="227">
        <v>1</v>
      </c>
      <c r="E570" s="228"/>
      <c r="F570" s="229"/>
      <c r="G570" s="227">
        <v>6</v>
      </c>
      <c r="H570" s="227">
        <v>6</v>
      </c>
      <c r="I570" s="228"/>
      <c r="J570" s="229"/>
      <c r="K570" s="249" t="s">
        <v>247</v>
      </c>
      <c r="L570" s="249" t="s">
        <v>247</v>
      </c>
      <c r="M570" s="250" t="s">
        <v>247</v>
      </c>
      <c r="N570" s="251" t="s">
        <v>247</v>
      </c>
    </row>
    <row r="571" spans="2:14" ht="11.25" x14ac:dyDescent="0.15">
      <c r="B571" s="197" t="s">
        <v>157</v>
      </c>
      <c r="C571" s="227">
        <v>3</v>
      </c>
      <c r="D571" s="227">
        <v>2</v>
      </c>
      <c r="E571" s="228">
        <v>-1</v>
      </c>
      <c r="F571" s="229">
        <v>-33.333333333333343</v>
      </c>
      <c r="G571" s="227">
        <v>33</v>
      </c>
      <c r="H571" s="227">
        <v>29</v>
      </c>
      <c r="I571" s="228">
        <v>-4</v>
      </c>
      <c r="J571" s="229">
        <v>-12.121212121212125</v>
      </c>
      <c r="K571" s="227">
        <v>36853</v>
      </c>
      <c r="L571" s="249" t="s">
        <v>247</v>
      </c>
      <c r="M571" s="250" t="s">
        <v>247</v>
      </c>
      <c r="N571" s="251" t="s">
        <v>247</v>
      </c>
    </row>
    <row r="572" spans="2:14" ht="11.25" x14ac:dyDescent="0.15">
      <c r="B572" s="197" t="s">
        <v>158</v>
      </c>
      <c r="C572" s="238" t="s">
        <v>229</v>
      </c>
      <c r="D572" s="238"/>
      <c r="E572" s="239"/>
      <c r="F572" s="240" t="s">
        <v>229</v>
      </c>
      <c r="G572" s="238" t="s">
        <v>229</v>
      </c>
      <c r="H572" s="238"/>
      <c r="I572" s="239"/>
      <c r="J572" s="240" t="s">
        <v>229</v>
      </c>
      <c r="K572" s="227" t="s">
        <v>229</v>
      </c>
      <c r="L572" s="227"/>
      <c r="M572" s="228"/>
      <c r="N572" s="230" t="s">
        <v>229</v>
      </c>
    </row>
    <row r="573" spans="2:14" ht="11.25" x14ac:dyDescent="0.15">
      <c r="B573" s="197" t="s">
        <v>159</v>
      </c>
      <c r="C573" s="238" t="s">
        <v>229</v>
      </c>
      <c r="D573" s="238"/>
      <c r="E573" s="239"/>
      <c r="F573" s="240" t="s">
        <v>229</v>
      </c>
      <c r="G573" s="238" t="s">
        <v>229</v>
      </c>
      <c r="H573" s="238"/>
      <c r="I573" s="239"/>
      <c r="J573" s="240" t="s">
        <v>229</v>
      </c>
      <c r="K573" s="227" t="s">
        <v>229</v>
      </c>
      <c r="L573" s="227"/>
      <c r="M573" s="228"/>
      <c r="N573" s="230" t="s">
        <v>229</v>
      </c>
    </row>
    <row r="574" spans="2:14" ht="11.25" x14ac:dyDescent="0.15">
      <c r="B574" s="197" t="s">
        <v>160</v>
      </c>
      <c r="C574" s="227">
        <v>3</v>
      </c>
      <c r="D574" s="227">
        <v>3</v>
      </c>
      <c r="E574" s="228"/>
      <c r="F574" s="229"/>
      <c r="G574" s="227">
        <v>79</v>
      </c>
      <c r="H574" s="227">
        <v>75</v>
      </c>
      <c r="I574" s="228">
        <v>-4</v>
      </c>
      <c r="J574" s="229">
        <v>-5.0632911392405049</v>
      </c>
      <c r="K574" s="227">
        <v>149199</v>
      </c>
      <c r="L574" s="227">
        <v>137268</v>
      </c>
      <c r="M574" s="228">
        <v>-11931</v>
      </c>
      <c r="N574" s="230">
        <v>-7.9967023907666999</v>
      </c>
    </row>
    <row r="575" spans="2:14" ht="11.25" x14ac:dyDescent="0.15">
      <c r="B575" s="197" t="s">
        <v>161</v>
      </c>
      <c r="C575" s="238" t="s">
        <v>229</v>
      </c>
      <c r="D575" s="238"/>
      <c r="E575" s="239"/>
      <c r="F575" s="240" t="s">
        <v>229</v>
      </c>
      <c r="G575" s="238" t="s">
        <v>229</v>
      </c>
      <c r="H575" s="238"/>
      <c r="I575" s="239"/>
      <c r="J575" s="240" t="s">
        <v>229</v>
      </c>
      <c r="K575" s="227" t="s">
        <v>229</v>
      </c>
      <c r="L575" s="227"/>
      <c r="M575" s="228"/>
      <c r="N575" s="230" t="s">
        <v>229</v>
      </c>
    </row>
    <row r="576" spans="2:14" ht="11.25" x14ac:dyDescent="0.15">
      <c r="B576" s="197" t="s">
        <v>162</v>
      </c>
      <c r="C576" s="227">
        <v>1</v>
      </c>
      <c r="D576" s="227"/>
      <c r="E576" s="228">
        <v>-1</v>
      </c>
      <c r="F576" s="229" t="s">
        <v>229</v>
      </c>
      <c r="G576" s="227">
        <v>11</v>
      </c>
      <c r="H576" s="227"/>
      <c r="I576" s="228">
        <v>-11</v>
      </c>
      <c r="J576" s="229" t="s">
        <v>229</v>
      </c>
      <c r="K576" s="249" t="s">
        <v>247</v>
      </c>
      <c r="L576" s="227"/>
      <c r="M576" s="250" t="s">
        <v>247</v>
      </c>
      <c r="N576" s="251" t="s">
        <v>247</v>
      </c>
    </row>
    <row r="577" spans="2:14" ht="11.25" x14ac:dyDescent="0.15">
      <c r="B577" s="197" t="s">
        <v>163</v>
      </c>
      <c r="C577" s="238" t="s">
        <v>229</v>
      </c>
      <c r="D577" s="238"/>
      <c r="E577" s="239"/>
      <c r="F577" s="240" t="s">
        <v>229</v>
      </c>
      <c r="G577" s="238" t="s">
        <v>229</v>
      </c>
      <c r="H577" s="238"/>
      <c r="I577" s="239"/>
      <c r="J577" s="240" t="s">
        <v>229</v>
      </c>
      <c r="K577" s="227" t="s">
        <v>229</v>
      </c>
      <c r="L577" s="227"/>
      <c r="M577" s="228"/>
      <c r="N577" s="230" t="s">
        <v>229</v>
      </c>
    </row>
    <row r="578" spans="2:14" ht="11.25" x14ac:dyDescent="0.15">
      <c r="B578" s="197" t="s">
        <v>221</v>
      </c>
      <c r="C578" s="227">
        <v>5</v>
      </c>
      <c r="D578" s="227">
        <v>5</v>
      </c>
      <c r="E578" s="228"/>
      <c r="F578" s="229"/>
      <c r="G578" s="227">
        <v>460</v>
      </c>
      <c r="H578" s="227">
        <v>407</v>
      </c>
      <c r="I578" s="228">
        <v>-53</v>
      </c>
      <c r="J578" s="229">
        <v>-11.521739130434781</v>
      </c>
      <c r="K578" s="227">
        <v>450887</v>
      </c>
      <c r="L578" s="227">
        <v>405231</v>
      </c>
      <c r="M578" s="228">
        <v>-45656</v>
      </c>
      <c r="N578" s="230">
        <v>-10.125818664099867</v>
      </c>
    </row>
    <row r="579" spans="2:14" ht="11.25" x14ac:dyDescent="0.15">
      <c r="B579" s="197" t="s">
        <v>165</v>
      </c>
      <c r="C579" s="238" t="s">
        <v>229</v>
      </c>
      <c r="D579" s="238"/>
      <c r="E579" s="239"/>
      <c r="F579" s="240" t="s">
        <v>229</v>
      </c>
      <c r="G579" s="238" t="s">
        <v>229</v>
      </c>
      <c r="H579" s="238"/>
      <c r="I579" s="239"/>
      <c r="J579" s="240" t="s">
        <v>229</v>
      </c>
      <c r="K579" s="227" t="s">
        <v>229</v>
      </c>
      <c r="L579" s="227"/>
      <c r="M579" s="228"/>
      <c r="N579" s="230" t="s">
        <v>229</v>
      </c>
    </row>
    <row r="580" spans="2:14" ht="11.25" x14ac:dyDescent="0.15">
      <c r="B580" s="197" t="s">
        <v>166</v>
      </c>
      <c r="C580" s="238" t="s">
        <v>229</v>
      </c>
      <c r="D580" s="238"/>
      <c r="E580" s="239"/>
      <c r="F580" s="240" t="s">
        <v>229</v>
      </c>
      <c r="G580" s="238" t="s">
        <v>229</v>
      </c>
      <c r="H580" s="238"/>
      <c r="I580" s="239"/>
      <c r="J580" s="240" t="s">
        <v>229</v>
      </c>
      <c r="K580" s="227" t="s">
        <v>229</v>
      </c>
      <c r="L580" s="227"/>
      <c r="M580" s="228"/>
      <c r="N580" s="230" t="s">
        <v>229</v>
      </c>
    </row>
    <row r="581" spans="2:14" ht="11.25" x14ac:dyDescent="0.15">
      <c r="B581" s="197" t="s">
        <v>172</v>
      </c>
      <c r="C581" s="227">
        <v>2</v>
      </c>
      <c r="D581" s="227">
        <v>3</v>
      </c>
      <c r="E581" s="228">
        <v>1</v>
      </c>
      <c r="F581" s="229">
        <v>50</v>
      </c>
      <c r="G581" s="227">
        <v>75</v>
      </c>
      <c r="H581" s="227">
        <v>87</v>
      </c>
      <c r="I581" s="228">
        <v>12</v>
      </c>
      <c r="J581" s="229">
        <v>15.999999999999986</v>
      </c>
      <c r="K581" s="249" t="s">
        <v>247</v>
      </c>
      <c r="L581" s="227">
        <v>65165</v>
      </c>
      <c r="M581" s="250" t="s">
        <v>247</v>
      </c>
      <c r="N581" s="251" t="s">
        <v>247</v>
      </c>
    </row>
    <row r="582" spans="2:14" ht="11.25" x14ac:dyDescent="0.15">
      <c r="B582" s="198" t="s">
        <v>167</v>
      </c>
      <c r="C582" s="241" t="s">
        <v>229</v>
      </c>
      <c r="D582" s="241"/>
      <c r="E582" s="242"/>
      <c r="F582" s="243" t="s">
        <v>229</v>
      </c>
      <c r="G582" s="241" t="s">
        <v>229</v>
      </c>
      <c r="H582" s="241"/>
      <c r="I582" s="242"/>
      <c r="J582" s="243" t="s">
        <v>229</v>
      </c>
      <c r="K582" s="231" t="s">
        <v>229</v>
      </c>
      <c r="L582" s="231"/>
      <c r="M582" s="232"/>
      <c r="N582" s="234" t="s">
        <v>229</v>
      </c>
    </row>
    <row r="583" spans="2:14" ht="11.25" x14ac:dyDescent="0.15">
      <c r="B583" s="196" t="s">
        <v>193</v>
      </c>
      <c r="C583" s="223">
        <v>5</v>
      </c>
      <c r="D583" s="223">
        <v>5</v>
      </c>
      <c r="E583" s="224"/>
      <c r="F583" s="225"/>
      <c r="G583" s="223">
        <v>46</v>
      </c>
      <c r="H583" s="223">
        <v>43</v>
      </c>
      <c r="I583" s="224">
        <v>-3</v>
      </c>
      <c r="J583" s="225">
        <v>-6.5217391304347814</v>
      </c>
      <c r="K583" s="223">
        <v>127801</v>
      </c>
      <c r="L583" s="223">
        <v>97289</v>
      </c>
      <c r="M583" s="224">
        <v>-30512</v>
      </c>
      <c r="N583" s="226">
        <v>-23.87461756950259</v>
      </c>
    </row>
    <row r="584" spans="2:14" ht="11.25" x14ac:dyDescent="0.15">
      <c r="B584" s="197" t="s">
        <v>174</v>
      </c>
      <c r="C584" s="227">
        <v>2</v>
      </c>
      <c r="D584" s="227">
        <v>2</v>
      </c>
      <c r="E584" s="228"/>
      <c r="F584" s="229"/>
      <c r="G584" s="227">
        <v>17</v>
      </c>
      <c r="H584" s="227">
        <v>17</v>
      </c>
      <c r="I584" s="228"/>
      <c r="J584" s="229"/>
      <c r="K584" s="249" t="s">
        <v>247</v>
      </c>
      <c r="L584" s="249" t="s">
        <v>247</v>
      </c>
      <c r="M584" s="250" t="s">
        <v>247</v>
      </c>
      <c r="N584" s="251" t="s">
        <v>247</v>
      </c>
    </row>
    <row r="585" spans="2:14" ht="11.25" x14ac:dyDescent="0.15">
      <c r="B585" s="197" t="s">
        <v>147</v>
      </c>
      <c r="C585" s="227">
        <v>1</v>
      </c>
      <c r="D585" s="227">
        <v>1</v>
      </c>
      <c r="E585" s="228"/>
      <c r="F585" s="229"/>
      <c r="G585" s="227">
        <v>11</v>
      </c>
      <c r="H585" s="227">
        <v>9</v>
      </c>
      <c r="I585" s="228">
        <v>-2</v>
      </c>
      <c r="J585" s="229">
        <v>-18.181818181818173</v>
      </c>
      <c r="K585" s="249" t="s">
        <v>247</v>
      </c>
      <c r="L585" s="249" t="s">
        <v>247</v>
      </c>
      <c r="M585" s="250" t="s">
        <v>247</v>
      </c>
      <c r="N585" s="251" t="s">
        <v>247</v>
      </c>
    </row>
    <row r="586" spans="2:14" ht="11.25" x14ac:dyDescent="0.15">
      <c r="B586" s="197" t="s">
        <v>148</v>
      </c>
      <c r="C586" s="238" t="s">
        <v>229</v>
      </c>
      <c r="D586" s="238"/>
      <c r="E586" s="239"/>
      <c r="F586" s="240" t="s">
        <v>229</v>
      </c>
      <c r="G586" s="238" t="s">
        <v>229</v>
      </c>
      <c r="H586" s="238"/>
      <c r="I586" s="239"/>
      <c r="J586" s="240" t="s">
        <v>229</v>
      </c>
      <c r="K586" s="227" t="s">
        <v>229</v>
      </c>
      <c r="L586" s="227"/>
      <c r="M586" s="228"/>
      <c r="N586" s="230" t="s">
        <v>229</v>
      </c>
    </row>
    <row r="587" spans="2:14" ht="11.25" x14ac:dyDescent="0.15">
      <c r="B587" s="197" t="s">
        <v>149</v>
      </c>
      <c r="C587" s="238" t="s">
        <v>229</v>
      </c>
      <c r="D587" s="238"/>
      <c r="E587" s="239"/>
      <c r="F587" s="240" t="s">
        <v>229</v>
      </c>
      <c r="G587" s="238" t="s">
        <v>229</v>
      </c>
      <c r="H587" s="238"/>
      <c r="I587" s="239"/>
      <c r="J587" s="240" t="s">
        <v>229</v>
      </c>
      <c r="K587" s="227" t="s">
        <v>229</v>
      </c>
      <c r="L587" s="227"/>
      <c r="M587" s="228"/>
      <c r="N587" s="230" t="s">
        <v>229</v>
      </c>
    </row>
    <row r="588" spans="2:14" ht="11.25" x14ac:dyDescent="0.15">
      <c r="B588" s="197" t="s">
        <v>150</v>
      </c>
      <c r="C588" s="238" t="s">
        <v>229</v>
      </c>
      <c r="D588" s="238"/>
      <c r="E588" s="239"/>
      <c r="F588" s="240" t="s">
        <v>229</v>
      </c>
      <c r="G588" s="238" t="s">
        <v>229</v>
      </c>
      <c r="H588" s="238"/>
      <c r="I588" s="239"/>
      <c r="J588" s="240" t="s">
        <v>229</v>
      </c>
      <c r="K588" s="227" t="s">
        <v>229</v>
      </c>
      <c r="L588" s="227"/>
      <c r="M588" s="228"/>
      <c r="N588" s="230" t="s">
        <v>229</v>
      </c>
    </row>
    <row r="589" spans="2:14" ht="11.25" x14ac:dyDescent="0.15">
      <c r="B589" s="197" t="s">
        <v>151</v>
      </c>
      <c r="C589" s="238" t="s">
        <v>229</v>
      </c>
      <c r="D589" s="238"/>
      <c r="E589" s="239"/>
      <c r="F589" s="240" t="s">
        <v>229</v>
      </c>
      <c r="G589" s="238" t="s">
        <v>229</v>
      </c>
      <c r="H589" s="238"/>
      <c r="I589" s="239"/>
      <c r="J589" s="240" t="s">
        <v>229</v>
      </c>
      <c r="K589" s="227" t="s">
        <v>229</v>
      </c>
      <c r="L589" s="227"/>
      <c r="M589" s="228"/>
      <c r="N589" s="230" t="s">
        <v>229</v>
      </c>
    </row>
    <row r="590" spans="2:14" ht="11.25" x14ac:dyDescent="0.15">
      <c r="B590" s="197" t="s">
        <v>152</v>
      </c>
      <c r="C590" s="238" t="s">
        <v>229</v>
      </c>
      <c r="D590" s="238"/>
      <c r="E590" s="239"/>
      <c r="F590" s="240" t="s">
        <v>229</v>
      </c>
      <c r="G590" s="238" t="s">
        <v>229</v>
      </c>
      <c r="H590" s="238"/>
      <c r="I590" s="239"/>
      <c r="J590" s="240" t="s">
        <v>229</v>
      </c>
      <c r="K590" s="227" t="s">
        <v>229</v>
      </c>
      <c r="L590" s="227"/>
      <c r="M590" s="228"/>
      <c r="N590" s="230" t="s">
        <v>229</v>
      </c>
    </row>
    <row r="591" spans="2:14" ht="11.25" x14ac:dyDescent="0.15">
      <c r="B591" s="197" t="s">
        <v>169</v>
      </c>
      <c r="C591" s="238" t="s">
        <v>229</v>
      </c>
      <c r="D591" s="238"/>
      <c r="E591" s="239"/>
      <c r="F591" s="240" t="s">
        <v>229</v>
      </c>
      <c r="G591" s="238" t="s">
        <v>229</v>
      </c>
      <c r="H591" s="238"/>
      <c r="I591" s="239"/>
      <c r="J591" s="240" t="s">
        <v>229</v>
      </c>
      <c r="K591" s="227" t="s">
        <v>229</v>
      </c>
      <c r="L591" s="227"/>
      <c r="M591" s="228"/>
      <c r="N591" s="230" t="s">
        <v>229</v>
      </c>
    </row>
    <row r="592" spans="2:14" ht="11.25" x14ac:dyDescent="0.15">
      <c r="B592" s="197" t="s">
        <v>153</v>
      </c>
      <c r="C592" s="238" t="s">
        <v>229</v>
      </c>
      <c r="D592" s="238"/>
      <c r="E592" s="239"/>
      <c r="F592" s="240" t="s">
        <v>229</v>
      </c>
      <c r="G592" s="238" t="s">
        <v>229</v>
      </c>
      <c r="H592" s="238"/>
      <c r="I592" s="239"/>
      <c r="J592" s="240" t="s">
        <v>229</v>
      </c>
      <c r="K592" s="227" t="s">
        <v>229</v>
      </c>
      <c r="L592" s="227"/>
      <c r="M592" s="228"/>
      <c r="N592" s="230" t="s">
        <v>229</v>
      </c>
    </row>
    <row r="593" spans="2:14" ht="11.25" x14ac:dyDescent="0.15">
      <c r="B593" s="197" t="s">
        <v>154</v>
      </c>
      <c r="C593" s="238" t="s">
        <v>229</v>
      </c>
      <c r="D593" s="238"/>
      <c r="E593" s="239"/>
      <c r="F593" s="240" t="s">
        <v>229</v>
      </c>
      <c r="G593" s="238" t="s">
        <v>229</v>
      </c>
      <c r="H593" s="238"/>
      <c r="I593" s="239"/>
      <c r="J593" s="240" t="s">
        <v>229</v>
      </c>
      <c r="K593" s="227" t="s">
        <v>229</v>
      </c>
      <c r="L593" s="227"/>
      <c r="M593" s="228"/>
      <c r="N593" s="230" t="s">
        <v>229</v>
      </c>
    </row>
    <row r="594" spans="2:14" ht="11.25" x14ac:dyDescent="0.15">
      <c r="B594" s="197" t="s">
        <v>155</v>
      </c>
      <c r="C594" s="238" t="s">
        <v>229</v>
      </c>
      <c r="D594" s="238"/>
      <c r="E594" s="239"/>
      <c r="F594" s="240" t="s">
        <v>229</v>
      </c>
      <c r="G594" s="238" t="s">
        <v>229</v>
      </c>
      <c r="H594" s="238"/>
      <c r="I594" s="239"/>
      <c r="J594" s="240" t="s">
        <v>229</v>
      </c>
      <c r="K594" s="227" t="s">
        <v>229</v>
      </c>
      <c r="L594" s="227"/>
      <c r="M594" s="228"/>
      <c r="N594" s="230" t="s">
        <v>229</v>
      </c>
    </row>
    <row r="595" spans="2:14" ht="11.25" x14ac:dyDescent="0.15">
      <c r="B595" s="197" t="s">
        <v>156</v>
      </c>
      <c r="C595" s="238" t="s">
        <v>229</v>
      </c>
      <c r="D595" s="238"/>
      <c r="E595" s="239"/>
      <c r="F595" s="240" t="s">
        <v>229</v>
      </c>
      <c r="G595" s="238" t="s">
        <v>229</v>
      </c>
      <c r="H595" s="238"/>
      <c r="I595" s="239"/>
      <c r="J595" s="240" t="s">
        <v>229</v>
      </c>
      <c r="K595" s="227" t="s">
        <v>229</v>
      </c>
      <c r="L595" s="227"/>
      <c r="M595" s="228"/>
      <c r="N595" s="230" t="s">
        <v>229</v>
      </c>
    </row>
    <row r="596" spans="2:14" ht="11.25" x14ac:dyDescent="0.15">
      <c r="B596" s="197" t="s">
        <v>224</v>
      </c>
      <c r="C596" s="227">
        <v>1</v>
      </c>
      <c r="D596" s="227">
        <v>1</v>
      </c>
      <c r="E596" s="228"/>
      <c r="F596" s="229"/>
      <c r="G596" s="227">
        <v>12</v>
      </c>
      <c r="H596" s="227">
        <v>11</v>
      </c>
      <c r="I596" s="228">
        <v>-1</v>
      </c>
      <c r="J596" s="229">
        <v>-8.3333333333333428</v>
      </c>
      <c r="K596" s="249" t="s">
        <v>247</v>
      </c>
      <c r="L596" s="249" t="s">
        <v>247</v>
      </c>
      <c r="M596" s="250" t="s">
        <v>247</v>
      </c>
      <c r="N596" s="251" t="s">
        <v>247</v>
      </c>
    </row>
    <row r="597" spans="2:14" ht="11.25" x14ac:dyDescent="0.15">
      <c r="B597" s="197" t="s">
        <v>158</v>
      </c>
      <c r="C597" s="238" t="s">
        <v>229</v>
      </c>
      <c r="D597" s="238"/>
      <c r="E597" s="239"/>
      <c r="F597" s="240" t="s">
        <v>229</v>
      </c>
      <c r="G597" s="238" t="s">
        <v>229</v>
      </c>
      <c r="H597" s="238"/>
      <c r="I597" s="239"/>
      <c r="J597" s="240" t="s">
        <v>229</v>
      </c>
      <c r="K597" s="227" t="s">
        <v>229</v>
      </c>
      <c r="L597" s="227"/>
      <c r="M597" s="228"/>
      <c r="N597" s="230" t="s">
        <v>229</v>
      </c>
    </row>
    <row r="598" spans="2:14" ht="11.25" x14ac:dyDescent="0.15">
      <c r="B598" s="197" t="s">
        <v>159</v>
      </c>
      <c r="C598" s="238" t="s">
        <v>229</v>
      </c>
      <c r="D598" s="238"/>
      <c r="E598" s="239"/>
      <c r="F598" s="240" t="s">
        <v>229</v>
      </c>
      <c r="G598" s="238" t="s">
        <v>229</v>
      </c>
      <c r="H598" s="238"/>
      <c r="I598" s="239"/>
      <c r="J598" s="240" t="s">
        <v>229</v>
      </c>
      <c r="K598" s="227" t="s">
        <v>229</v>
      </c>
      <c r="L598" s="227"/>
      <c r="M598" s="228"/>
      <c r="N598" s="230" t="s">
        <v>229</v>
      </c>
    </row>
    <row r="599" spans="2:14" ht="11.25" x14ac:dyDescent="0.15">
      <c r="B599" s="197" t="s">
        <v>160</v>
      </c>
      <c r="C599" s="238" t="s">
        <v>229</v>
      </c>
      <c r="D599" s="238"/>
      <c r="E599" s="239"/>
      <c r="F599" s="240" t="s">
        <v>229</v>
      </c>
      <c r="G599" s="238" t="s">
        <v>229</v>
      </c>
      <c r="H599" s="238"/>
      <c r="I599" s="239"/>
      <c r="J599" s="240" t="s">
        <v>229</v>
      </c>
      <c r="K599" s="227" t="s">
        <v>229</v>
      </c>
      <c r="L599" s="227"/>
      <c r="M599" s="228"/>
      <c r="N599" s="230" t="s">
        <v>229</v>
      </c>
    </row>
    <row r="600" spans="2:14" ht="11.25" x14ac:dyDescent="0.15">
      <c r="B600" s="197" t="s">
        <v>161</v>
      </c>
      <c r="C600" s="238" t="s">
        <v>229</v>
      </c>
      <c r="D600" s="238"/>
      <c r="E600" s="239"/>
      <c r="F600" s="240" t="s">
        <v>229</v>
      </c>
      <c r="G600" s="238" t="s">
        <v>229</v>
      </c>
      <c r="H600" s="238"/>
      <c r="I600" s="239"/>
      <c r="J600" s="240" t="s">
        <v>229</v>
      </c>
      <c r="K600" s="227" t="s">
        <v>229</v>
      </c>
      <c r="L600" s="227"/>
      <c r="M600" s="228"/>
      <c r="N600" s="230" t="s">
        <v>229</v>
      </c>
    </row>
    <row r="601" spans="2:14" ht="11.25" x14ac:dyDescent="0.15">
      <c r="B601" s="197" t="s">
        <v>162</v>
      </c>
      <c r="C601" s="238" t="s">
        <v>229</v>
      </c>
      <c r="D601" s="238"/>
      <c r="E601" s="239"/>
      <c r="F601" s="240" t="s">
        <v>229</v>
      </c>
      <c r="G601" s="238" t="s">
        <v>229</v>
      </c>
      <c r="H601" s="238"/>
      <c r="I601" s="239"/>
      <c r="J601" s="240" t="s">
        <v>229</v>
      </c>
      <c r="K601" s="227" t="s">
        <v>229</v>
      </c>
      <c r="L601" s="227"/>
      <c r="M601" s="228"/>
      <c r="N601" s="230" t="s">
        <v>229</v>
      </c>
    </row>
    <row r="602" spans="2:14" ht="11.25" x14ac:dyDescent="0.15">
      <c r="B602" s="197" t="s">
        <v>163</v>
      </c>
      <c r="C602" s="227">
        <v>1</v>
      </c>
      <c r="D602" s="227">
        <v>1</v>
      </c>
      <c r="E602" s="228"/>
      <c r="F602" s="229"/>
      <c r="G602" s="227">
        <v>6</v>
      </c>
      <c r="H602" s="227">
        <v>6</v>
      </c>
      <c r="I602" s="228"/>
      <c r="J602" s="229"/>
      <c r="K602" s="249" t="s">
        <v>247</v>
      </c>
      <c r="L602" s="249" t="s">
        <v>247</v>
      </c>
      <c r="M602" s="250" t="s">
        <v>247</v>
      </c>
      <c r="N602" s="251" t="s">
        <v>247</v>
      </c>
    </row>
    <row r="603" spans="2:14" ht="11.25" x14ac:dyDescent="0.15">
      <c r="B603" s="197" t="s">
        <v>164</v>
      </c>
      <c r="C603" s="238" t="s">
        <v>229</v>
      </c>
      <c r="D603" s="238"/>
      <c r="E603" s="239"/>
      <c r="F603" s="240" t="s">
        <v>229</v>
      </c>
      <c r="G603" s="238" t="s">
        <v>229</v>
      </c>
      <c r="H603" s="238"/>
      <c r="I603" s="239"/>
      <c r="J603" s="240" t="s">
        <v>229</v>
      </c>
      <c r="K603" s="227" t="s">
        <v>229</v>
      </c>
      <c r="L603" s="227"/>
      <c r="M603" s="228"/>
      <c r="N603" s="230" t="s">
        <v>229</v>
      </c>
    </row>
    <row r="604" spans="2:14" ht="11.25" x14ac:dyDescent="0.15">
      <c r="B604" s="197" t="s">
        <v>165</v>
      </c>
      <c r="C604" s="238" t="s">
        <v>229</v>
      </c>
      <c r="D604" s="238"/>
      <c r="E604" s="239"/>
      <c r="F604" s="240" t="s">
        <v>229</v>
      </c>
      <c r="G604" s="238" t="s">
        <v>229</v>
      </c>
      <c r="H604" s="238"/>
      <c r="I604" s="239"/>
      <c r="J604" s="240" t="s">
        <v>229</v>
      </c>
      <c r="K604" s="227" t="s">
        <v>229</v>
      </c>
      <c r="L604" s="227"/>
      <c r="M604" s="228"/>
      <c r="N604" s="230" t="s">
        <v>229</v>
      </c>
    </row>
    <row r="605" spans="2:14" ht="11.25" x14ac:dyDescent="0.15">
      <c r="B605" s="197" t="s">
        <v>166</v>
      </c>
      <c r="C605" s="238" t="s">
        <v>229</v>
      </c>
      <c r="D605" s="238"/>
      <c r="E605" s="239"/>
      <c r="F605" s="240" t="s">
        <v>229</v>
      </c>
      <c r="G605" s="238" t="s">
        <v>229</v>
      </c>
      <c r="H605" s="238"/>
      <c r="I605" s="239"/>
      <c r="J605" s="240" t="s">
        <v>229</v>
      </c>
      <c r="K605" s="227" t="s">
        <v>229</v>
      </c>
      <c r="L605" s="227"/>
      <c r="M605" s="228"/>
      <c r="N605" s="230" t="s">
        <v>229</v>
      </c>
    </row>
    <row r="606" spans="2:14" ht="11.25" x14ac:dyDescent="0.15">
      <c r="B606" s="197" t="s">
        <v>172</v>
      </c>
      <c r="C606" s="238" t="s">
        <v>229</v>
      </c>
      <c r="D606" s="238"/>
      <c r="E606" s="239"/>
      <c r="F606" s="240" t="s">
        <v>229</v>
      </c>
      <c r="G606" s="238" t="s">
        <v>229</v>
      </c>
      <c r="H606" s="238"/>
      <c r="I606" s="239"/>
      <c r="J606" s="240" t="s">
        <v>229</v>
      </c>
      <c r="K606" s="227" t="s">
        <v>229</v>
      </c>
      <c r="L606" s="227"/>
      <c r="M606" s="228"/>
      <c r="N606" s="230" t="s">
        <v>229</v>
      </c>
    </row>
    <row r="607" spans="2:14" ht="11.25" x14ac:dyDescent="0.15">
      <c r="B607" s="198" t="s">
        <v>167</v>
      </c>
      <c r="C607" s="241" t="s">
        <v>229</v>
      </c>
      <c r="D607" s="241"/>
      <c r="E607" s="242"/>
      <c r="F607" s="243" t="s">
        <v>229</v>
      </c>
      <c r="G607" s="241" t="s">
        <v>229</v>
      </c>
      <c r="H607" s="241"/>
      <c r="I607" s="242"/>
      <c r="J607" s="243" t="s">
        <v>229</v>
      </c>
      <c r="K607" s="231" t="s">
        <v>229</v>
      </c>
      <c r="L607" s="231"/>
      <c r="M607" s="232"/>
      <c r="N607" s="234" t="s">
        <v>229</v>
      </c>
    </row>
    <row r="608" spans="2:14" ht="11.25" x14ac:dyDescent="0.15">
      <c r="B608" s="196" t="s">
        <v>194</v>
      </c>
      <c r="C608" s="223">
        <v>8</v>
      </c>
      <c r="D608" s="223">
        <v>8</v>
      </c>
      <c r="E608" s="224"/>
      <c r="F608" s="225"/>
      <c r="G608" s="223">
        <v>90</v>
      </c>
      <c r="H608" s="223">
        <v>100</v>
      </c>
      <c r="I608" s="224">
        <v>10</v>
      </c>
      <c r="J608" s="225">
        <v>11.111111111111114</v>
      </c>
      <c r="K608" s="223">
        <v>142487</v>
      </c>
      <c r="L608" s="223">
        <v>164647</v>
      </c>
      <c r="M608" s="224">
        <v>22160</v>
      </c>
      <c r="N608" s="226">
        <v>15.552295998933246</v>
      </c>
    </row>
    <row r="609" spans="2:14" ht="11.25" x14ac:dyDescent="0.15">
      <c r="B609" s="197" t="s">
        <v>174</v>
      </c>
      <c r="C609" s="227">
        <v>2</v>
      </c>
      <c r="D609" s="227">
        <v>2</v>
      </c>
      <c r="E609" s="228"/>
      <c r="F609" s="229"/>
      <c r="G609" s="227">
        <v>13</v>
      </c>
      <c r="H609" s="227">
        <v>14</v>
      </c>
      <c r="I609" s="228">
        <v>1</v>
      </c>
      <c r="J609" s="229">
        <v>7.6923076923076934</v>
      </c>
      <c r="K609" s="249" t="s">
        <v>247</v>
      </c>
      <c r="L609" s="249" t="s">
        <v>247</v>
      </c>
      <c r="M609" s="250" t="s">
        <v>247</v>
      </c>
      <c r="N609" s="251" t="s">
        <v>247</v>
      </c>
    </row>
    <row r="610" spans="2:14" ht="11.25" x14ac:dyDescent="0.15">
      <c r="B610" s="197" t="s">
        <v>147</v>
      </c>
      <c r="C610" s="227">
        <v>1</v>
      </c>
      <c r="D610" s="227">
        <v>1</v>
      </c>
      <c r="E610" s="228"/>
      <c r="F610" s="229"/>
      <c r="G610" s="227">
        <v>32</v>
      </c>
      <c r="H610" s="227">
        <v>35</v>
      </c>
      <c r="I610" s="228">
        <v>3</v>
      </c>
      <c r="J610" s="229">
        <v>9.375</v>
      </c>
      <c r="K610" s="249" t="s">
        <v>247</v>
      </c>
      <c r="L610" s="249" t="s">
        <v>247</v>
      </c>
      <c r="M610" s="250" t="s">
        <v>247</v>
      </c>
      <c r="N610" s="251" t="s">
        <v>247</v>
      </c>
    </row>
    <row r="611" spans="2:14" ht="11.25" x14ac:dyDescent="0.15">
      <c r="B611" s="197" t="s">
        <v>148</v>
      </c>
      <c r="C611" s="238" t="s">
        <v>229</v>
      </c>
      <c r="D611" s="238"/>
      <c r="E611" s="239"/>
      <c r="F611" s="240" t="s">
        <v>229</v>
      </c>
      <c r="G611" s="238" t="s">
        <v>229</v>
      </c>
      <c r="H611" s="238"/>
      <c r="I611" s="239"/>
      <c r="J611" s="240" t="s">
        <v>229</v>
      </c>
      <c r="K611" s="227" t="s">
        <v>229</v>
      </c>
      <c r="L611" s="227"/>
      <c r="M611" s="228"/>
      <c r="N611" s="230" t="s">
        <v>229</v>
      </c>
    </row>
    <row r="612" spans="2:14" ht="11.25" x14ac:dyDescent="0.15">
      <c r="B612" s="197" t="s">
        <v>149</v>
      </c>
      <c r="C612" s="227">
        <v>1</v>
      </c>
      <c r="D612" s="227">
        <v>1</v>
      </c>
      <c r="E612" s="228"/>
      <c r="F612" s="229"/>
      <c r="G612" s="227">
        <v>5</v>
      </c>
      <c r="H612" s="227">
        <v>5</v>
      </c>
      <c r="I612" s="228"/>
      <c r="J612" s="229"/>
      <c r="K612" s="249" t="s">
        <v>247</v>
      </c>
      <c r="L612" s="249" t="s">
        <v>247</v>
      </c>
      <c r="M612" s="250" t="s">
        <v>247</v>
      </c>
      <c r="N612" s="251" t="s">
        <v>247</v>
      </c>
    </row>
    <row r="613" spans="2:14" ht="11.25" x14ac:dyDescent="0.15">
      <c r="B613" s="197" t="s">
        <v>150</v>
      </c>
      <c r="C613" s="238" t="s">
        <v>229</v>
      </c>
      <c r="D613" s="238"/>
      <c r="E613" s="239"/>
      <c r="F613" s="240" t="s">
        <v>229</v>
      </c>
      <c r="G613" s="238" t="s">
        <v>229</v>
      </c>
      <c r="H613" s="238"/>
      <c r="I613" s="239"/>
      <c r="J613" s="240" t="s">
        <v>229</v>
      </c>
      <c r="K613" s="227" t="s">
        <v>229</v>
      </c>
      <c r="L613" s="227"/>
      <c r="M613" s="228"/>
      <c r="N613" s="230" t="s">
        <v>229</v>
      </c>
    </row>
    <row r="614" spans="2:14" ht="11.25" x14ac:dyDescent="0.15">
      <c r="B614" s="197" t="s">
        <v>151</v>
      </c>
      <c r="C614" s="238" t="s">
        <v>229</v>
      </c>
      <c r="D614" s="238"/>
      <c r="E614" s="239"/>
      <c r="F614" s="240" t="s">
        <v>229</v>
      </c>
      <c r="G614" s="238" t="s">
        <v>229</v>
      </c>
      <c r="H614" s="238"/>
      <c r="I614" s="239"/>
      <c r="J614" s="240" t="s">
        <v>229</v>
      </c>
      <c r="K614" s="227" t="s">
        <v>229</v>
      </c>
      <c r="L614" s="227"/>
      <c r="M614" s="228"/>
      <c r="N614" s="230" t="s">
        <v>229</v>
      </c>
    </row>
    <row r="615" spans="2:14" ht="11.25" x14ac:dyDescent="0.15">
      <c r="B615" s="197" t="s">
        <v>152</v>
      </c>
      <c r="C615" s="238" t="s">
        <v>229</v>
      </c>
      <c r="D615" s="238"/>
      <c r="E615" s="239"/>
      <c r="F615" s="240" t="s">
        <v>229</v>
      </c>
      <c r="G615" s="238" t="s">
        <v>229</v>
      </c>
      <c r="H615" s="238"/>
      <c r="I615" s="239"/>
      <c r="J615" s="240" t="s">
        <v>229</v>
      </c>
      <c r="K615" s="227" t="s">
        <v>229</v>
      </c>
      <c r="L615" s="227"/>
      <c r="M615" s="228"/>
      <c r="N615" s="230" t="s">
        <v>229</v>
      </c>
    </row>
    <row r="616" spans="2:14" ht="11.25" x14ac:dyDescent="0.15">
      <c r="B616" s="197" t="s">
        <v>169</v>
      </c>
      <c r="C616" s="238" t="s">
        <v>229</v>
      </c>
      <c r="D616" s="238"/>
      <c r="E616" s="239"/>
      <c r="F616" s="240" t="s">
        <v>229</v>
      </c>
      <c r="G616" s="238" t="s">
        <v>229</v>
      </c>
      <c r="H616" s="238"/>
      <c r="I616" s="239"/>
      <c r="J616" s="240" t="s">
        <v>229</v>
      </c>
      <c r="K616" s="227" t="s">
        <v>229</v>
      </c>
      <c r="L616" s="227"/>
      <c r="M616" s="228"/>
      <c r="N616" s="230" t="s">
        <v>229</v>
      </c>
    </row>
    <row r="617" spans="2:14" ht="11.25" x14ac:dyDescent="0.15">
      <c r="B617" s="197" t="s">
        <v>153</v>
      </c>
      <c r="C617" s="238" t="s">
        <v>229</v>
      </c>
      <c r="D617" s="238"/>
      <c r="E617" s="239"/>
      <c r="F617" s="240" t="s">
        <v>229</v>
      </c>
      <c r="G617" s="238" t="s">
        <v>229</v>
      </c>
      <c r="H617" s="238"/>
      <c r="I617" s="239"/>
      <c r="J617" s="240" t="s">
        <v>229</v>
      </c>
      <c r="K617" s="227" t="s">
        <v>229</v>
      </c>
      <c r="L617" s="227"/>
      <c r="M617" s="228"/>
      <c r="N617" s="230" t="s">
        <v>229</v>
      </c>
    </row>
    <row r="618" spans="2:14" ht="11.25" x14ac:dyDescent="0.15">
      <c r="B618" s="197" t="s">
        <v>154</v>
      </c>
      <c r="C618" s="238" t="s">
        <v>229</v>
      </c>
      <c r="D618" s="238"/>
      <c r="E618" s="239"/>
      <c r="F618" s="240" t="s">
        <v>229</v>
      </c>
      <c r="G618" s="238" t="s">
        <v>229</v>
      </c>
      <c r="H618" s="238"/>
      <c r="I618" s="239"/>
      <c r="J618" s="240" t="s">
        <v>229</v>
      </c>
      <c r="K618" s="227" t="s">
        <v>229</v>
      </c>
      <c r="L618" s="227"/>
      <c r="M618" s="228"/>
      <c r="N618" s="230" t="s">
        <v>229</v>
      </c>
    </row>
    <row r="619" spans="2:14" ht="11.25" x14ac:dyDescent="0.15">
      <c r="B619" s="197" t="s">
        <v>155</v>
      </c>
      <c r="C619" s="227">
        <v>1</v>
      </c>
      <c r="D619" s="227">
        <v>1</v>
      </c>
      <c r="E619" s="228"/>
      <c r="F619" s="229"/>
      <c r="G619" s="227">
        <v>9</v>
      </c>
      <c r="H619" s="227">
        <v>10</v>
      </c>
      <c r="I619" s="228">
        <v>1</v>
      </c>
      <c r="J619" s="229">
        <v>11.111111111111114</v>
      </c>
      <c r="K619" s="249" t="s">
        <v>247</v>
      </c>
      <c r="L619" s="249" t="s">
        <v>247</v>
      </c>
      <c r="M619" s="250" t="s">
        <v>247</v>
      </c>
      <c r="N619" s="251" t="s">
        <v>247</v>
      </c>
    </row>
    <row r="620" spans="2:14" ht="11.25" x14ac:dyDescent="0.15">
      <c r="B620" s="197" t="s">
        <v>156</v>
      </c>
      <c r="C620" s="238" t="s">
        <v>229</v>
      </c>
      <c r="D620" s="238"/>
      <c r="E620" s="239"/>
      <c r="F620" s="240" t="s">
        <v>229</v>
      </c>
      <c r="G620" s="238" t="s">
        <v>229</v>
      </c>
      <c r="H620" s="238"/>
      <c r="I620" s="239"/>
      <c r="J620" s="240" t="s">
        <v>229</v>
      </c>
      <c r="K620" s="227" t="s">
        <v>229</v>
      </c>
      <c r="L620" s="227"/>
      <c r="M620" s="228"/>
      <c r="N620" s="230" t="s">
        <v>229</v>
      </c>
    </row>
    <row r="621" spans="2:14" ht="11.25" x14ac:dyDescent="0.15">
      <c r="B621" s="197" t="s">
        <v>224</v>
      </c>
      <c r="C621" s="227">
        <v>2</v>
      </c>
      <c r="D621" s="227">
        <v>2</v>
      </c>
      <c r="E621" s="228"/>
      <c r="F621" s="229"/>
      <c r="G621" s="227">
        <v>24</v>
      </c>
      <c r="H621" s="227">
        <v>27</v>
      </c>
      <c r="I621" s="228">
        <v>3</v>
      </c>
      <c r="J621" s="229">
        <v>12.5</v>
      </c>
      <c r="K621" s="249" t="s">
        <v>247</v>
      </c>
      <c r="L621" s="249" t="s">
        <v>247</v>
      </c>
      <c r="M621" s="250" t="s">
        <v>247</v>
      </c>
      <c r="N621" s="251" t="s">
        <v>247</v>
      </c>
    </row>
    <row r="622" spans="2:14" ht="11.25" x14ac:dyDescent="0.15">
      <c r="B622" s="197" t="s">
        <v>158</v>
      </c>
      <c r="C622" s="238" t="s">
        <v>229</v>
      </c>
      <c r="D622" s="238"/>
      <c r="E622" s="239"/>
      <c r="F622" s="240" t="s">
        <v>229</v>
      </c>
      <c r="G622" s="238" t="s">
        <v>229</v>
      </c>
      <c r="H622" s="238"/>
      <c r="I622" s="239"/>
      <c r="J622" s="240" t="s">
        <v>229</v>
      </c>
      <c r="K622" s="227" t="s">
        <v>229</v>
      </c>
      <c r="L622" s="227"/>
      <c r="M622" s="228"/>
      <c r="N622" s="230" t="s">
        <v>229</v>
      </c>
    </row>
    <row r="623" spans="2:14" ht="11.25" x14ac:dyDescent="0.15">
      <c r="B623" s="197" t="s">
        <v>159</v>
      </c>
      <c r="C623" s="238" t="s">
        <v>229</v>
      </c>
      <c r="D623" s="238"/>
      <c r="E623" s="239"/>
      <c r="F623" s="240" t="s">
        <v>229</v>
      </c>
      <c r="G623" s="238" t="s">
        <v>229</v>
      </c>
      <c r="H623" s="238"/>
      <c r="I623" s="239"/>
      <c r="J623" s="240" t="s">
        <v>229</v>
      </c>
      <c r="K623" s="227" t="s">
        <v>229</v>
      </c>
      <c r="L623" s="227"/>
      <c r="M623" s="228"/>
      <c r="N623" s="230" t="s">
        <v>229</v>
      </c>
    </row>
    <row r="624" spans="2:14" ht="11.25" x14ac:dyDescent="0.15">
      <c r="B624" s="197" t="s">
        <v>160</v>
      </c>
      <c r="C624" s="238" t="s">
        <v>229</v>
      </c>
      <c r="D624" s="238"/>
      <c r="E624" s="239"/>
      <c r="F624" s="240" t="s">
        <v>229</v>
      </c>
      <c r="G624" s="238" t="s">
        <v>229</v>
      </c>
      <c r="H624" s="238"/>
      <c r="I624" s="239"/>
      <c r="J624" s="240" t="s">
        <v>229</v>
      </c>
      <c r="K624" s="227" t="s">
        <v>229</v>
      </c>
      <c r="L624" s="227"/>
      <c r="M624" s="228"/>
      <c r="N624" s="230" t="s">
        <v>229</v>
      </c>
    </row>
    <row r="625" spans="2:14" ht="11.25" x14ac:dyDescent="0.15">
      <c r="B625" s="197" t="s">
        <v>161</v>
      </c>
      <c r="C625" s="238" t="s">
        <v>229</v>
      </c>
      <c r="D625" s="238"/>
      <c r="E625" s="239"/>
      <c r="F625" s="240" t="s">
        <v>229</v>
      </c>
      <c r="G625" s="238" t="s">
        <v>229</v>
      </c>
      <c r="H625" s="238"/>
      <c r="I625" s="239"/>
      <c r="J625" s="240" t="s">
        <v>229</v>
      </c>
      <c r="K625" s="227" t="s">
        <v>229</v>
      </c>
      <c r="L625" s="227"/>
      <c r="M625" s="228"/>
      <c r="N625" s="230" t="s">
        <v>229</v>
      </c>
    </row>
    <row r="626" spans="2:14" ht="11.25" x14ac:dyDescent="0.15">
      <c r="B626" s="197" t="s">
        <v>162</v>
      </c>
      <c r="C626" s="238" t="s">
        <v>229</v>
      </c>
      <c r="D626" s="238"/>
      <c r="E626" s="239"/>
      <c r="F626" s="240" t="s">
        <v>229</v>
      </c>
      <c r="G626" s="238" t="s">
        <v>229</v>
      </c>
      <c r="H626" s="238"/>
      <c r="I626" s="239"/>
      <c r="J626" s="240" t="s">
        <v>229</v>
      </c>
      <c r="K626" s="227" t="s">
        <v>229</v>
      </c>
      <c r="L626" s="227"/>
      <c r="M626" s="228"/>
      <c r="N626" s="230" t="s">
        <v>229</v>
      </c>
    </row>
    <row r="627" spans="2:14" ht="11.25" x14ac:dyDescent="0.15">
      <c r="B627" s="197" t="s">
        <v>163</v>
      </c>
      <c r="C627" s="238" t="s">
        <v>229</v>
      </c>
      <c r="D627" s="238"/>
      <c r="E627" s="239"/>
      <c r="F627" s="240" t="s">
        <v>229</v>
      </c>
      <c r="G627" s="238" t="s">
        <v>229</v>
      </c>
      <c r="H627" s="238"/>
      <c r="I627" s="239"/>
      <c r="J627" s="240" t="s">
        <v>229</v>
      </c>
      <c r="K627" s="227" t="s">
        <v>229</v>
      </c>
      <c r="L627" s="227"/>
      <c r="M627" s="228"/>
      <c r="N627" s="230" t="s">
        <v>229</v>
      </c>
    </row>
    <row r="628" spans="2:14" ht="11.25" x14ac:dyDescent="0.15">
      <c r="B628" s="197" t="s">
        <v>164</v>
      </c>
      <c r="C628" s="227">
        <v>1</v>
      </c>
      <c r="D628" s="227">
        <v>1</v>
      </c>
      <c r="E628" s="228"/>
      <c r="F628" s="229"/>
      <c r="G628" s="227">
        <v>7</v>
      </c>
      <c r="H628" s="227">
        <v>9</v>
      </c>
      <c r="I628" s="228">
        <v>2</v>
      </c>
      <c r="J628" s="229">
        <v>28.571428571428584</v>
      </c>
      <c r="K628" s="249" t="s">
        <v>247</v>
      </c>
      <c r="L628" s="249" t="s">
        <v>247</v>
      </c>
      <c r="M628" s="250" t="s">
        <v>247</v>
      </c>
      <c r="N628" s="251" t="s">
        <v>247</v>
      </c>
    </row>
    <row r="629" spans="2:14" ht="11.25" x14ac:dyDescent="0.15">
      <c r="B629" s="197" t="s">
        <v>165</v>
      </c>
      <c r="C629" s="238" t="s">
        <v>229</v>
      </c>
      <c r="D629" s="238"/>
      <c r="E629" s="239"/>
      <c r="F629" s="240" t="s">
        <v>229</v>
      </c>
      <c r="G629" s="238" t="s">
        <v>229</v>
      </c>
      <c r="H629" s="238"/>
      <c r="I629" s="239"/>
      <c r="J629" s="240" t="s">
        <v>229</v>
      </c>
      <c r="K629" s="227" t="s">
        <v>229</v>
      </c>
      <c r="L629" s="227"/>
      <c r="M629" s="228"/>
      <c r="N629" s="230" t="s">
        <v>229</v>
      </c>
    </row>
    <row r="630" spans="2:14" ht="11.25" x14ac:dyDescent="0.15">
      <c r="B630" s="197" t="s">
        <v>166</v>
      </c>
      <c r="C630" s="238" t="s">
        <v>229</v>
      </c>
      <c r="D630" s="238"/>
      <c r="E630" s="239"/>
      <c r="F630" s="240" t="s">
        <v>229</v>
      </c>
      <c r="G630" s="238" t="s">
        <v>229</v>
      </c>
      <c r="H630" s="238"/>
      <c r="I630" s="239"/>
      <c r="J630" s="240" t="s">
        <v>229</v>
      </c>
      <c r="K630" s="227" t="s">
        <v>229</v>
      </c>
      <c r="L630" s="227"/>
      <c r="M630" s="228"/>
      <c r="N630" s="230" t="s">
        <v>229</v>
      </c>
    </row>
    <row r="631" spans="2:14" ht="11.25" x14ac:dyDescent="0.15">
      <c r="B631" s="197" t="s">
        <v>172</v>
      </c>
      <c r="C631" s="238" t="s">
        <v>229</v>
      </c>
      <c r="D631" s="238"/>
      <c r="E631" s="239"/>
      <c r="F631" s="240" t="s">
        <v>229</v>
      </c>
      <c r="G631" s="238" t="s">
        <v>229</v>
      </c>
      <c r="H631" s="238"/>
      <c r="I631" s="239"/>
      <c r="J631" s="240" t="s">
        <v>229</v>
      </c>
      <c r="K631" s="227" t="s">
        <v>229</v>
      </c>
      <c r="L631" s="227"/>
      <c r="M631" s="228"/>
      <c r="N631" s="230" t="s">
        <v>229</v>
      </c>
    </row>
    <row r="632" spans="2:14" ht="11.25" x14ac:dyDescent="0.15">
      <c r="B632" s="198" t="s">
        <v>167</v>
      </c>
      <c r="C632" s="241" t="s">
        <v>229</v>
      </c>
      <c r="D632" s="241"/>
      <c r="E632" s="242"/>
      <c r="F632" s="243" t="s">
        <v>229</v>
      </c>
      <c r="G632" s="241" t="s">
        <v>229</v>
      </c>
      <c r="H632" s="241"/>
      <c r="I632" s="242"/>
      <c r="J632" s="243" t="s">
        <v>229</v>
      </c>
      <c r="K632" s="231" t="s">
        <v>229</v>
      </c>
      <c r="L632" s="231"/>
      <c r="M632" s="232"/>
      <c r="N632" s="234" t="s">
        <v>229</v>
      </c>
    </row>
    <row r="633" spans="2:14" ht="11.25" x14ac:dyDescent="0.15">
      <c r="B633" s="196" t="s">
        <v>195</v>
      </c>
      <c r="C633" s="223">
        <v>1</v>
      </c>
      <c r="D633" s="223">
        <v>1</v>
      </c>
      <c r="E633" s="224"/>
      <c r="F633" s="225"/>
      <c r="G633" s="223">
        <v>4</v>
      </c>
      <c r="H633" s="223">
        <v>4</v>
      </c>
      <c r="I633" s="224"/>
      <c r="J633" s="225"/>
      <c r="K633" s="255" t="s">
        <v>247</v>
      </c>
      <c r="L633" s="255" t="s">
        <v>247</v>
      </c>
      <c r="M633" s="256" t="s">
        <v>247</v>
      </c>
      <c r="N633" s="257" t="s">
        <v>247</v>
      </c>
    </row>
    <row r="634" spans="2:14" ht="11.25" x14ac:dyDescent="0.15">
      <c r="B634" s="197" t="s">
        <v>213</v>
      </c>
      <c r="C634" s="227" t="s">
        <v>229</v>
      </c>
      <c r="D634" s="227"/>
      <c r="E634" s="228"/>
      <c r="F634" s="229" t="s">
        <v>229</v>
      </c>
      <c r="G634" s="227" t="s">
        <v>229</v>
      </c>
      <c r="H634" s="227"/>
      <c r="I634" s="228"/>
      <c r="J634" s="229" t="s">
        <v>229</v>
      </c>
      <c r="K634" s="227" t="s">
        <v>229</v>
      </c>
      <c r="L634" s="227"/>
      <c r="M634" s="228"/>
      <c r="N634" s="230" t="s">
        <v>229</v>
      </c>
    </row>
    <row r="635" spans="2:14" ht="11.25" x14ac:dyDescent="0.15">
      <c r="B635" s="197" t="s">
        <v>147</v>
      </c>
      <c r="C635" s="238" t="s">
        <v>229</v>
      </c>
      <c r="D635" s="238"/>
      <c r="E635" s="239"/>
      <c r="F635" s="240" t="s">
        <v>229</v>
      </c>
      <c r="G635" s="238" t="s">
        <v>229</v>
      </c>
      <c r="H635" s="238"/>
      <c r="I635" s="239"/>
      <c r="J635" s="240" t="s">
        <v>229</v>
      </c>
      <c r="K635" s="227" t="s">
        <v>229</v>
      </c>
      <c r="L635" s="227"/>
      <c r="M635" s="228"/>
      <c r="N635" s="230" t="s">
        <v>229</v>
      </c>
    </row>
    <row r="636" spans="2:14" ht="11.25" x14ac:dyDescent="0.15">
      <c r="B636" s="197" t="s">
        <v>148</v>
      </c>
      <c r="C636" s="238" t="s">
        <v>229</v>
      </c>
      <c r="D636" s="238"/>
      <c r="E636" s="239"/>
      <c r="F636" s="240" t="s">
        <v>229</v>
      </c>
      <c r="G636" s="238" t="s">
        <v>229</v>
      </c>
      <c r="H636" s="238"/>
      <c r="I636" s="239"/>
      <c r="J636" s="240" t="s">
        <v>229</v>
      </c>
      <c r="K636" s="227" t="s">
        <v>229</v>
      </c>
      <c r="L636" s="227"/>
      <c r="M636" s="228"/>
      <c r="N636" s="230" t="s">
        <v>229</v>
      </c>
    </row>
    <row r="637" spans="2:14" ht="11.25" x14ac:dyDescent="0.15">
      <c r="B637" s="197" t="s">
        <v>149</v>
      </c>
      <c r="C637" s="238" t="s">
        <v>229</v>
      </c>
      <c r="D637" s="238"/>
      <c r="E637" s="239"/>
      <c r="F637" s="240" t="s">
        <v>229</v>
      </c>
      <c r="G637" s="238" t="s">
        <v>229</v>
      </c>
      <c r="H637" s="238"/>
      <c r="I637" s="239"/>
      <c r="J637" s="240" t="s">
        <v>229</v>
      </c>
      <c r="K637" s="227" t="s">
        <v>229</v>
      </c>
      <c r="L637" s="227"/>
      <c r="M637" s="228"/>
      <c r="N637" s="230" t="s">
        <v>229</v>
      </c>
    </row>
    <row r="638" spans="2:14" ht="11.25" x14ac:dyDescent="0.15">
      <c r="B638" s="197" t="s">
        <v>150</v>
      </c>
      <c r="C638" s="238" t="s">
        <v>229</v>
      </c>
      <c r="D638" s="238"/>
      <c r="E638" s="239"/>
      <c r="F638" s="240" t="s">
        <v>229</v>
      </c>
      <c r="G638" s="238" t="s">
        <v>229</v>
      </c>
      <c r="H638" s="238"/>
      <c r="I638" s="239"/>
      <c r="J638" s="240" t="s">
        <v>229</v>
      </c>
      <c r="K638" s="227" t="s">
        <v>229</v>
      </c>
      <c r="L638" s="227"/>
      <c r="M638" s="228"/>
      <c r="N638" s="230" t="s">
        <v>229</v>
      </c>
    </row>
    <row r="639" spans="2:14" ht="11.25" x14ac:dyDescent="0.15">
      <c r="B639" s="197" t="s">
        <v>151</v>
      </c>
      <c r="C639" s="238" t="s">
        <v>229</v>
      </c>
      <c r="D639" s="238"/>
      <c r="E639" s="239"/>
      <c r="F639" s="240" t="s">
        <v>229</v>
      </c>
      <c r="G639" s="238" t="s">
        <v>229</v>
      </c>
      <c r="H639" s="238"/>
      <c r="I639" s="239"/>
      <c r="J639" s="240" t="s">
        <v>229</v>
      </c>
      <c r="K639" s="227" t="s">
        <v>229</v>
      </c>
      <c r="L639" s="227"/>
      <c r="M639" s="228"/>
      <c r="N639" s="230" t="s">
        <v>229</v>
      </c>
    </row>
    <row r="640" spans="2:14" ht="11.25" x14ac:dyDescent="0.15">
      <c r="B640" s="197" t="s">
        <v>152</v>
      </c>
      <c r="C640" s="238" t="s">
        <v>229</v>
      </c>
      <c r="D640" s="238"/>
      <c r="E640" s="239"/>
      <c r="F640" s="240" t="s">
        <v>229</v>
      </c>
      <c r="G640" s="238" t="s">
        <v>229</v>
      </c>
      <c r="H640" s="238"/>
      <c r="I640" s="239"/>
      <c r="J640" s="240" t="s">
        <v>229</v>
      </c>
      <c r="K640" s="227" t="s">
        <v>229</v>
      </c>
      <c r="L640" s="227"/>
      <c r="M640" s="228"/>
      <c r="N640" s="230" t="s">
        <v>229</v>
      </c>
    </row>
    <row r="641" spans="2:14" ht="11.25" x14ac:dyDescent="0.15">
      <c r="B641" s="197" t="s">
        <v>169</v>
      </c>
      <c r="C641" s="227">
        <v>1</v>
      </c>
      <c r="D641" s="227">
        <v>1</v>
      </c>
      <c r="E641" s="228"/>
      <c r="F641" s="229"/>
      <c r="G641" s="227">
        <v>4</v>
      </c>
      <c r="H641" s="227">
        <v>4</v>
      </c>
      <c r="I641" s="228"/>
      <c r="J641" s="229"/>
      <c r="K641" s="249" t="s">
        <v>247</v>
      </c>
      <c r="L641" s="249" t="s">
        <v>247</v>
      </c>
      <c r="M641" s="250" t="s">
        <v>247</v>
      </c>
      <c r="N641" s="251" t="s">
        <v>247</v>
      </c>
    </row>
    <row r="642" spans="2:14" ht="11.25" x14ac:dyDescent="0.15">
      <c r="B642" s="197" t="s">
        <v>153</v>
      </c>
      <c r="C642" s="238" t="s">
        <v>229</v>
      </c>
      <c r="D642" s="238"/>
      <c r="E642" s="239"/>
      <c r="F642" s="240" t="s">
        <v>229</v>
      </c>
      <c r="G642" s="238" t="s">
        <v>229</v>
      </c>
      <c r="H642" s="238"/>
      <c r="I642" s="239"/>
      <c r="J642" s="240" t="s">
        <v>229</v>
      </c>
      <c r="K642" s="227" t="s">
        <v>229</v>
      </c>
      <c r="L642" s="227"/>
      <c r="M642" s="228"/>
      <c r="N642" s="230" t="s">
        <v>229</v>
      </c>
    </row>
    <row r="643" spans="2:14" ht="11.25" x14ac:dyDescent="0.15">
      <c r="B643" s="197" t="s">
        <v>154</v>
      </c>
      <c r="C643" s="238" t="s">
        <v>229</v>
      </c>
      <c r="D643" s="238"/>
      <c r="E643" s="239"/>
      <c r="F643" s="240" t="s">
        <v>229</v>
      </c>
      <c r="G643" s="238" t="s">
        <v>229</v>
      </c>
      <c r="H643" s="238"/>
      <c r="I643" s="239"/>
      <c r="J643" s="240" t="s">
        <v>229</v>
      </c>
      <c r="K643" s="227" t="s">
        <v>229</v>
      </c>
      <c r="L643" s="227"/>
      <c r="M643" s="228"/>
      <c r="N643" s="230" t="s">
        <v>229</v>
      </c>
    </row>
    <row r="644" spans="2:14" ht="11.25" x14ac:dyDescent="0.15">
      <c r="B644" s="197" t="s">
        <v>155</v>
      </c>
      <c r="C644" s="238" t="s">
        <v>229</v>
      </c>
      <c r="D644" s="238"/>
      <c r="E644" s="239"/>
      <c r="F644" s="240" t="s">
        <v>229</v>
      </c>
      <c r="G644" s="238" t="s">
        <v>229</v>
      </c>
      <c r="H644" s="238"/>
      <c r="I644" s="239"/>
      <c r="J644" s="240" t="s">
        <v>229</v>
      </c>
      <c r="K644" s="227" t="s">
        <v>229</v>
      </c>
      <c r="L644" s="227"/>
      <c r="M644" s="228"/>
      <c r="N644" s="230" t="s">
        <v>229</v>
      </c>
    </row>
    <row r="645" spans="2:14" ht="11.25" x14ac:dyDescent="0.15">
      <c r="B645" s="197" t="s">
        <v>156</v>
      </c>
      <c r="C645" s="238" t="s">
        <v>229</v>
      </c>
      <c r="D645" s="238"/>
      <c r="E645" s="239"/>
      <c r="F645" s="240" t="s">
        <v>229</v>
      </c>
      <c r="G645" s="238" t="s">
        <v>229</v>
      </c>
      <c r="H645" s="238"/>
      <c r="I645" s="239"/>
      <c r="J645" s="240" t="s">
        <v>229</v>
      </c>
      <c r="K645" s="227" t="s">
        <v>229</v>
      </c>
      <c r="L645" s="227"/>
      <c r="M645" s="228"/>
      <c r="N645" s="230" t="s">
        <v>229</v>
      </c>
    </row>
    <row r="646" spans="2:14" ht="11.25" x14ac:dyDescent="0.15">
      <c r="B646" s="197" t="s">
        <v>157</v>
      </c>
      <c r="C646" s="238" t="s">
        <v>229</v>
      </c>
      <c r="D646" s="238"/>
      <c r="E646" s="239"/>
      <c r="F646" s="240" t="s">
        <v>229</v>
      </c>
      <c r="G646" s="238" t="s">
        <v>229</v>
      </c>
      <c r="H646" s="238"/>
      <c r="I646" s="239"/>
      <c r="J646" s="240" t="s">
        <v>229</v>
      </c>
      <c r="K646" s="227" t="s">
        <v>229</v>
      </c>
      <c r="L646" s="227"/>
      <c r="M646" s="228"/>
      <c r="N646" s="230" t="s">
        <v>229</v>
      </c>
    </row>
    <row r="647" spans="2:14" ht="11.25" x14ac:dyDescent="0.15">
      <c r="B647" s="197" t="s">
        <v>158</v>
      </c>
      <c r="C647" s="238" t="s">
        <v>229</v>
      </c>
      <c r="D647" s="238"/>
      <c r="E647" s="239"/>
      <c r="F647" s="240" t="s">
        <v>229</v>
      </c>
      <c r="G647" s="238" t="s">
        <v>229</v>
      </c>
      <c r="H647" s="238"/>
      <c r="I647" s="239"/>
      <c r="J647" s="240" t="s">
        <v>229</v>
      </c>
      <c r="K647" s="227" t="s">
        <v>229</v>
      </c>
      <c r="L647" s="227"/>
      <c r="M647" s="228"/>
      <c r="N647" s="230" t="s">
        <v>229</v>
      </c>
    </row>
    <row r="648" spans="2:14" ht="11.25" x14ac:dyDescent="0.15">
      <c r="B648" s="197" t="s">
        <v>159</v>
      </c>
      <c r="C648" s="238" t="s">
        <v>229</v>
      </c>
      <c r="D648" s="238"/>
      <c r="E648" s="239"/>
      <c r="F648" s="240" t="s">
        <v>229</v>
      </c>
      <c r="G648" s="238" t="s">
        <v>229</v>
      </c>
      <c r="H648" s="238"/>
      <c r="I648" s="239"/>
      <c r="J648" s="240" t="s">
        <v>229</v>
      </c>
      <c r="K648" s="227" t="s">
        <v>229</v>
      </c>
      <c r="L648" s="227"/>
      <c r="M648" s="228"/>
      <c r="N648" s="230" t="s">
        <v>229</v>
      </c>
    </row>
    <row r="649" spans="2:14" ht="11.25" x14ac:dyDescent="0.15">
      <c r="B649" s="197" t="s">
        <v>160</v>
      </c>
      <c r="C649" s="227" t="s">
        <v>229</v>
      </c>
      <c r="D649" s="227"/>
      <c r="E649" s="228"/>
      <c r="F649" s="229" t="s">
        <v>229</v>
      </c>
      <c r="G649" s="227" t="s">
        <v>229</v>
      </c>
      <c r="H649" s="227"/>
      <c r="I649" s="228"/>
      <c r="J649" s="229" t="s">
        <v>229</v>
      </c>
      <c r="K649" s="227" t="s">
        <v>229</v>
      </c>
      <c r="L649" s="227"/>
      <c r="M649" s="228"/>
      <c r="N649" s="230" t="s">
        <v>229</v>
      </c>
    </row>
    <row r="650" spans="2:14" ht="11.25" x14ac:dyDescent="0.15">
      <c r="B650" s="197" t="s">
        <v>161</v>
      </c>
      <c r="C650" s="238" t="s">
        <v>229</v>
      </c>
      <c r="D650" s="238"/>
      <c r="E650" s="239"/>
      <c r="F650" s="240" t="s">
        <v>229</v>
      </c>
      <c r="G650" s="238" t="s">
        <v>229</v>
      </c>
      <c r="H650" s="238"/>
      <c r="I650" s="239"/>
      <c r="J650" s="240" t="s">
        <v>229</v>
      </c>
      <c r="K650" s="227" t="s">
        <v>229</v>
      </c>
      <c r="L650" s="227"/>
      <c r="M650" s="228"/>
      <c r="N650" s="230" t="s">
        <v>229</v>
      </c>
    </row>
    <row r="651" spans="2:14" ht="11.25" x14ac:dyDescent="0.15">
      <c r="B651" s="197" t="s">
        <v>162</v>
      </c>
      <c r="C651" s="238" t="s">
        <v>229</v>
      </c>
      <c r="D651" s="238"/>
      <c r="E651" s="239"/>
      <c r="F651" s="240" t="s">
        <v>229</v>
      </c>
      <c r="G651" s="238" t="s">
        <v>229</v>
      </c>
      <c r="H651" s="238"/>
      <c r="I651" s="239"/>
      <c r="J651" s="240" t="s">
        <v>229</v>
      </c>
      <c r="K651" s="227" t="s">
        <v>229</v>
      </c>
      <c r="L651" s="227"/>
      <c r="M651" s="228"/>
      <c r="N651" s="230" t="s">
        <v>229</v>
      </c>
    </row>
    <row r="652" spans="2:14" ht="11.25" x14ac:dyDescent="0.15">
      <c r="B652" s="197" t="s">
        <v>163</v>
      </c>
      <c r="C652" s="238" t="s">
        <v>229</v>
      </c>
      <c r="D652" s="238"/>
      <c r="E652" s="239"/>
      <c r="F652" s="240" t="s">
        <v>229</v>
      </c>
      <c r="G652" s="238" t="s">
        <v>229</v>
      </c>
      <c r="H652" s="238"/>
      <c r="I652" s="239"/>
      <c r="J652" s="240" t="s">
        <v>229</v>
      </c>
      <c r="K652" s="227" t="s">
        <v>229</v>
      </c>
      <c r="L652" s="227"/>
      <c r="M652" s="228"/>
      <c r="N652" s="230" t="s">
        <v>229</v>
      </c>
    </row>
    <row r="653" spans="2:14" ht="11.25" x14ac:dyDescent="0.15">
      <c r="B653" s="197" t="s">
        <v>164</v>
      </c>
      <c r="C653" s="238" t="s">
        <v>229</v>
      </c>
      <c r="D653" s="238"/>
      <c r="E653" s="239"/>
      <c r="F653" s="240" t="s">
        <v>229</v>
      </c>
      <c r="G653" s="238" t="s">
        <v>229</v>
      </c>
      <c r="H653" s="238"/>
      <c r="I653" s="239"/>
      <c r="J653" s="240" t="s">
        <v>229</v>
      </c>
      <c r="K653" s="227" t="s">
        <v>229</v>
      </c>
      <c r="L653" s="227"/>
      <c r="M653" s="228"/>
      <c r="N653" s="230" t="s">
        <v>229</v>
      </c>
    </row>
    <row r="654" spans="2:14" ht="11.25" x14ac:dyDescent="0.15">
      <c r="B654" s="197" t="s">
        <v>165</v>
      </c>
      <c r="C654" s="238" t="s">
        <v>229</v>
      </c>
      <c r="D654" s="238"/>
      <c r="E654" s="239"/>
      <c r="F654" s="240" t="s">
        <v>229</v>
      </c>
      <c r="G654" s="238" t="s">
        <v>229</v>
      </c>
      <c r="H654" s="238"/>
      <c r="I654" s="239"/>
      <c r="J654" s="240" t="s">
        <v>229</v>
      </c>
      <c r="K654" s="227" t="s">
        <v>229</v>
      </c>
      <c r="L654" s="227"/>
      <c r="M654" s="228"/>
      <c r="N654" s="230" t="s">
        <v>229</v>
      </c>
    </row>
    <row r="655" spans="2:14" ht="11.25" x14ac:dyDescent="0.15">
      <c r="B655" s="197" t="s">
        <v>166</v>
      </c>
      <c r="C655" s="238" t="s">
        <v>229</v>
      </c>
      <c r="D655" s="238"/>
      <c r="E655" s="239"/>
      <c r="F655" s="240" t="s">
        <v>229</v>
      </c>
      <c r="G655" s="238" t="s">
        <v>229</v>
      </c>
      <c r="H655" s="238"/>
      <c r="I655" s="239"/>
      <c r="J655" s="240" t="s">
        <v>229</v>
      </c>
      <c r="K655" s="227" t="s">
        <v>229</v>
      </c>
      <c r="L655" s="227"/>
      <c r="M655" s="228"/>
      <c r="N655" s="230" t="s">
        <v>229</v>
      </c>
    </row>
    <row r="656" spans="2:14" ht="11.25" x14ac:dyDescent="0.15">
      <c r="B656" s="197" t="s">
        <v>172</v>
      </c>
      <c r="C656" s="238" t="s">
        <v>229</v>
      </c>
      <c r="D656" s="238"/>
      <c r="E656" s="239"/>
      <c r="F656" s="240" t="s">
        <v>229</v>
      </c>
      <c r="G656" s="238" t="s">
        <v>229</v>
      </c>
      <c r="H656" s="238"/>
      <c r="I656" s="239"/>
      <c r="J656" s="240" t="s">
        <v>229</v>
      </c>
      <c r="K656" s="227" t="s">
        <v>229</v>
      </c>
      <c r="L656" s="227"/>
      <c r="M656" s="228"/>
      <c r="N656" s="230" t="s">
        <v>229</v>
      </c>
    </row>
    <row r="657" spans="2:14" ht="11.25" x14ac:dyDescent="0.15">
      <c r="B657" s="198" t="s">
        <v>167</v>
      </c>
      <c r="C657" s="241" t="s">
        <v>229</v>
      </c>
      <c r="D657" s="241"/>
      <c r="E657" s="242"/>
      <c r="F657" s="243" t="s">
        <v>229</v>
      </c>
      <c r="G657" s="241" t="s">
        <v>229</v>
      </c>
      <c r="H657" s="241"/>
      <c r="I657" s="242"/>
      <c r="J657" s="243" t="s">
        <v>229</v>
      </c>
      <c r="K657" s="231" t="s">
        <v>229</v>
      </c>
      <c r="L657" s="231"/>
      <c r="M657" s="232"/>
      <c r="N657" s="234" t="s">
        <v>229</v>
      </c>
    </row>
    <row r="658" spans="2:14" ht="11.25" x14ac:dyDescent="0.15">
      <c r="B658" s="196" t="s">
        <v>196</v>
      </c>
      <c r="C658" s="223">
        <v>3</v>
      </c>
      <c r="D658" s="223">
        <v>2</v>
      </c>
      <c r="E658" s="224">
        <v>-1</v>
      </c>
      <c r="F658" s="225">
        <v>-33.333333333333343</v>
      </c>
      <c r="G658" s="223">
        <v>180</v>
      </c>
      <c r="H658" s="223">
        <v>172</v>
      </c>
      <c r="I658" s="224">
        <v>-8</v>
      </c>
      <c r="J658" s="225">
        <v>-4.4444444444444429</v>
      </c>
      <c r="K658" s="223">
        <v>1238499</v>
      </c>
      <c r="L658" s="255" t="s">
        <v>247</v>
      </c>
      <c r="M658" s="256" t="s">
        <v>247</v>
      </c>
      <c r="N658" s="257" t="s">
        <v>247</v>
      </c>
    </row>
    <row r="659" spans="2:14" ht="11.25" x14ac:dyDescent="0.15">
      <c r="B659" s="197" t="s">
        <v>174</v>
      </c>
      <c r="C659" s="238" t="s">
        <v>229</v>
      </c>
      <c r="D659" s="238"/>
      <c r="E659" s="239"/>
      <c r="F659" s="240" t="s">
        <v>229</v>
      </c>
      <c r="G659" s="238" t="s">
        <v>229</v>
      </c>
      <c r="H659" s="238"/>
      <c r="I659" s="239"/>
      <c r="J659" s="240" t="s">
        <v>229</v>
      </c>
      <c r="K659" s="227" t="s">
        <v>229</v>
      </c>
      <c r="L659" s="227"/>
      <c r="M659" s="228"/>
      <c r="N659" s="230" t="s">
        <v>229</v>
      </c>
    </row>
    <row r="660" spans="2:14" ht="11.25" x14ac:dyDescent="0.15">
      <c r="B660" s="197" t="s">
        <v>147</v>
      </c>
      <c r="C660" s="238" t="s">
        <v>229</v>
      </c>
      <c r="D660" s="238"/>
      <c r="E660" s="239"/>
      <c r="F660" s="240" t="s">
        <v>229</v>
      </c>
      <c r="G660" s="238" t="s">
        <v>229</v>
      </c>
      <c r="H660" s="238"/>
      <c r="I660" s="239"/>
      <c r="J660" s="240" t="s">
        <v>229</v>
      </c>
      <c r="K660" s="227" t="s">
        <v>229</v>
      </c>
      <c r="L660" s="227"/>
      <c r="M660" s="228"/>
      <c r="N660" s="230" t="s">
        <v>229</v>
      </c>
    </row>
    <row r="661" spans="2:14" ht="11.25" x14ac:dyDescent="0.15">
      <c r="B661" s="197" t="s">
        <v>148</v>
      </c>
      <c r="C661" s="238" t="s">
        <v>229</v>
      </c>
      <c r="D661" s="238"/>
      <c r="E661" s="239"/>
      <c r="F661" s="240" t="s">
        <v>229</v>
      </c>
      <c r="G661" s="238" t="s">
        <v>229</v>
      </c>
      <c r="H661" s="238"/>
      <c r="I661" s="239"/>
      <c r="J661" s="240" t="s">
        <v>229</v>
      </c>
      <c r="K661" s="227" t="s">
        <v>229</v>
      </c>
      <c r="L661" s="227"/>
      <c r="M661" s="228"/>
      <c r="N661" s="230" t="s">
        <v>229</v>
      </c>
    </row>
    <row r="662" spans="2:14" ht="11.25" x14ac:dyDescent="0.15">
      <c r="B662" s="197" t="s">
        <v>217</v>
      </c>
      <c r="C662" s="227">
        <v>2</v>
      </c>
      <c r="D662" s="227">
        <v>1</v>
      </c>
      <c r="E662" s="228">
        <v>-1</v>
      </c>
      <c r="F662" s="229">
        <v>-50</v>
      </c>
      <c r="G662" s="227">
        <v>167</v>
      </c>
      <c r="H662" s="227">
        <v>162</v>
      </c>
      <c r="I662" s="228">
        <v>-5</v>
      </c>
      <c r="J662" s="229">
        <v>-2.9940119760479007</v>
      </c>
      <c r="K662" s="249" t="s">
        <v>247</v>
      </c>
      <c r="L662" s="249" t="s">
        <v>247</v>
      </c>
      <c r="M662" s="250" t="s">
        <v>247</v>
      </c>
      <c r="N662" s="251" t="s">
        <v>247</v>
      </c>
    </row>
    <row r="663" spans="2:14" ht="11.25" x14ac:dyDescent="0.15">
      <c r="B663" s="197" t="s">
        <v>150</v>
      </c>
      <c r="C663" s="227">
        <v>1</v>
      </c>
      <c r="D663" s="227">
        <v>1</v>
      </c>
      <c r="E663" s="228"/>
      <c r="F663" s="229"/>
      <c r="G663" s="227">
        <v>13</v>
      </c>
      <c r="H663" s="227">
        <v>10</v>
      </c>
      <c r="I663" s="228">
        <v>-3</v>
      </c>
      <c r="J663" s="229">
        <v>-23.076923076923066</v>
      </c>
      <c r="K663" s="249" t="s">
        <v>247</v>
      </c>
      <c r="L663" s="249" t="s">
        <v>247</v>
      </c>
      <c r="M663" s="250" t="s">
        <v>247</v>
      </c>
      <c r="N663" s="251" t="s">
        <v>247</v>
      </c>
    </row>
    <row r="664" spans="2:14" ht="11.25" x14ac:dyDescent="0.15">
      <c r="B664" s="197" t="s">
        <v>151</v>
      </c>
      <c r="C664" s="238" t="s">
        <v>229</v>
      </c>
      <c r="D664" s="238"/>
      <c r="E664" s="239"/>
      <c r="F664" s="240" t="s">
        <v>229</v>
      </c>
      <c r="G664" s="238" t="s">
        <v>229</v>
      </c>
      <c r="H664" s="238"/>
      <c r="I664" s="239"/>
      <c r="J664" s="240" t="s">
        <v>229</v>
      </c>
      <c r="K664" s="227" t="s">
        <v>229</v>
      </c>
      <c r="L664" s="227"/>
      <c r="M664" s="228"/>
      <c r="N664" s="230" t="s">
        <v>229</v>
      </c>
    </row>
    <row r="665" spans="2:14" ht="11.25" x14ac:dyDescent="0.15">
      <c r="B665" s="197" t="s">
        <v>152</v>
      </c>
      <c r="C665" s="238" t="s">
        <v>229</v>
      </c>
      <c r="D665" s="238"/>
      <c r="E665" s="239"/>
      <c r="F665" s="240" t="s">
        <v>229</v>
      </c>
      <c r="G665" s="238" t="s">
        <v>229</v>
      </c>
      <c r="H665" s="238"/>
      <c r="I665" s="239"/>
      <c r="J665" s="240" t="s">
        <v>229</v>
      </c>
      <c r="K665" s="227" t="s">
        <v>229</v>
      </c>
      <c r="L665" s="227"/>
      <c r="M665" s="228"/>
      <c r="N665" s="230" t="s">
        <v>229</v>
      </c>
    </row>
    <row r="666" spans="2:14" ht="11.25" x14ac:dyDescent="0.15">
      <c r="B666" s="197" t="s">
        <v>169</v>
      </c>
      <c r="C666" s="238" t="s">
        <v>229</v>
      </c>
      <c r="D666" s="238"/>
      <c r="E666" s="239"/>
      <c r="F666" s="240" t="s">
        <v>229</v>
      </c>
      <c r="G666" s="238" t="s">
        <v>229</v>
      </c>
      <c r="H666" s="238"/>
      <c r="I666" s="239"/>
      <c r="J666" s="240" t="s">
        <v>229</v>
      </c>
      <c r="K666" s="227" t="s">
        <v>229</v>
      </c>
      <c r="L666" s="227"/>
      <c r="M666" s="228"/>
      <c r="N666" s="230" t="s">
        <v>229</v>
      </c>
    </row>
    <row r="667" spans="2:14" ht="11.25" x14ac:dyDescent="0.15">
      <c r="B667" s="197" t="s">
        <v>153</v>
      </c>
      <c r="C667" s="238" t="s">
        <v>229</v>
      </c>
      <c r="D667" s="238"/>
      <c r="E667" s="239"/>
      <c r="F667" s="240" t="s">
        <v>229</v>
      </c>
      <c r="G667" s="238" t="s">
        <v>229</v>
      </c>
      <c r="H667" s="238"/>
      <c r="I667" s="239"/>
      <c r="J667" s="240" t="s">
        <v>229</v>
      </c>
      <c r="K667" s="227" t="s">
        <v>229</v>
      </c>
      <c r="L667" s="227"/>
      <c r="M667" s="228"/>
      <c r="N667" s="230" t="s">
        <v>229</v>
      </c>
    </row>
    <row r="668" spans="2:14" ht="11.25" x14ac:dyDescent="0.15">
      <c r="B668" s="197" t="s">
        <v>154</v>
      </c>
      <c r="C668" s="238" t="s">
        <v>229</v>
      </c>
      <c r="D668" s="238"/>
      <c r="E668" s="239"/>
      <c r="F668" s="240" t="s">
        <v>229</v>
      </c>
      <c r="G668" s="238" t="s">
        <v>229</v>
      </c>
      <c r="H668" s="238"/>
      <c r="I668" s="239"/>
      <c r="J668" s="240" t="s">
        <v>229</v>
      </c>
      <c r="K668" s="227" t="s">
        <v>229</v>
      </c>
      <c r="L668" s="227"/>
      <c r="M668" s="228"/>
      <c r="N668" s="230" t="s">
        <v>229</v>
      </c>
    </row>
    <row r="669" spans="2:14" ht="11.25" x14ac:dyDescent="0.15">
      <c r="B669" s="197" t="s">
        <v>155</v>
      </c>
      <c r="C669" s="238" t="s">
        <v>229</v>
      </c>
      <c r="D669" s="238"/>
      <c r="E669" s="239"/>
      <c r="F669" s="240" t="s">
        <v>229</v>
      </c>
      <c r="G669" s="238" t="s">
        <v>229</v>
      </c>
      <c r="H669" s="238"/>
      <c r="I669" s="239"/>
      <c r="J669" s="240" t="s">
        <v>229</v>
      </c>
      <c r="K669" s="227" t="s">
        <v>229</v>
      </c>
      <c r="L669" s="227"/>
      <c r="M669" s="228"/>
      <c r="N669" s="230" t="s">
        <v>229</v>
      </c>
    </row>
    <row r="670" spans="2:14" ht="11.25" x14ac:dyDescent="0.15">
      <c r="B670" s="197" t="s">
        <v>156</v>
      </c>
      <c r="C670" s="238" t="s">
        <v>229</v>
      </c>
      <c r="D670" s="238"/>
      <c r="E670" s="239"/>
      <c r="F670" s="240" t="s">
        <v>229</v>
      </c>
      <c r="G670" s="238" t="s">
        <v>229</v>
      </c>
      <c r="H670" s="238"/>
      <c r="I670" s="239"/>
      <c r="J670" s="240" t="s">
        <v>229</v>
      </c>
      <c r="K670" s="227" t="s">
        <v>229</v>
      </c>
      <c r="L670" s="227"/>
      <c r="M670" s="228"/>
      <c r="N670" s="230" t="s">
        <v>229</v>
      </c>
    </row>
    <row r="671" spans="2:14" ht="11.25" x14ac:dyDescent="0.15">
      <c r="B671" s="197" t="s">
        <v>157</v>
      </c>
      <c r="C671" s="238" t="s">
        <v>229</v>
      </c>
      <c r="D671" s="238"/>
      <c r="E671" s="239"/>
      <c r="F671" s="240" t="s">
        <v>229</v>
      </c>
      <c r="G671" s="238" t="s">
        <v>229</v>
      </c>
      <c r="H671" s="238"/>
      <c r="I671" s="239"/>
      <c r="J671" s="240" t="s">
        <v>229</v>
      </c>
      <c r="K671" s="227" t="s">
        <v>229</v>
      </c>
      <c r="L671" s="227"/>
      <c r="M671" s="228"/>
      <c r="N671" s="230" t="s">
        <v>229</v>
      </c>
    </row>
    <row r="672" spans="2:14" ht="11.25" x14ac:dyDescent="0.15">
      <c r="B672" s="197" t="s">
        <v>158</v>
      </c>
      <c r="C672" s="238" t="s">
        <v>229</v>
      </c>
      <c r="D672" s="238"/>
      <c r="E672" s="239"/>
      <c r="F672" s="240" t="s">
        <v>229</v>
      </c>
      <c r="G672" s="238" t="s">
        <v>229</v>
      </c>
      <c r="H672" s="238"/>
      <c r="I672" s="239"/>
      <c r="J672" s="240" t="s">
        <v>229</v>
      </c>
      <c r="K672" s="227" t="s">
        <v>229</v>
      </c>
      <c r="L672" s="227"/>
      <c r="M672" s="228"/>
      <c r="N672" s="230" t="s">
        <v>229</v>
      </c>
    </row>
    <row r="673" spans="2:14" ht="11.25" x14ac:dyDescent="0.15">
      <c r="B673" s="197" t="s">
        <v>159</v>
      </c>
      <c r="C673" s="238" t="s">
        <v>229</v>
      </c>
      <c r="D673" s="238"/>
      <c r="E673" s="239"/>
      <c r="F673" s="240" t="s">
        <v>229</v>
      </c>
      <c r="G673" s="238" t="s">
        <v>229</v>
      </c>
      <c r="H673" s="238"/>
      <c r="I673" s="239"/>
      <c r="J673" s="240" t="s">
        <v>229</v>
      </c>
      <c r="K673" s="227" t="s">
        <v>229</v>
      </c>
      <c r="L673" s="227"/>
      <c r="M673" s="228"/>
      <c r="N673" s="230" t="s">
        <v>229</v>
      </c>
    </row>
    <row r="674" spans="2:14" ht="11.25" x14ac:dyDescent="0.15">
      <c r="B674" s="197" t="s">
        <v>160</v>
      </c>
      <c r="C674" s="238" t="s">
        <v>229</v>
      </c>
      <c r="D674" s="238"/>
      <c r="E674" s="239"/>
      <c r="F674" s="240" t="s">
        <v>229</v>
      </c>
      <c r="G674" s="238" t="s">
        <v>229</v>
      </c>
      <c r="H674" s="238"/>
      <c r="I674" s="239"/>
      <c r="J674" s="240" t="s">
        <v>229</v>
      </c>
      <c r="K674" s="227" t="s">
        <v>229</v>
      </c>
      <c r="L674" s="227"/>
      <c r="M674" s="228"/>
      <c r="N674" s="230" t="s">
        <v>229</v>
      </c>
    </row>
    <row r="675" spans="2:14" ht="11.25" x14ac:dyDescent="0.15">
      <c r="B675" s="197" t="s">
        <v>161</v>
      </c>
      <c r="C675" s="238" t="s">
        <v>229</v>
      </c>
      <c r="D675" s="238"/>
      <c r="E675" s="239"/>
      <c r="F675" s="240" t="s">
        <v>229</v>
      </c>
      <c r="G675" s="238" t="s">
        <v>229</v>
      </c>
      <c r="H675" s="238"/>
      <c r="I675" s="239"/>
      <c r="J675" s="240" t="s">
        <v>229</v>
      </c>
      <c r="K675" s="227" t="s">
        <v>229</v>
      </c>
      <c r="L675" s="227"/>
      <c r="M675" s="228"/>
      <c r="N675" s="230" t="s">
        <v>229</v>
      </c>
    </row>
    <row r="676" spans="2:14" ht="11.25" x14ac:dyDescent="0.15">
      <c r="B676" s="197" t="s">
        <v>162</v>
      </c>
      <c r="C676" s="238" t="s">
        <v>229</v>
      </c>
      <c r="D676" s="238"/>
      <c r="E676" s="239"/>
      <c r="F676" s="240" t="s">
        <v>229</v>
      </c>
      <c r="G676" s="238" t="s">
        <v>229</v>
      </c>
      <c r="H676" s="238"/>
      <c r="I676" s="239"/>
      <c r="J676" s="240" t="s">
        <v>229</v>
      </c>
      <c r="K676" s="227" t="s">
        <v>229</v>
      </c>
      <c r="L676" s="227"/>
      <c r="M676" s="228"/>
      <c r="N676" s="230" t="s">
        <v>229</v>
      </c>
    </row>
    <row r="677" spans="2:14" ht="11.25" x14ac:dyDescent="0.15">
      <c r="B677" s="197" t="s">
        <v>163</v>
      </c>
      <c r="C677" s="238" t="s">
        <v>229</v>
      </c>
      <c r="D677" s="238"/>
      <c r="E677" s="239"/>
      <c r="F677" s="240" t="s">
        <v>229</v>
      </c>
      <c r="G677" s="238" t="s">
        <v>229</v>
      </c>
      <c r="H677" s="238"/>
      <c r="I677" s="239"/>
      <c r="J677" s="240" t="s">
        <v>229</v>
      </c>
      <c r="K677" s="227" t="s">
        <v>229</v>
      </c>
      <c r="L677" s="227"/>
      <c r="M677" s="228"/>
      <c r="N677" s="230" t="s">
        <v>229</v>
      </c>
    </row>
    <row r="678" spans="2:14" ht="11.25" x14ac:dyDescent="0.15">
      <c r="B678" s="197" t="s">
        <v>164</v>
      </c>
      <c r="C678" s="238" t="s">
        <v>229</v>
      </c>
      <c r="D678" s="238"/>
      <c r="E678" s="239"/>
      <c r="F678" s="240" t="s">
        <v>229</v>
      </c>
      <c r="G678" s="238" t="s">
        <v>229</v>
      </c>
      <c r="H678" s="238"/>
      <c r="I678" s="239"/>
      <c r="J678" s="240" t="s">
        <v>229</v>
      </c>
      <c r="K678" s="227" t="s">
        <v>229</v>
      </c>
      <c r="L678" s="227"/>
      <c r="M678" s="228"/>
      <c r="N678" s="230" t="s">
        <v>229</v>
      </c>
    </row>
    <row r="679" spans="2:14" ht="11.25" x14ac:dyDescent="0.15">
      <c r="B679" s="197" t="s">
        <v>165</v>
      </c>
      <c r="C679" s="238" t="s">
        <v>229</v>
      </c>
      <c r="D679" s="238"/>
      <c r="E679" s="239"/>
      <c r="F679" s="240" t="s">
        <v>229</v>
      </c>
      <c r="G679" s="238" t="s">
        <v>229</v>
      </c>
      <c r="H679" s="238"/>
      <c r="I679" s="239"/>
      <c r="J679" s="240" t="s">
        <v>229</v>
      </c>
      <c r="K679" s="227" t="s">
        <v>229</v>
      </c>
      <c r="L679" s="227"/>
      <c r="M679" s="228"/>
      <c r="N679" s="230" t="s">
        <v>229</v>
      </c>
    </row>
    <row r="680" spans="2:14" ht="11.25" x14ac:dyDescent="0.15">
      <c r="B680" s="197" t="s">
        <v>166</v>
      </c>
      <c r="C680" s="238" t="s">
        <v>229</v>
      </c>
      <c r="D680" s="238"/>
      <c r="E680" s="239"/>
      <c r="F680" s="240" t="s">
        <v>229</v>
      </c>
      <c r="G680" s="238" t="s">
        <v>229</v>
      </c>
      <c r="H680" s="238"/>
      <c r="I680" s="239"/>
      <c r="J680" s="240" t="s">
        <v>229</v>
      </c>
      <c r="K680" s="227" t="s">
        <v>229</v>
      </c>
      <c r="L680" s="227"/>
      <c r="M680" s="228"/>
      <c r="N680" s="230" t="s">
        <v>229</v>
      </c>
    </row>
    <row r="681" spans="2:14" ht="11.25" x14ac:dyDescent="0.15">
      <c r="B681" s="197" t="s">
        <v>172</v>
      </c>
      <c r="C681" s="238" t="s">
        <v>229</v>
      </c>
      <c r="D681" s="238"/>
      <c r="E681" s="239"/>
      <c r="F681" s="240" t="s">
        <v>229</v>
      </c>
      <c r="G681" s="238" t="s">
        <v>229</v>
      </c>
      <c r="H681" s="238"/>
      <c r="I681" s="239"/>
      <c r="J681" s="240" t="s">
        <v>229</v>
      </c>
      <c r="K681" s="227" t="s">
        <v>229</v>
      </c>
      <c r="L681" s="227"/>
      <c r="M681" s="228"/>
      <c r="N681" s="230" t="s">
        <v>229</v>
      </c>
    </row>
    <row r="682" spans="2:14" ht="11.25" x14ac:dyDescent="0.15">
      <c r="B682" s="198" t="s">
        <v>167</v>
      </c>
      <c r="C682" s="241" t="s">
        <v>229</v>
      </c>
      <c r="D682" s="241"/>
      <c r="E682" s="242"/>
      <c r="F682" s="243" t="s">
        <v>229</v>
      </c>
      <c r="G682" s="241" t="s">
        <v>229</v>
      </c>
      <c r="H682" s="241"/>
      <c r="I682" s="242"/>
      <c r="J682" s="243" t="s">
        <v>229</v>
      </c>
      <c r="K682" s="231" t="s">
        <v>229</v>
      </c>
      <c r="L682" s="231"/>
      <c r="M682" s="232"/>
      <c r="N682" s="234" t="s">
        <v>229</v>
      </c>
    </row>
    <row r="683" spans="2:14" ht="11.25" x14ac:dyDescent="0.15">
      <c r="B683" s="196" t="s">
        <v>197</v>
      </c>
      <c r="C683" s="223">
        <v>26</v>
      </c>
      <c r="D683" s="223">
        <v>35</v>
      </c>
      <c r="E683" s="224">
        <v>9</v>
      </c>
      <c r="F683" s="225">
        <v>34.615384615384613</v>
      </c>
      <c r="G683" s="223">
        <v>1622</v>
      </c>
      <c r="H683" s="223">
        <v>1811</v>
      </c>
      <c r="I683" s="224">
        <v>189</v>
      </c>
      <c r="J683" s="225">
        <v>11.652281134401974</v>
      </c>
      <c r="K683" s="223">
        <v>3874977</v>
      </c>
      <c r="L683" s="223">
        <v>4184529</v>
      </c>
      <c r="M683" s="224">
        <v>309552</v>
      </c>
      <c r="N683" s="226">
        <v>7.9884861252079702</v>
      </c>
    </row>
    <row r="684" spans="2:14" ht="11.25" x14ac:dyDescent="0.15">
      <c r="B684" s="197" t="s">
        <v>174</v>
      </c>
      <c r="C684" s="227">
        <v>8</v>
      </c>
      <c r="D684" s="227">
        <v>10</v>
      </c>
      <c r="E684" s="228">
        <v>2</v>
      </c>
      <c r="F684" s="229">
        <v>25</v>
      </c>
      <c r="G684" s="227">
        <v>53</v>
      </c>
      <c r="H684" s="227">
        <v>74</v>
      </c>
      <c r="I684" s="228">
        <v>21</v>
      </c>
      <c r="J684" s="229">
        <v>39.622641509433947</v>
      </c>
      <c r="K684" s="227">
        <v>52564</v>
      </c>
      <c r="L684" s="227">
        <v>77960</v>
      </c>
      <c r="M684" s="228">
        <v>25396</v>
      </c>
      <c r="N684" s="230">
        <v>48.314435735484352</v>
      </c>
    </row>
    <row r="685" spans="2:14" ht="11.25" x14ac:dyDescent="0.15">
      <c r="B685" s="197" t="s">
        <v>147</v>
      </c>
      <c r="C685" s="227" t="s">
        <v>229</v>
      </c>
      <c r="D685" s="227">
        <v>2</v>
      </c>
      <c r="E685" s="228"/>
      <c r="F685" s="229"/>
      <c r="G685" s="227" t="s">
        <v>229</v>
      </c>
      <c r="H685" s="227">
        <v>17</v>
      </c>
      <c r="I685" s="228"/>
      <c r="J685" s="229"/>
      <c r="K685" s="227" t="s">
        <v>229</v>
      </c>
      <c r="L685" s="249" t="s">
        <v>247</v>
      </c>
      <c r="M685" s="250" t="s">
        <v>247</v>
      </c>
      <c r="N685" s="251" t="s">
        <v>247</v>
      </c>
    </row>
    <row r="686" spans="2:14" ht="11.25" x14ac:dyDescent="0.15">
      <c r="B686" s="197" t="s">
        <v>148</v>
      </c>
      <c r="C686" s="227">
        <v>1</v>
      </c>
      <c r="D686" s="227">
        <v>1</v>
      </c>
      <c r="E686" s="228"/>
      <c r="F686" s="229"/>
      <c r="G686" s="227">
        <v>33</v>
      </c>
      <c r="H686" s="227">
        <v>30</v>
      </c>
      <c r="I686" s="228">
        <v>-3</v>
      </c>
      <c r="J686" s="229">
        <v>-9.0909090909090935</v>
      </c>
      <c r="K686" s="249" t="s">
        <v>247</v>
      </c>
      <c r="L686" s="249" t="s">
        <v>247</v>
      </c>
      <c r="M686" s="250" t="s">
        <v>247</v>
      </c>
      <c r="N686" s="251" t="s">
        <v>247</v>
      </c>
    </row>
    <row r="687" spans="2:14" ht="11.25" x14ac:dyDescent="0.15">
      <c r="B687" s="197" t="s">
        <v>149</v>
      </c>
      <c r="C687" s="227">
        <v>1</v>
      </c>
      <c r="D687" s="227">
        <v>2</v>
      </c>
      <c r="E687" s="228">
        <v>1</v>
      </c>
      <c r="F687" s="229">
        <v>100</v>
      </c>
      <c r="G687" s="227">
        <v>4</v>
      </c>
      <c r="H687" s="227">
        <v>12</v>
      </c>
      <c r="I687" s="228">
        <v>8</v>
      </c>
      <c r="J687" s="229">
        <v>200</v>
      </c>
      <c r="K687" s="249" t="s">
        <v>247</v>
      </c>
      <c r="L687" s="249" t="s">
        <v>247</v>
      </c>
      <c r="M687" s="250" t="s">
        <v>247</v>
      </c>
      <c r="N687" s="251" t="s">
        <v>247</v>
      </c>
    </row>
    <row r="688" spans="2:14" ht="11.25" x14ac:dyDescent="0.15">
      <c r="B688" s="197" t="s">
        <v>150</v>
      </c>
      <c r="C688" s="227" t="s">
        <v>229</v>
      </c>
      <c r="D688" s="227"/>
      <c r="E688" s="228"/>
      <c r="F688" s="229" t="s">
        <v>229</v>
      </c>
      <c r="G688" s="227" t="s">
        <v>229</v>
      </c>
      <c r="H688" s="227"/>
      <c r="I688" s="228"/>
      <c r="J688" s="229" t="s">
        <v>229</v>
      </c>
      <c r="K688" s="227" t="s">
        <v>229</v>
      </c>
      <c r="L688" s="227"/>
      <c r="M688" s="228"/>
      <c r="N688" s="230" t="s">
        <v>229</v>
      </c>
    </row>
    <row r="689" spans="2:14" ht="11.25" x14ac:dyDescent="0.15">
      <c r="B689" s="197" t="s">
        <v>151</v>
      </c>
      <c r="C689" s="238" t="s">
        <v>229</v>
      </c>
      <c r="D689" s="238"/>
      <c r="E689" s="239"/>
      <c r="F689" s="240" t="s">
        <v>229</v>
      </c>
      <c r="G689" s="238" t="s">
        <v>229</v>
      </c>
      <c r="H689" s="238"/>
      <c r="I689" s="239"/>
      <c r="J689" s="240" t="s">
        <v>229</v>
      </c>
      <c r="K689" s="227" t="s">
        <v>229</v>
      </c>
      <c r="L689" s="227"/>
      <c r="M689" s="228"/>
      <c r="N689" s="230" t="s">
        <v>229</v>
      </c>
    </row>
    <row r="690" spans="2:14" ht="11.25" x14ac:dyDescent="0.15">
      <c r="B690" s="197" t="s">
        <v>152</v>
      </c>
      <c r="C690" s="227">
        <v>2</v>
      </c>
      <c r="D690" s="227">
        <v>2</v>
      </c>
      <c r="E690" s="228"/>
      <c r="F690" s="229"/>
      <c r="G690" s="227">
        <v>100</v>
      </c>
      <c r="H690" s="227">
        <v>100</v>
      </c>
      <c r="I690" s="228"/>
      <c r="J690" s="229"/>
      <c r="K690" s="249" t="s">
        <v>247</v>
      </c>
      <c r="L690" s="249" t="s">
        <v>247</v>
      </c>
      <c r="M690" s="250" t="s">
        <v>247</v>
      </c>
      <c r="N690" s="251" t="s">
        <v>247</v>
      </c>
    </row>
    <row r="691" spans="2:14" ht="11.25" x14ac:dyDescent="0.15">
      <c r="B691" s="197" t="s">
        <v>169</v>
      </c>
      <c r="C691" s="238" t="s">
        <v>229</v>
      </c>
      <c r="D691" s="238"/>
      <c r="E691" s="239"/>
      <c r="F691" s="240" t="s">
        <v>229</v>
      </c>
      <c r="G691" s="238" t="s">
        <v>229</v>
      </c>
      <c r="H691" s="238"/>
      <c r="I691" s="239"/>
      <c r="J691" s="240" t="s">
        <v>229</v>
      </c>
      <c r="K691" s="227" t="s">
        <v>229</v>
      </c>
      <c r="L691" s="227"/>
      <c r="M691" s="228"/>
      <c r="N691" s="230" t="s">
        <v>229</v>
      </c>
    </row>
    <row r="692" spans="2:14" ht="11.25" x14ac:dyDescent="0.15">
      <c r="B692" s="197" t="s">
        <v>153</v>
      </c>
      <c r="C692" s="227" t="s">
        <v>229</v>
      </c>
      <c r="D692" s="227"/>
      <c r="E692" s="228"/>
      <c r="F692" s="229" t="s">
        <v>229</v>
      </c>
      <c r="G692" s="227" t="s">
        <v>229</v>
      </c>
      <c r="H692" s="227"/>
      <c r="I692" s="228"/>
      <c r="J692" s="229" t="s">
        <v>229</v>
      </c>
      <c r="K692" s="227" t="s">
        <v>229</v>
      </c>
      <c r="L692" s="227"/>
      <c r="M692" s="228"/>
      <c r="N692" s="230" t="s">
        <v>229</v>
      </c>
    </row>
    <row r="693" spans="2:14" ht="11.25" x14ac:dyDescent="0.15">
      <c r="B693" s="197" t="s">
        <v>225</v>
      </c>
      <c r="C693" s="227">
        <v>4</v>
      </c>
      <c r="D693" s="227">
        <v>6</v>
      </c>
      <c r="E693" s="228">
        <v>2</v>
      </c>
      <c r="F693" s="229">
        <v>50</v>
      </c>
      <c r="G693" s="227">
        <v>475</v>
      </c>
      <c r="H693" s="227">
        <v>500</v>
      </c>
      <c r="I693" s="228">
        <v>25</v>
      </c>
      <c r="J693" s="229">
        <v>5.2631578947368354</v>
      </c>
      <c r="K693" s="227">
        <v>2209171</v>
      </c>
      <c r="L693" s="227">
        <v>2265761</v>
      </c>
      <c r="M693" s="228">
        <v>56590</v>
      </c>
      <c r="N693" s="230">
        <v>2.5615943718254641</v>
      </c>
    </row>
    <row r="694" spans="2:14" ht="11.25" x14ac:dyDescent="0.15">
      <c r="B694" s="197" t="s">
        <v>155</v>
      </c>
      <c r="C694" s="238" t="s">
        <v>229</v>
      </c>
      <c r="D694" s="238"/>
      <c r="E694" s="239"/>
      <c r="F694" s="240" t="s">
        <v>229</v>
      </c>
      <c r="G694" s="238" t="s">
        <v>229</v>
      </c>
      <c r="H694" s="238"/>
      <c r="I694" s="239"/>
      <c r="J694" s="240" t="s">
        <v>229</v>
      </c>
      <c r="K694" s="227" t="s">
        <v>229</v>
      </c>
      <c r="L694" s="227"/>
      <c r="M694" s="228"/>
      <c r="N694" s="230" t="s">
        <v>229</v>
      </c>
    </row>
    <row r="695" spans="2:14" ht="11.25" x14ac:dyDescent="0.15">
      <c r="B695" s="197" t="s">
        <v>156</v>
      </c>
      <c r="C695" s="238" t="s">
        <v>229</v>
      </c>
      <c r="D695" s="238"/>
      <c r="E695" s="239"/>
      <c r="F695" s="240" t="s">
        <v>229</v>
      </c>
      <c r="G695" s="238" t="s">
        <v>229</v>
      </c>
      <c r="H695" s="238"/>
      <c r="I695" s="239"/>
      <c r="J695" s="240" t="s">
        <v>229</v>
      </c>
      <c r="K695" s="227" t="s">
        <v>229</v>
      </c>
      <c r="L695" s="227"/>
      <c r="M695" s="228"/>
      <c r="N695" s="230" t="s">
        <v>229</v>
      </c>
    </row>
    <row r="696" spans="2:14" ht="11.25" x14ac:dyDescent="0.15">
      <c r="B696" s="197" t="s">
        <v>157</v>
      </c>
      <c r="C696" s="227">
        <v>3</v>
      </c>
      <c r="D696" s="227">
        <v>4</v>
      </c>
      <c r="E696" s="228">
        <v>1</v>
      </c>
      <c r="F696" s="229">
        <v>33.333333333333314</v>
      </c>
      <c r="G696" s="227">
        <v>36</v>
      </c>
      <c r="H696" s="227">
        <v>49</v>
      </c>
      <c r="I696" s="228">
        <v>13</v>
      </c>
      <c r="J696" s="229">
        <v>36.111111111111114</v>
      </c>
      <c r="K696" s="227">
        <v>79026</v>
      </c>
      <c r="L696" s="227">
        <v>97589</v>
      </c>
      <c r="M696" s="228">
        <v>18563</v>
      </c>
      <c r="N696" s="230">
        <v>23.489737554728833</v>
      </c>
    </row>
    <row r="697" spans="2:14" ht="11.25" x14ac:dyDescent="0.15">
      <c r="B697" s="197" t="s">
        <v>158</v>
      </c>
      <c r="C697" s="238" t="s">
        <v>229</v>
      </c>
      <c r="D697" s="238"/>
      <c r="E697" s="239"/>
      <c r="F697" s="240" t="s">
        <v>229</v>
      </c>
      <c r="G697" s="238" t="s">
        <v>229</v>
      </c>
      <c r="H697" s="238"/>
      <c r="I697" s="239"/>
      <c r="J697" s="240" t="s">
        <v>229</v>
      </c>
      <c r="K697" s="227" t="s">
        <v>229</v>
      </c>
      <c r="L697" s="227"/>
      <c r="M697" s="228"/>
      <c r="N697" s="230" t="s">
        <v>229</v>
      </c>
    </row>
    <row r="698" spans="2:14" ht="11.25" x14ac:dyDescent="0.15">
      <c r="B698" s="197" t="s">
        <v>159</v>
      </c>
      <c r="C698" s="238" t="s">
        <v>229</v>
      </c>
      <c r="D698" s="238"/>
      <c r="E698" s="239"/>
      <c r="F698" s="240" t="s">
        <v>229</v>
      </c>
      <c r="G698" s="238" t="s">
        <v>229</v>
      </c>
      <c r="H698" s="238"/>
      <c r="I698" s="239"/>
      <c r="J698" s="240" t="s">
        <v>229</v>
      </c>
      <c r="K698" s="227" t="s">
        <v>229</v>
      </c>
      <c r="L698" s="227"/>
      <c r="M698" s="228"/>
      <c r="N698" s="230" t="s">
        <v>229</v>
      </c>
    </row>
    <row r="699" spans="2:14" ht="11.25" x14ac:dyDescent="0.15">
      <c r="B699" s="197" t="s">
        <v>160</v>
      </c>
      <c r="C699" s="227">
        <v>1</v>
      </c>
      <c r="D699" s="227">
        <v>1</v>
      </c>
      <c r="E699" s="228"/>
      <c r="F699" s="229"/>
      <c r="G699" s="227">
        <v>76</v>
      </c>
      <c r="H699" s="227">
        <v>77</v>
      </c>
      <c r="I699" s="228">
        <v>1</v>
      </c>
      <c r="J699" s="229">
        <v>1.3157894736842053</v>
      </c>
      <c r="K699" s="249" t="s">
        <v>247</v>
      </c>
      <c r="L699" s="249" t="s">
        <v>247</v>
      </c>
      <c r="M699" s="250" t="s">
        <v>247</v>
      </c>
      <c r="N699" s="251" t="s">
        <v>247</v>
      </c>
    </row>
    <row r="700" spans="2:14" ht="11.25" x14ac:dyDescent="0.15">
      <c r="B700" s="197" t="s">
        <v>161</v>
      </c>
      <c r="C700" s="227">
        <v>1</v>
      </c>
      <c r="D700" s="227">
        <v>2</v>
      </c>
      <c r="E700" s="228">
        <v>1</v>
      </c>
      <c r="F700" s="229">
        <v>100</v>
      </c>
      <c r="G700" s="227">
        <v>43</v>
      </c>
      <c r="H700" s="227">
        <v>82</v>
      </c>
      <c r="I700" s="228">
        <v>39</v>
      </c>
      <c r="J700" s="229">
        <v>90.697674418604663</v>
      </c>
      <c r="K700" s="249" t="s">
        <v>247</v>
      </c>
      <c r="L700" s="249" t="s">
        <v>247</v>
      </c>
      <c r="M700" s="250" t="s">
        <v>247</v>
      </c>
      <c r="N700" s="251" t="s">
        <v>247</v>
      </c>
    </row>
    <row r="701" spans="2:14" ht="11.25" x14ac:dyDescent="0.15">
      <c r="B701" s="197" t="s">
        <v>162</v>
      </c>
      <c r="C701" s="227">
        <v>1</v>
      </c>
      <c r="D701" s="227">
        <v>1</v>
      </c>
      <c r="E701" s="228"/>
      <c r="F701" s="229"/>
      <c r="G701" s="227">
        <v>8</v>
      </c>
      <c r="H701" s="227">
        <v>8</v>
      </c>
      <c r="I701" s="228"/>
      <c r="J701" s="229"/>
      <c r="K701" s="249" t="s">
        <v>247</v>
      </c>
      <c r="L701" s="249" t="s">
        <v>247</v>
      </c>
      <c r="M701" s="250" t="s">
        <v>247</v>
      </c>
      <c r="N701" s="251" t="s">
        <v>247</v>
      </c>
    </row>
    <row r="702" spans="2:14" ht="11.25" x14ac:dyDescent="0.15">
      <c r="B702" s="197" t="s">
        <v>163</v>
      </c>
      <c r="C702" s="238" t="s">
        <v>229</v>
      </c>
      <c r="D702" s="238"/>
      <c r="E702" s="239"/>
      <c r="F702" s="240" t="s">
        <v>229</v>
      </c>
      <c r="G702" s="238" t="s">
        <v>229</v>
      </c>
      <c r="H702" s="238"/>
      <c r="I702" s="239"/>
      <c r="J702" s="240" t="s">
        <v>229</v>
      </c>
      <c r="K702" s="227" t="s">
        <v>229</v>
      </c>
      <c r="L702" s="227"/>
      <c r="M702" s="228"/>
      <c r="N702" s="230" t="s">
        <v>229</v>
      </c>
    </row>
    <row r="703" spans="2:14" ht="11.25" x14ac:dyDescent="0.15">
      <c r="B703" s="197" t="s">
        <v>164</v>
      </c>
      <c r="C703" s="227">
        <v>1</v>
      </c>
      <c r="D703" s="227">
        <v>1</v>
      </c>
      <c r="E703" s="228"/>
      <c r="F703" s="229"/>
      <c r="G703" s="227">
        <v>48</v>
      </c>
      <c r="H703" s="227">
        <v>52</v>
      </c>
      <c r="I703" s="228">
        <v>4</v>
      </c>
      <c r="J703" s="229">
        <v>8.3333333333333286</v>
      </c>
      <c r="K703" s="249" t="s">
        <v>247</v>
      </c>
      <c r="L703" s="249" t="s">
        <v>247</v>
      </c>
      <c r="M703" s="250" t="s">
        <v>247</v>
      </c>
      <c r="N703" s="251" t="s">
        <v>247</v>
      </c>
    </row>
    <row r="704" spans="2:14" ht="11.25" x14ac:dyDescent="0.15">
      <c r="B704" s="197" t="s">
        <v>165</v>
      </c>
      <c r="C704" s="227">
        <v>2</v>
      </c>
      <c r="D704" s="227">
        <v>2</v>
      </c>
      <c r="E704" s="228"/>
      <c r="F704" s="229"/>
      <c r="G704" s="227">
        <v>502</v>
      </c>
      <c r="H704" s="227">
        <v>527</v>
      </c>
      <c r="I704" s="228">
        <v>25</v>
      </c>
      <c r="J704" s="229">
        <v>4.9800796812749013</v>
      </c>
      <c r="K704" s="249" t="s">
        <v>247</v>
      </c>
      <c r="L704" s="249" t="s">
        <v>247</v>
      </c>
      <c r="M704" s="250" t="s">
        <v>247</v>
      </c>
      <c r="N704" s="251" t="s">
        <v>247</v>
      </c>
    </row>
    <row r="705" spans="2:14" ht="11.25" x14ac:dyDescent="0.15">
      <c r="B705" s="197" t="s">
        <v>166</v>
      </c>
      <c r="C705" s="238" t="s">
        <v>229</v>
      </c>
      <c r="D705" s="238"/>
      <c r="E705" s="239"/>
      <c r="F705" s="240" t="s">
        <v>229</v>
      </c>
      <c r="G705" s="238" t="s">
        <v>229</v>
      </c>
      <c r="H705" s="238"/>
      <c r="I705" s="239"/>
      <c r="J705" s="240" t="s">
        <v>229</v>
      </c>
      <c r="K705" s="227" t="s">
        <v>229</v>
      </c>
      <c r="L705" s="227"/>
      <c r="M705" s="228"/>
      <c r="N705" s="230" t="s">
        <v>229</v>
      </c>
    </row>
    <row r="706" spans="2:14" ht="11.25" x14ac:dyDescent="0.15">
      <c r="B706" s="197" t="s">
        <v>172</v>
      </c>
      <c r="C706" s="227">
        <v>1</v>
      </c>
      <c r="D706" s="227">
        <v>1</v>
      </c>
      <c r="E706" s="228"/>
      <c r="F706" s="229"/>
      <c r="G706" s="227">
        <v>244</v>
      </c>
      <c r="H706" s="227">
        <v>283</v>
      </c>
      <c r="I706" s="228">
        <v>39</v>
      </c>
      <c r="J706" s="229">
        <v>15.983606557377044</v>
      </c>
      <c r="K706" s="249" t="s">
        <v>247</v>
      </c>
      <c r="L706" s="249" t="s">
        <v>247</v>
      </c>
      <c r="M706" s="250" t="s">
        <v>247</v>
      </c>
      <c r="N706" s="251" t="s">
        <v>247</v>
      </c>
    </row>
    <row r="707" spans="2:14" ht="11.25" x14ac:dyDescent="0.15">
      <c r="B707" s="198" t="s">
        <v>167</v>
      </c>
      <c r="C707" s="241" t="s">
        <v>229</v>
      </c>
      <c r="D707" s="241"/>
      <c r="E707" s="242"/>
      <c r="F707" s="243" t="s">
        <v>229</v>
      </c>
      <c r="G707" s="241" t="s">
        <v>229</v>
      </c>
      <c r="H707" s="241"/>
      <c r="I707" s="242"/>
      <c r="J707" s="243" t="s">
        <v>229</v>
      </c>
      <c r="K707" s="231" t="s">
        <v>229</v>
      </c>
      <c r="L707" s="231"/>
      <c r="M707" s="232"/>
      <c r="N707" s="234" t="s">
        <v>229</v>
      </c>
    </row>
    <row r="708" spans="2:14" ht="11.25" x14ac:dyDescent="0.15">
      <c r="B708" s="196" t="s">
        <v>198</v>
      </c>
      <c r="C708" s="223">
        <v>8</v>
      </c>
      <c r="D708" s="223">
        <v>9</v>
      </c>
      <c r="E708" s="224">
        <v>1</v>
      </c>
      <c r="F708" s="225">
        <v>12.5</v>
      </c>
      <c r="G708" s="223">
        <v>147</v>
      </c>
      <c r="H708" s="223">
        <v>159</v>
      </c>
      <c r="I708" s="224">
        <v>12</v>
      </c>
      <c r="J708" s="225">
        <v>8.1632653061224545</v>
      </c>
      <c r="K708" s="223">
        <v>224761</v>
      </c>
      <c r="L708" s="223">
        <v>240331</v>
      </c>
      <c r="M708" s="224">
        <v>15570</v>
      </c>
      <c r="N708" s="226">
        <v>6.9273583940274222</v>
      </c>
    </row>
    <row r="709" spans="2:14" ht="11.25" x14ac:dyDescent="0.15">
      <c r="B709" s="197" t="s">
        <v>174</v>
      </c>
      <c r="C709" s="227">
        <v>3</v>
      </c>
      <c r="D709" s="227">
        <v>3</v>
      </c>
      <c r="E709" s="228"/>
      <c r="F709" s="229"/>
      <c r="G709" s="227">
        <v>46</v>
      </c>
      <c r="H709" s="227">
        <v>43</v>
      </c>
      <c r="I709" s="228">
        <v>-3</v>
      </c>
      <c r="J709" s="229">
        <v>-6.5217391304347814</v>
      </c>
      <c r="K709" s="227">
        <v>42280</v>
      </c>
      <c r="L709" s="227">
        <v>38136</v>
      </c>
      <c r="M709" s="228">
        <v>-4144</v>
      </c>
      <c r="N709" s="230">
        <v>-9.8013245033112639</v>
      </c>
    </row>
    <row r="710" spans="2:14" ht="11.25" x14ac:dyDescent="0.15">
      <c r="B710" s="197" t="s">
        <v>147</v>
      </c>
      <c r="C710" s="227" t="s">
        <v>229</v>
      </c>
      <c r="D710" s="227"/>
      <c r="E710" s="228"/>
      <c r="F710" s="229" t="s">
        <v>229</v>
      </c>
      <c r="G710" s="227" t="s">
        <v>229</v>
      </c>
      <c r="H710" s="227"/>
      <c r="I710" s="228"/>
      <c r="J710" s="229" t="s">
        <v>229</v>
      </c>
      <c r="K710" s="227" t="s">
        <v>229</v>
      </c>
      <c r="L710" s="227"/>
      <c r="M710" s="228"/>
      <c r="N710" s="230" t="s">
        <v>229</v>
      </c>
    </row>
    <row r="711" spans="2:14" ht="11.25" x14ac:dyDescent="0.15">
      <c r="B711" s="197" t="s">
        <v>148</v>
      </c>
      <c r="C711" s="238" t="s">
        <v>229</v>
      </c>
      <c r="D711" s="238"/>
      <c r="E711" s="239"/>
      <c r="F711" s="240" t="s">
        <v>229</v>
      </c>
      <c r="G711" s="238" t="s">
        <v>229</v>
      </c>
      <c r="H711" s="238"/>
      <c r="I711" s="239"/>
      <c r="J711" s="240" t="s">
        <v>229</v>
      </c>
      <c r="K711" s="227" t="s">
        <v>229</v>
      </c>
      <c r="L711" s="227"/>
      <c r="M711" s="228"/>
      <c r="N711" s="230" t="s">
        <v>229</v>
      </c>
    </row>
    <row r="712" spans="2:14" ht="11.25" x14ac:dyDescent="0.15">
      <c r="B712" s="197" t="s">
        <v>149</v>
      </c>
      <c r="C712" s="227">
        <v>1</v>
      </c>
      <c r="D712" s="227">
        <v>1</v>
      </c>
      <c r="E712" s="228"/>
      <c r="F712" s="229"/>
      <c r="G712" s="227">
        <v>4</v>
      </c>
      <c r="H712" s="227">
        <v>4</v>
      </c>
      <c r="I712" s="228"/>
      <c r="J712" s="229"/>
      <c r="K712" s="249" t="s">
        <v>247</v>
      </c>
      <c r="L712" s="249" t="s">
        <v>247</v>
      </c>
      <c r="M712" s="250" t="s">
        <v>247</v>
      </c>
      <c r="N712" s="251" t="s">
        <v>247</v>
      </c>
    </row>
    <row r="713" spans="2:14" ht="11.25" x14ac:dyDescent="0.15">
      <c r="B713" s="197" t="s">
        <v>150</v>
      </c>
      <c r="C713" s="238" t="s">
        <v>229</v>
      </c>
      <c r="D713" s="238"/>
      <c r="E713" s="239"/>
      <c r="F713" s="240" t="s">
        <v>229</v>
      </c>
      <c r="G713" s="238" t="s">
        <v>229</v>
      </c>
      <c r="H713" s="238"/>
      <c r="I713" s="239"/>
      <c r="J713" s="240" t="s">
        <v>229</v>
      </c>
      <c r="K713" s="227" t="s">
        <v>229</v>
      </c>
      <c r="L713" s="227"/>
      <c r="M713" s="228"/>
      <c r="N713" s="230" t="s">
        <v>229</v>
      </c>
    </row>
    <row r="714" spans="2:14" ht="11.25" x14ac:dyDescent="0.15">
      <c r="B714" s="197" t="s">
        <v>151</v>
      </c>
      <c r="C714" s="238" t="s">
        <v>229</v>
      </c>
      <c r="D714" s="238"/>
      <c r="E714" s="239"/>
      <c r="F714" s="240" t="s">
        <v>229</v>
      </c>
      <c r="G714" s="238" t="s">
        <v>229</v>
      </c>
      <c r="H714" s="238"/>
      <c r="I714" s="239"/>
      <c r="J714" s="240" t="s">
        <v>229</v>
      </c>
      <c r="K714" s="227" t="s">
        <v>229</v>
      </c>
      <c r="L714" s="227"/>
      <c r="M714" s="228"/>
      <c r="N714" s="230" t="s">
        <v>229</v>
      </c>
    </row>
    <row r="715" spans="2:14" ht="11.25" x14ac:dyDescent="0.15">
      <c r="B715" s="197" t="s">
        <v>152</v>
      </c>
      <c r="C715" s="227" t="s">
        <v>229</v>
      </c>
      <c r="D715" s="227"/>
      <c r="E715" s="228"/>
      <c r="F715" s="229" t="s">
        <v>229</v>
      </c>
      <c r="G715" s="227" t="s">
        <v>229</v>
      </c>
      <c r="H715" s="227"/>
      <c r="I715" s="228"/>
      <c r="J715" s="229" t="s">
        <v>229</v>
      </c>
      <c r="K715" s="227" t="s">
        <v>229</v>
      </c>
      <c r="L715" s="227"/>
      <c r="M715" s="228"/>
      <c r="N715" s="230" t="s">
        <v>229</v>
      </c>
    </row>
    <row r="716" spans="2:14" ht="11.25" x14ac:dyDescent="0.15">
      <c r="B716" s="197" t="s">
        <v>169</v>
      </c>
      <c r="C716" s="238" t="s">
        <v>229</v>
      </c>
      <c r="D716" s="238"/>
      <c r="E716" s="239"/>
      <c r="F716" s="240" t="s">
        <v>229</v>
      </c>
      <c r="G716" s="238" t="s">
        <v>229</v>
      </c>
      <c r="H716" s="238"/>
      <c r="I716" s="239"/>
      <c r="J716" s="240" t="s">
        <v>229</v>
      </c>
      <c r="K716" s="227" t="s">
        <v>229</v>
      </c>
      <c r="L716" s="227"/>
      <c r="M716" s="228"/>
      <c r="N716" s="230" t="s">
        <v>229</v>
      </c>
    </row>
    <row r="717" spans="2:14" ht="11.25" x14ac:dyDescent="0.15">
      <c r="B717" s="197" t="s">
        <v>153</v>
      </c>
      <c r="C717" s="238" t="s">
        <v>229</v>
      </c>
      <c r="D717" s="238"/>
      <c r="E717" s="239"/>
      <c r="F717" s="240" t="s">
        <v>229</v>
      </c>
      <c r="G717" s="238" t="s">
        <v>229</v>
      </c>
      <c r="H717" s="238"/>
      <c r="I717" s="239"/>
      <c r="J717" s="240" t="s">
        <v>229</v>
      </c>
      <c r="K717" s="227" t="s">
        <v>229</v>
      </c>
      <c r="L717" s="227"/>
      <c r="M717" s="228"/>
      <c r="N717" s="230" t="s">
        <v>229</v>
      </c>
    </row>
    <row r="718" spans="2:14" ht="11.25" x14ac:dyDescent="0.15">
      <c r="B718" s="197" t="s">
        <v>154</v>
      </c>
      <c r="C718" s="238" t="s">
        <v>229</v>
      </c>
      <c r="D718" s="238"/>
      <c r="E718" s="239"/>
      <c r="F718" s="240" t="s">
        <v>229</v>
      </c>
      <c r="G718" s="238" t="s">
        <v>229</v>
      </c>
      <c r="H718" s="238"/>
      <c r="I718" s="239"/>
      <c r="J718" s="240" t="s">
        <v>229</v>
      </c>
      <c r="K718" s="227" t="s">
        <v>229</v>
      </c>
      <c r="L718" s="227"/>
      <c r="M718" s="228"/>
      <c r="N718" s="230" t="s">
        <v>229</v>
      </c>
    </row>
    <row r="719" spans="2:14" ht="11.25" x14ac:dyDescent="0.15">
      <c r="B719" s="197" t="s">
        <v>155</v>
      </c>
      <c r="C719" s="238" t="s">
        <v>229</v>
      </c>
      <c r="D719" s="238"/>
      <c r="E719" s="239"/>
      <c r="F719" s="240" t="s">
        <v>229</v>
      </c>
      <c r="G719" s="238" t="s">
        <v>229</v>
      </c>
      <c r="H719" s="238"/>
      <c r="I719" s="239"/>
      <c r="J719" s="240" t="s">
        <v>229</v>
      </c>
      <c r="K719" s="227" t="s">
        <v>229</v>
      </c>
      <c r="L719" s="227"/>
      <c r="M719" s="228"/>
      <c r="N719" s="230" t="s">
        <v>229</v>
      </c>
    </row>
    <row r="720" spans="2:14" ht="11.25" x14ac:dyDescent="0.15">
      <c r="B720" s="197" t="s">
        <v>156</v>
      </c>
      <c r="C720" s="238" t="s">
        <v>229</v>
      </c>
      <c r="D720" s="238"/>
      <c r="E720" s="239"/>
      <c r="F720" s="240" t="s">
        <v>229</v>
      </c>
      <c r="G720" s="238" t="s">
        <v>229</v>
      </c>
      <c r="H720" s="238"/>
      <c r="I720" s="239"/>
      <c r="J720" s="240" t="s">
        <v>229</v>
      </c>
      <c r="K720" s="227" t="s">
        <v>229</v>
      </c>
      <c r="L720" s="227"/>
      <c r="M720" s="228"/>
      <c r="N720" s="230" t="s">
        <v>229</v>
      </c>
    </row>
    <row r="721" spans="2:14" ht="11.25" x14ac:dyDescent="0.15">
      <c r="B721" s="197" t="s">
        <v>157</v>
      </c>
      <c r="C721" s="227">
        <v>1</v>
      </c>
      <c r="D721" s="227">
        <v>2</v>
      </c>
      <c r="E721" s="228">
        <v>1</v>
      </c>
      <c r="F721" s="229">
        <v>100</v>
      </c>
      <c r="G721" s="227">
        <v>18</v>
      </c>
      <c r="H721" s="227">
        <v>27</v>
      </c>
      <c r="I721" s="228">
        <v>9</v>
      </c>
      <c r="J721" s="229">
        <v>50</v>
      </c>
      <c r="K721" s="249" t="s">
        <v>247</v>
      </c>
      <c r="L721" s="249" t="s">
        <v>247</v>
      </c>
      <c r="M721" s="250" t="s">
        <v>247</v>
      </c>
      <c r="N721" s="251" t="s">
        <v>247</v>
      </c>
    </row>
    <row r="722" spans="2:14" ht="11.25" x14ac:dyDescent="0.15">
      <c r="B722" s="197" t="s">
        <v>158</v>
      </c>
      <c r="C722" s="238" t="s">
        <v>229</v>
      </c>
      <c r="D722" s="238"/>
      <c r="E722" s="239"/>
      <c r="F722" s="240" t="s">
        <v>229</v>
      </c>
      <c r="G722" s="238" t="s">
        <v>229</v>
      </c>
      <c r="H722" s="238"/>
      <c r="I722" s="239"/>
      <c r="J722" s="240" t="s">
        <v>229</v>
      </c>
      <c r="K722" s="227" t="s">
        <v>229</v>
      </c>
      <c r="L722" s="227"/>
      <c r="M722" s="228"/>
      <c r="N722" s="230" t="s">
        <v>229</v>
      </c>
    </row>
    <row r="723" spans="2:14" ht="11.25" x14ac:dyDescent="0.15">
      <c r="B723" s="197" t="s">
        <v>159</v>
      </c>
      <c r="C723" s="238" t="s">
        <v>229</v>
      </c>
      <c r="D723" s="238"/>
      <c r="E723" s="239"/>
      <c r="F723" s="240" t="s">
        <v>229</v>
      </c>
      <c r="G723" s="238" t="s">
        <v>229</v>
      </c>
      <c r="H723" s="238"/>
      <c r="I723" s="239"/>
      <c r="J723" s="240" t="s">
        <v>229</v>
      </c>
      <c r="K723" s="227" t="s">
        <v>229</v>
      </c>
      <c r="L723" s="227"/>
      <c r="M723" s="228"/>
      <c r="N723" s="230" t="s">
        <v>229</v>
      </c>
    </row>
    <row r="724" spans="2:14" ht="11.25" x14ac:dyDescent="0.15">
      <c r="B724" s="197" t="s">
        <v>160</v>
      </c>
      <c r="C724" s="238" t="s">
        <v>229</v>
      </c>
      <c r="D724" s="238"/>
      <c r="E724" s="239"/>
      <c r="F724" s="240" t="s">
        <v>229</v>
      </c>
      <c r="G724" s="238" t="s">
        <v>229</v>
      </c>
      <c r="H724" s="238"/>
      <c r="I724" s="239"/>
      <c r="J724" s="240" t="s">
        <v>229</v>
      </c>
      <c r="K724" s="227" t="s">
        <v>229</v>
      </c>
      <c r="L724" s="227"/>
      <c r="M724" s="228"/>
      <c r="N724" s="230" t="s">
        <v>229</v>
      </c>
    </row>
    <row r="725" spans="2:14" ht="11.25" x14ac:dyDescent="0.15">
      <c r="B725" s="197" t="s">
        <v>161</v>
      </c>
      <c r="C725" s="238" t="s">
        <v>229</v>
      </c>
      <c r="D725" s="238"/>
      <c r="E725" s="239"/>
      <c r="F725" s="240" t="s">
        <v>229</v>
      </c>
      <c r="G725" s="238" t="s">
        <v>229</v>
      </c>
      <c r="H725" s="238"/>
      <c r="I725" s="239"/>
      <c r="J725" s="240" t="s">
        <v>229</v>
      </c>
      <c r="K725" s="227" t="s">
        <v>229</v>
      </c>
      <c r="L725" s="227"/>
      <c r="M725" s="228"/>
      <c r="N725" s="230" t="s">
        <v>229</v>
      </c>
    </row>
    <row r="726" spans="2:14" ht="11.25" x14ac:dyDescent="0.15">
      <c r="B726" s="197" t="s">
        <v>162</v>
      </c>
      <c r="C726" s="238" t="s">
        <v>229</v>
      </c>
      <c r="D726" s="238"/>
      <c r="E726" s="239"/>
      <c r="F726" s="240" t="s">
        <v>229</v>
      </c>
      <c r="G726" s="238" t="s">
        <v>229</v>
      </c>
      <c r="H726" s="238"/>
      <c r="I726" s="239"/>
      <c r="J726" s="240" t="s">
        <v>229</v>
      </c>
      <c r="K726" s="227" t="s">
        <v>229</v>
      </c>
      <c r="L726" s="227"/>
      <c r="M726" s="228"/>
      <c r="N726" s="230" t="s">
        <v>229</v>
      </c>
    </row>
    <row r="727" spans="2:14" ht="11.25" x14ac:dyDescent="0.15">
      <c r="B727" s="197" t="s">
        <v>163</v>
      </c>
      <c r="C727" s="238" t="s">
        <v>229</v>
      </c>
      <c r="D727" s="238"/>
      <c r="E727" s="239"/>
      <c r="F727" s="240" t="s">
        <v>229</v>
      </c>
      <c r="G727" s="238" t="s">
        <v>229</v>
      </c>
      <c r="H727" s="238"/>
      <c r="I727" s="239"/>
      <c r="J727" s="240" t="s">
        <v>229</v>
      </c>
      <c r="K727" s="227" t="s">
        <v>229</v>
      </c>
      <c r="L727" s="227"/>
      <c r="M727" s="228"/>
      <c r="N727" s="230" t="s">
        <v>229</v>
      </c>
    </row>
    <row r="728" spans="2:14" ht="11.25" x14ac:dyDescent="0.15">
      <c r="B728" s="197" t="s">
        <v>164</v>
      </c>
      <c r="C728" s="238" t="s">
        <v>229</v>
      </c>
      <c r="D728" s="238"/>
      <c r="E728" s="239"/>
      <c r="F728" s="240" t="s">
        <v>229</v>
      </c>
      <c r="G728" s="238" t="s">
        <v>229</v>
      </c>
      <c r="H728" s="238"/>
      <c r="I728" s="239"/>
      <c r="J728" s="240" t="s">
        <v>229</v>
      </c>
      <c r="K728" s="227" t="s">
        <v>229</v>
      </c>
      <c r="L728" s="227"/>
      <c r="M728" s="228"/>
      <c r="N728" s="230" t="s">
        <v>229</v>
      </c>
    </row>
    <row r="729" spans="2:14" ht="11.25" x14ac:dyDescent="0.15">
      <c r="B729" s="197" t="s">
        <v>165</v>
      </c>
      <c r="C729" s="238" t="s">
        <v>229</v>
      </c>
      <c r="D729" s="238"/>
      <c r="E729" s="239"/>
      <c r="F729" s="240" t="s">
        <v>229</v>
      </c>
      <c r="G729" s="238" t="s">
        <v>229</v>
      </c>
      <c r="H729" s="238"/>
      <c r="I729" s="239"/>
      <c r="J729" s="240" t="s">
        <v>229</v>
      </c>
      <c r="K729" s="227" t="s">
        <v>229</v>
      </c>
      <c r="L729" s="227"/>
      <c r="M729" s="228"/>
      <c r="N729" s="230" t="s">
        <v>229</v>
      </c>
    </row>
    <row r="730" spans="2:14" ht="11.25" x14ac:dyDescent="0.15">
      <c r="B730" s="197" t="s">
        <v>166</v>
      </c>
      <c r="C730" s="227">
        <v>1</v>
      </c>
      <c r="D730" s="227">
        <v>1</v>
      </c>
      <c r="E730" s="228"/>
      <c r="F730" s="229"/>
      <c r="G730" s="227">
        <v>17</v>
      </c>
      <c r="H730" s="227">
        <v>23</v>
      </c>
      <c r="I730" s="228">
        <v>6</v>
      </c>
      <c r="J730" s="229">
        <v>35.29411764705884</v>
      </c>
      <c r="K730" s="249" t="s">
        <v>247</v>
      </c>
      <c r="L730" s="249" t="s">
        <v>247</v>
      </c>
      <c r="M730" s="250" t="s">
        <v>247</v>
      </c>
      <c r="N730" s="251" t="s">
        <v>247</v>
      </c>
    </row>
    <row r="731" spans="2:14" ht="11.25" x14ac:dyDescent="0.15">
      <c r="B731" s="197" t="s">
        <v>172</v>
      </c>
      <c r="C731" s="238" t="s">
        <v>229</v>
      </c>
      <c r="D731" s="238"/>
      <c r="E731" s="239"/>
      <c r="F731" s="240" t="s">
        <v>229</v>
      </c>
      <c r="G731" s="238" t="s">
        <v>229</v>
      </c>
      <c r="H731" s="238"/>
      <c r="I731" s="239"/>
      <c r="J731" s="240" t="s">
        <v>229</v>
      </c>
      <c r="K731" s="227" t="s">
        <v>229</v>
      </c>
      <c r="L731" s="227"/>
      <c r="M731" s="228"/>
      <c r="N731" s="230" t="s">
        <v>229</v>
      </c>
    </row>
    <row r="732" spans="2:14" ht="11.25" x14ac:dyDescent="0.15">
      <c r="B732" s="198" t="s">
        <v>226</v>
      </c>
      <c r="C732" s="231">
        <v>2</v>
      </c>
      <c r="D732" s="231">
        <v>2</v>
      </c>
      <c r="E732" s="232"/>
      <c r="F732" s="233"/>
      <c r="G732" s="231">
        <v>62</v>
      </c>
      <c r="H732" s="231">
        <v>62</v>
      </c>
      <c r="I732" s="232"/>
      <c r="J732" s="233"/>
      <c r="K732" s="258" t="s">
        <v>247</v>
      </c>
      <c r="L732" s="258" t="s">
        <v>247</v>
      </c>
      <c r="M732" s="259" t="s">
        <v>247</v>
      </c>
      <c r="N732" s="260" t="s">
        <v>247</v>
      </c>
    </row>
    <row r="733" spans="2:14" ht="11.25" x14ac:dyDescent="0.15">
      <c r="B733" s="196" t="s">
        <v>199</v>
      </c>
      <c r="C733" s="223">
        <v>5</v>
      </c>
      <c r="D733" s="223">
        <v>5</v>
      </c>
      <c r="E733" s="224"/>
      <c r="F733" s="225"/>
      <c r="G733" s="223">
        <v>94</v>
      </c>
      <c r="H733" s="223">
        <v>94</v>
      </c>
      <c r="I733" s="224"/>
      <c r="J733" s="225"/>
      <c r="K733" s="223">
        <v>133374</v>
      </c>
      <c r="L733" s="223">
        <v>137521</v>
      </c>
      <c r="M733" s="224">
        <v>4147</v>
      </c>
      <c r="N733" s="226">
        <v>3.1093016629927916</v>
      </c>
    </row>
    <row r="734" spans="2:14" ht="11.25" x14ac:dyDescent="0.15">
      <c r="B734" s="197" t="s">
        <v>174</v>
      </c>
      <c r="C734" s="227">
        <v>1</v>
      </c>
      <c r="D734" s="227">
        <v>1</v>
      </c>
      <c r="E734" s="228"/>
      <c r="F734" s="229"/>
      <c r="G734" s="227">
        <v>22</v>
      </c>
      <c r="H734" s="227">
        <v>22</v>
      </c>
      <c r="I734" s="228"/>
      <c r="J734" s="229"/>
      <c r="K734" s="249" t="s">
        <v>247</v>
      </c>
      <c r="L734" s="249" t="s">
        <v>247</v>
      </c>
      <c r="M734" s="250" t="s">
        <v>247</v>
      </c>
      <c r="N734" s="251" t="s">
        <v>247</v>
      </c>
    </row>
    <row r="735" spans="2:14" ht="11.25" x14ac:dyDescent="0.15">
      <c r="B735" s="197" t="s">
        <v>218</v>
      </c>
      <c r="C735" s="227">
        <v>3</v>
      </c>
      <c r="D735" s="227">
        <v>3</v>
      </c>
      <c r="E735" s="228"/>
      <c r="F735" s="229"/>
      <c r="G735" s="227">
        <v>64</v>
      </c>
      <c r="H735" s="227">
        <v>64</v>
      </c>
      <c r="I735" s="228"/>
      <c r="J735" s="229"/>
      <c r="K735" s="252" t="s">
        <v>249</v>
      </c>
      <c r="L735" s="253" t="s">
        <v>249</v>
      </c>
      <c r="M735" s="253" t="s">
        <v>249</v>
      </c>
      <c r="N735" s="254" t="s">
        <v>249</v>
      </c>
    </row>
    <row r="736" spans="2:14" ht="11.25" x14ac:dyDescent="0.15">
      <c r="B736" s="197" t="s">
        <v>148</v>
      </c>
      <c r="C736" s="238" t="s">
        <v>229</v>
      </c>
      <c r="D736" s="238"/>
      <c r="E736" s="239"/>
      <c r="F736" s="240" t="s">
        <v>229</v>
      </c>
      <c r="G736" s="238" t="s">
        <v>229</v>
      </c>
      <c r="H736" s="238"/>
      <c r="I736" s="239"/>
      <c r="J736" s="240" t="s">
        <v>229</v>
      </c>
      <c r="K736" s="227" t="s">
        <v>229</v>
      </c>
      <c r="L736" s="227"/>
      <c r="M736" s="228"/>
      <c r="N736" s="230" t="s">
        <v>229</v>
      </c>
    </row>
    <row r="737" spans="2:14" ht="11.25" x14ac:dyDescent="0.15">
      <c r="B737" s="197" t="s">
        <v>149</v>
      </c>
      <c r="C737" s="238" t="s">
        <v>229</v>
      </c>
      <c r="D737" s="238"/>
      <c r="E737" s="239"/>
      <c r="F737" s="240" t="s">
        <v>229</v>
      </c>
      <c r="G737" s="238" t="s">
        <v>229</v>
      </c>
      <c r="H737" s="238"/>
      <c r="I737" s="239"/>
      <c r="J737" s="240" t="s">
        <v>229</v>
      </c>
      <c r="K737" s="227" t="s">
        <v>229</v>
      </c>
      <c r="L737" s="227"/>
      <c r="M737" s="228"/>
      <c r="N737" s="230" t="s">
        <v>229</v>
      </c>
    </row>
    <row r="738" spans="2:14" ht="11.25" x14ac:dyDescent="0.15">
      <c r="B738" s="197" t="s">
        <v>150</v>
      </c>
      <c r="C738" s="238" t="s">
        <v>229</v>
      </c>
      <c r="D738" s="238"/>
      <c r="E738" s="239"/>
      <c r="F738" s="240" t="s">
        <v>229</v>
      </c>
      <c r="G738" s="238" t="s">
        <v>229</v>
      </c>
      <c r="H738" s="238"/>
      <c r="I738" s="239"/>
      <c r="J738" s="240" t="s">
        <v>229</v>
      </c>
      <c r="K738" s="227" t="s">
        <v>229</v>
      </c>
      <c r="L738" s="227"/>
      <c r="M738" s="228"/>
      <c r="N738" s="230" t="s">
        <v>229</v>
      </c>
    </row>
    <row r="739" spans="2:14" ht="11.25" x14ac:dyDescent="0.15">
      <c r="B739" s="197" t="s">
        <v>151</v>
      </c>
      <c r="C739" s="238" t="s">
        <v>229</v>
      </c>
      <c r="D739" s="238"/>
      <c r="E739" s="239"/>
      <c r="F739" s="240" t="s">
        <v>229</v>
      </c>
      <c r="G739" s="238" t="s">
        <v>229</v>
      </c>
      <c r="H739" s="238"/>
      <c r="I739" s="239"/>
      <c r="J739" s="240" t="s">
        <v>229</v>
      </c>
      <c r="K739" s="227" t="s">
        <v>229</v>
      </c>
      <c r="L739" s="227"/>
      <c r="M739" s="228"/>
      <c r="N739" s="230" t="s">
        <v>229</v>
      </c>
    </row>
    <row r="740" spans="2:14" ht="11.25" x14ac:dyDescent="0.15">
      <c r="B740" s="197" t="s">
        <v>152</v>
      </c>
      <c r="C740" s="238" t="s">
        <v>229</v>
      </c>
      <c r="D740" s="238"/>
      <c r="E740" s="239"/>
      <c r="F740" s="240" t="s">
        <v>229</v>
      </c>
      <c r="G740" s="238" t="s">
        <v>229</v>
      </c>
      <c r="H740" s="238"/>
      <c r="I740" s="239"/>
      <c r="J740" s="240" t="s">
        <v>229</v>
      </c>
      <c r="K740" s="227" t="s">
        <v>229</v>
      </c>
      <c r="L740" s="227"/>
      <c r="M740" s="228"/>
      <c r="N740" s="230" t="s">
        <v>229</v>
      </c>
    </row>
    <row r="741" spans="2:14" ht="11.25" x14ac:dyDescent="0.15">
      <c r="B741" s="197" t="s">
        <v>169</v>
      </c>
      <c r="C741" s="238" t="s">
        <v>229</v>
      </c>
      <c r="D741" s="238"/>
      <c r="E741" s="239"/>
      <c r="F741" s="240" t="s">
        <v>229</v>
      </c>
      <c r="G741" s="238" t="s">
        <v>229</v>
      </c>
      <c r="H741" s="238"/>
      <c r="I741" s="239"/>
      <c r="J741" s="240" t="s">
        <v>229</v>
      </c>
      <c r="K741" s="227" t="s">
        <v>229</v>
      </c>
      <c r="L741" s="227"/>
      <c r="M741" s="228"/>
      <c r="N741" s="230" t="s">
        <v>229</v>
      </c>
    </row>
    <row r="742" spans="2:14" ht="11.25" x14ac:dyDescent="0.15">
      <c r="B742" s="197" t="s">
        <v>153</v>
      </c>
      <c r="C742" s="238" t="s">
        <v>229</v>
      </c>
      <c r="D742" s="238"/>
      <c r="E742" s="239"/>
      <c r="F742" s="240" t="s">
        <v>229</v>
      </c>
      <c r="G742" s="238" t="s">
        <v>229</v>
      </c>
      <c r="H742" s="238"/>
      <c r="I742" s="239"/>
      <c r="J742" s="240" t="s">
        <v>229</v>
      </c>
      <c r="K742" s="227" t="s">
        <v>229</v>
      </c>
      <c r="L742" s="227"/>
      <c r="M742" s="228"/>
      <c r="N742" s="230" t="s">
        <v>229</v>
      </c>
    </row>
    <row r="743" spans="2:14" ht="11.25" x14ac:dyDescent="0.15">
      <c r="B743" s="197" t="s">
        <v>154</v>
      </c>
      <c r="C743" s="238" t="s">
        <v>229</v>
      </c>
      <c r="D743" s="238"/>
      <c r="E743" s="239"/>
      <c r="F743" s="240" t="s">
        <v>229</v>
      </c>
      <c r="G743" s="238" t="s">
        <v>229</v>
      </c>
      <c r="H743" s="238"/>
      <c r="I743" s="239"/>
      <c r="J743" s="240" t="s">
        <v>229</v>
      </c>
      <c r="K743" s="227" t="s">
        <v>229</v>
      </c>
      <c r="L743" s="227"/>
      <c r="M743" s="228"/>
      <c r="N743" s="230" t="s">
        <v>229</v>
      </c>
    </row>
    <row r="744" spans="2:14" ht="11.25" x14ac:dyDescent="0.15">
      <c r="B744" s="197" t="s">
        <v>155</v>
      </c>
      <c r="C744" s="238" t="s">
        <v>229</v>
      </c>
      <c r="D744" s="238"/>
      <c r="E744" s="239"/>
      <c r="F744" s="240" t="s">
        <v>229</v>
      </c>
      <c r="G744" s="238" t="s">
        <v>229</v>
      </c>
      <c r="H744" s="238"/>
      <c r="I744" s="239"/>
      <c r="J744" s="240" t="s">
        <v>229</v>
      </c>
      <c r="K744" s="227" t="s">
        <v>229</v>
      </c>
      <c r="L744" s="227"/>
      <c r="M744" s="228"/>
      <c r="N744" s="230" t="s">
        <v>229</v>
      </c>
    </row>
    <row r="745" spans="2:14" ht="11.25" x14ac:dyDescent="0.15">
      <c r="B745" s="197" t="s">
        <v>156</v>
      </c>
      <c r="C745" s="238" t="s">
        <v>229</v>
      </c>
      <c r="D745" s="238"/>
      <c r="E745" s="239"/>
      <c r="F745" s="240" t="s">
        <v>229</v>
      </c>
      <c r="G745" s="238" t="s">
        <v>229</v>
      </c>
      <c r="H745" s="238"/>
      <c r="I745" s="239"/>
      <c r="J745" s="240" t="s">
        <v>229</v>
      </c>
      <c r="K745" s="227" t="s">
        <v>229</v>
      </c>
      <c r="L745" s="227"/>
      <c r="M745" s="228"/>
      <c r="N745" s="230" t="s">
        <v>229</v>
      </c>
    </row>
    <row r="746" spans="2:14" ht="11.25" x14ac:dyDescent="0.15">
      <c r="B746" s="197" t="s">
        <v>157</v>
      </c>
      <c r="C746" s="238" t="s">
        <v>229</v>
      </c>
      <c r="D746" s="238"/>
      <c r="E746" s="239"/>
      <c r="F746" s="240" t="s">
        <v>229</v>
      </c>
      <c r="G746" s="238" t="s">
        <v>229</v>
      </c>
      <c r="H746" s="238"/>
      <c r="I746" s="239"/>
      <c r="J746" s="240" t="s">
        <v>229</v>
      </c>
      <c r="K746" s="227" t="s">
        <v>229</v>
      </c>
      <c r="L746" s="227"/>
      <c r="M746" s="228"/>
      <c r="N746" s="230" t="s">
        <v>229</v>
      </c>
    </row>
    <row r="747" spans="2:14" ht="11.25" x14ac:dyDescent="0.15">
      <c r="B747" s="197" t="s">
        <v>158</v>
      </c>
      <c r="C747" s="238" t="s">
        <v>229</v>
      </c>
      <c r="D747" s="238"/>
      <c r="E747" s="239"/>
      <c r="F747" s="240" t="s">
        <v>229</v>
      </c>
      <c r="G747" s="238" t="s">
        <v>229</v>
      </c>
      <c r="H747" s="238"/>
      <c r="I747" s="239"/>
      <c r="J747" s="240" t="s">
        <v>229</v>
      </c>
      <c r="K747" s="227" t="s">
        <v>229</v>
      </c>
      <c r="L747" s="227"/>
      <c r="M747" s="228"/>
      <c r="N747" s="230" t="s">
        <v>229</v>
      </c>
    </row>
    <row r="748" spans="2:14" ht="11.25" x14ac:dyDescent="0.15">
      <c r="B748" s="197" t="s">
        <v>159</v>
      </c>
      <c r="C748" s="238" t="s">
        <v>229</v>
      </c>
      <c r="D748" s="238"/>
      <c r="E748" s="239"/>
      <c r="F748" s="240" t="s">
        <v>229</v>
      </c>
      <c r="G748" s="238" t="s">
        <v>229</v>
      </c>
      <c r="H748" s="238"/>
      <c r="I748" s="239"/>
      <c r="J748" s="240" t="s">
        <v>229</v>
      </c>
      <c r="K748" s="227" t="s">
        <v>229</v>
      </c>
      <c r="L748" s="227"/>
      <c r="M748" s="228"/>
      <c r="N748" s="230" t="s">
        <v>229</v>
      </c>
    </row>
    <row r="749" spans="2:14" ht="11.25" x14ac:dyDescent="0.15">
      <c r="B749" s="197" t="s">
        <v>160</v>
      </c>
      <c r="C749" s="227" t="s">
        <v>229</v>
      </c>
      <c r="D749" s="227"/>
      <c r="E749" s="228"/>
      <c r="F749" s="229" t="s">
        <v>229</v>
      </c>
      <c r="G749" s="227" t="s">
        <v>229</v>
      </c>
      <c r="H749" s="227"/>
      <c r="I749" s="228"/>
      <c r="J749" s="229" t="s">
        <v>229</v>
      </c>
      <c r="K749" s="227" t="s">
        <v>229</v>
      </c>
      <c r="L749" s="227"/>
      <c r="M749" s="228"/>
      <c r="N749" s="230" t="s">
        <v>229</v>
      </c>
    </row>
    <row r="750" spans="2:14" ht="11.25" x14ac:dyDescent="0.15">
      <c r="B750" s="197" t="s">
        <v>161</v>
      </c>
      <c r="C750" s="238" t="s">
        <v>229</v>
      </c>
      <c r="D750" s="238"/>
      <c r="E750" s="239"/>
      <c r="F750" s="240" t="s">
        <v>229</v>
      </c>
      <c r="G750" s="238" t="s">
        <v>229</v>
      </c>
      <c r="H750" s="238"/>
      <c r="I750" s="239"/>
      <c r="J750" s="240" t="s">
        <v>229</v>
      </c>
      <c r="K750" s="227" t="s">
        <v>229</v>
      </c>
      <c r="L750" s="227"/>
      <c r="M750" s="228"/>
      <c r="N750" s="230" t="s">
        <v>229</v>
      </c>
    </row>
    <row r="751" spans="2:14" ht="11.25" x14ac:dyDescent="0.15">
      <c r="B751" s="197" t="s">
        <v>162</v>
      </c>
      <c r="C751" s="238" t="s">
        <v>229</v>
      </c>
      <c r="D751" s="238"/>
      <c r="E751" s="239"/>
      <c r="F751" s="240" t="s">
        <v>229</v>
      </c>
      <c r="G751" s="238" t="s">
        <v>229</v>
      </c>
      <c r="H751" s="238"/>
      <c r="I751" s="239"/>
      <c r="J751" s="240" t="s">
        <v>229</v>
      </c>
      <c r="K751" s="227" t="s">
        <v>229</v>
      </c>
      <c r="L751" s="227"/>
      <c r="M751" s="228"/>
      <c r="N751" s="230" t="s">
        <v>229</v>
      </c>
    </row>
    <row r="752" spans="2:14" ht="11.25" x14ac:dyDescent="0.15">
      <c r="B752" s="197" t="s">
        <v>163</v>
      </c>
      <c r="C752" s="238" t="s">
        <v>229</v>
      </c>
      <c r="D752" s="238"/>
      <c r="E752" s="239"/>
      <c r="F752" s="240" t="s">
        <v>229</v>
      </c>
      <c r="G752" s="238" t="s">
        <v>229</v>
      </c>
      <c r="H752" s="238"/>
      <c r="I752" s="239"/>
      <c r="J752" s="240" t="s">
        <v>229</v>
      </c>
      <c r="K752" s="227" t="s">
        <v>229</v>
      </c>
      <c r="L752" s="227"/>
      <c r="M752" s="228"/>
      <c r="N752" s="230" t="s">
        <v>229</v>
      </c>
    </row>
    <row r="753" spans="2:14" ht="11.25" x14ac:dyDescent="0.15">
      <c r="B753" s="197" t="s">
        <v>164</v>
      </c>
      <c r="C753" s="238" t="s">
        <v>229</v>
      </c>
      <c r="D753" s="238"/>
      <c r="E753" s="239"/>
      <c r="F753" s="240" t="s">
        <v>229</v>
      </c>
      <c r="G753" s="238" t="s">
        <v>229</v>
      </c>
      <c r="H753" s="238"/>
      <c r="I753" s="239"/>
      <c r="J753" s="240" t="s">
        <v>229</v>
      </c>
      <c r="K753" s="227" t="s">
        <v>229</v>
      </c>
      <c r="L753" s="227"/>
      <c r="M753" s="228"/>
      <c r="N753" s="230" t="s">
        <v>229</v>
      </c>
    </row>
    <row r="754" spans="2:14" ht="11.25" x14ac:dyDescent="0.15">
      <c r="B754" s="197" t="s">
        <v>165</v>
      </c>
      <c r="C754" s="227">
        <v>1</v>
      </c>
      <c r="D754" s="227">
        <v>1</v>
      </c>
      <c r="E754" s="228"/>
      <c r="F754" s="229"/>
      <c r="G754" s="227">
        <v>8</v>
      </c>
      <c r="H754" s="227">
        <v>8</v>
      </c>
      <c r="I754" s="228"/>
      <c r="J754" s="229"/>
      <c r="K754" s="249" t="s">
        <v>247</v>
      </c>
      <c r="L754" s="249" t="s">
        <v>247</v>
      </c>
      <c r="M754" s="250" t="s">
        <v>247</v>
      </c>
      <c r="N754" s="251" t="s">
        <v>247</v>
      </c>
    </row>
    <row r="755" spans="2:14" ht="11.25" x14ac:dyDescent="0.15">
      <c r="B755" s="197" t="s">
        <v>166</v>
      </c>
      <c r="C755" s="238" t="s">
        <v>229</v>
      </c>
      <c r="D755" s="238"/>
      <c r="E755" s="239"/>
      <c r="F755" s="240" t="s">
        <v>229</v>
      </c>
      <c r="G755" s="238" t="s">
        <v>229</v>
      </c>
      <c r="H755" s="238"/>
      <c r="I755" s="239"/>
      <c r="J755" s="240" t="s">
        <v>229</v>
      </c>
      <c r="K755" s="227" t="s">
        <v>229</v>
      </c>
      <c r="L755" s="227"/>
      <c r="M755" s="228"/>
      <c r="N755" s="230" t="s">
        <v>229</v>
      </c>
    </row>
    <row r="756" spans="2:14" ht="11.25" x14ac:dyDescent="0.15">
      <c r="B756" s="197" t="s">
        <v>172</v>
      </c>
      <c r="C756" s="238" t="s">
        <v>229</v>
      </c>
      <c r="D756" s="238"/>
      <c r="E756" s="239"/>
      <c r="F756" s="240" t="s">
        <v>229</v>
      </c>
      <c r="G756" s="238" t="s">
        <v>229</v>
      </c>
      <c r="H756" s="238"/>
      <c r="I756" s="239"/>
      <c r="J756" s="240" t="s">
        <v>229</v>
      </c>
      <c r="K756" s="227" t="s">
        <v>229</v>
      </c>
      <c r="L756" s="227"/>
      <c r="M756" s="228"/>
      <c r="N756" s="230" t="s">
        <v>229</v>
      </c>
    </row>
    <row r="757" spans="2:14" ht="11.25" x14ac:dyDescent="0.15">
      <c r="B757" s="198" t="s">
        <v>167</v>
      </c>
      <c r="C757" s="241" t="s">
        <v>229</v>
      </c>
      <c r="D757" s="241"/>
      <c r="E757" s="242"/>
      <c r="F757" s="243" t="s">
        <v>229</v>
      </c>
      <c r="G757" s="241" t="s">
        <v>229</v>
      </c>
      <c r="H757" s="241"/>
      <c r="I757" s="242"/>
      <c r="J757" s="243" t="s">
        <v>229</v>
      </c>
      <c r="K757" s="231" t="s">
        <v>229</v>
      </c>
      <c r="L757" s="231"/>
      <c r="M757" s="232"/>
      <c r="N757" s="234" t="s">
        <v>229</v>
      </c>
    </row>
    <row r="758" spans="2:14" ht="11.25" x14ac:dyDescent="0.15">
      <c r="B758" s="196" t="s">
        <v>200</v>
      </c>
      <c r="C758" s="223">
        <v>11</v>
      </c>
      <c r="D758" s="223">
        <v>10</v>
      </c>
      <c r="E758" s="224">
        <v>-1</v>
      </c>
      <c r="F758" s="225">
        <v>-9.0909090909090935</v>
      </c>
      <c r="G758" s="223">
        <v>705</v>
      </c>
      <c r="H758" s="223">
        <v>667</v>
      </c>
      <c r="I758" s="224">
        <v>-38</v>
      </c>
      <c r="J758" s="225">
        <v>-5.3900709219858101</v>
      </c>
      <c r="K758" s="223">
        <v>4370562</v>
      </c>
      <c r="L758" s="223">
        <v>3826091</v>
      </c>
      <c r="M758" s="224">
        <v>-544471</v>
      </c>
      <c r="N758" s="226">
        <v>-12.457688507793733</v>
      </c>
    </row>
    <row r="759" spans="2:14" ht="11.25" x14ac:dyDescent="0.15">
      <c r="B759" s="197" t="s">
        <v>174</v>
      </c>
      <c r="C759" s="227">
        <v>4</v>
      </c>
      <c r="D759" s="227">
        <v>4</v>
      </c>
      <c r="E759" s="228"/>
      <c r="F759" s="229"/>
      <c r="G759" s="227">
        <v>133</v>
      </c>
      <c r="H759" s="227">
        <v>139</v>
      </c>
      <c r="I759" s="228">
        <v>6</v>
      </c>
      <c r="J759" s="229">
        <v>4.5112781954887282</v>
      </c>
      <c r="K759" s="227">
        <v>103868</v>
      </c>
      <c r="L759" s="227">
        <v>110823</v>
      </c>
      <c r="M759" s="228">
        <v>6955</v>
      </c>
      <c r="N759" s="230">
        <v>6.6959987676666515</v>
      </c>
    </row>
    <row r="760" spans="2:14" ht="11.25" x14ac:dyDescent="0.15">
      <c r="B760" s="197" t="s">
        <v>147</v>
      </c>
      <c r="C760" s="227">
        <v>1</v>
      </c>
      <c r="D760" s="227">
        <v>1</v>
      </c>
      <c r="E760" s="228"/>
      <c r="F760" s="229"/>
      <c r="G760" s="227">
        <v>5</v>
      </c>
      <c r="H760" s="227">
        <v>5</v>
      </c>
      <c r="I760" s="228"/>
      <c r="J760" s="229"/>
      <c r="K760" s="249" t="s">
        <v>247</v>
      </c>
      <c r="L760" s="249" t="s">
        <v>247</v>
      </c>
      <c r="M760" s="250" t="s">
        <v>247</v>
      </c>
      <c r="N760" s="251" t="s">
        <v>247</v>
      </c>
    </row>
    <row r="761" spans="2:14" ht="11.25" x14ac:dyDescent="0.15">
      <c r="B761" s="197" t="s">
        <v>148</v>
      </c>
      <c r="C761" s="238" t="s">
        <v>229</v>
      </c>
      <c r="D761" s="238"/>
      <c r="E761" s="239"/>
      <c r="F761" s="240" t="s">
        <v>229</v>
      </c>
      <c r="G761" s="238" t="s">
        <v>229</v>
      </c>
      <c r="H761" s="238"/>
      <c r="I761" s="239"/>
      <c r="J761" s="240" t="s">
        <v>229</v>
      </c>
      <c r="K761" s="227" t="s">
        <v>229</v>
      </c>
      <c r="L761" s="227"/>
      <c r="M761" s="228"/>
      <c r="N761" s="230" t="s">
        <v>229</v>
      </c>
    </row>
    <row r="762" spans="2:14" ht="11.25" x14ac:dyDescent="0.15">
      <c r="B762" s="197" t="s">
        <v>149</v>
      </c>
      <c r="C762" s="227">
        <v>1</v>
      </c>
      <c r="D762" s="227">
        <v>1</v>
      </c>
      <c r="E762" s="228"/>
      <c r="F762" s="229"/>
      <c r="G762" s="227">
        <v>7</v>
      </c>
      <c r="H762" s="227">
        <v>6</v>
      </c>
      <c r="I762" s="228">
        <v>-1</v>
      </c>
      <c r="J762" s="229">
        <v>-14.285714285714292</v>
      </c>
      <c r="K762" s="249" t="s">
        <v>247</v>
      </c>
      <c r="L762" s="249" t="s">
        <v>247</v>
      </c>
      <c r="M762" s="250" t="s">
        <v>247</v>
      </c>
      <c r="N762" s="251" t="s">
        <v>247</v>
      </c>
    </row>
    <row r="763" spans="2:14" ht="11.25" x14ac:dyDescent="0.15">
      <c r="B763" s="197" t="s">
        <v>150</v>
      </c>
      <c r="C763" s="227" t="s">
        <v>229</v>
      </c>
      <c r="D763" s="227"/>
      <c r="E763" s="228"/>
      <c r="F763" s="229" t="s">
        <v>229</v>
      </c>
      <c r="G763" s="227" t="s">
        <v>229</v>
      </c>
      <c r="H763" s="227"/>
      <c r="I763" s="228"/>
      <c r="J763" s="229" t="s">
        <v>229</v>
      </c>
      <c r="K763" s="227" t="s">
        <v>229</v>
      </c>
      <c r="L763" s="227"/>
      <c r="M763" s="228"/>
      <c r="N763" s="230" t="s">
        <v>229</v>
      </c>
    </row>
    <row r="764" spans="2:14" ht="11.25" x14ac:dyDescent="0.15">
      <c r="B764" s="197" t="s">
        <v>151</v>
      </c>
      <c r="C764" s="238" t="s">
        <v>229</v>
      </c>
      <c r="D764" s="238"/>
      <c r="E764" s="239"/>
      <c r="F764" s="240" t="s">
        <v>229</v>
      </c>
      <c r="G764" s="238" t="s">
        <v>229</v>
      </c>
      <c r="H764" s="238"/>
      <c r="I764" s="239"/>
      <c r="J764" s="240" t="s">
        <v>229</v>
      </c>
      <c r="K764" s="227" t="s">
        <v>229</v>
      </c>
      <c r="L764" s="227"/>
      <c r="M764" s="228"/>
      <c r="N764" s="230" t="s">
        <v>229</v>
      </c>
    </row>
    <row r="765" spans="2:14" ht="11.25" x14ac:dyDescent="0.15">
      <c r="B765" s="197" t="s">
        <v>152</v>
      </c>
      <c r="C765" s="238" t="s">
        <v>229</v>
      </c>
      <c r="D765" s="238"/>
      <c r="E765" s="239"/>
      <c r="F765" s="240" t="s">
        <v>229</v>
      </c>
      <c r="G765" s="238" t="s">
        <v>229</v>
      </c>
      <c r="H765" s="238"/>
      <c r="I765" s="239"/>
      <c r="J765" s="240" t="s">
        <v>229</v>
      </c>
      <c r="K765" s="227" t="s">
        <v>229</v>
      </c>
      <c r="L765" s="227"/>
      <c r="M765" s="228"/>
      <c r="N765" s="230" t="s">
        <v>229</v>
      </c>
    </row>
    <row r="766" spans="2:14" ht="11.25" x14ac:dyDescent="0.15">
      <c r="B766" s="197" t="s">
        <v>169</v>
      </c>
      <c r="C766" s="227">
        <v>1</v>
      </c>
      <c r="D766" s="227">
        <v>1</v>
      </c>
      <c r="E766" s="228"/>
      <c r="F766" s="229"/>
      <c r="G766" s="227">
        <v>49</v>
      </c>
      <c r="H766" s="227">
        <v>47</v>
      </c>
      <c r="I766" s="228">
        <v>-2</v>
      </c>
      <c r="J766" s="229">
        <v>-4.0816326530612344</v>
      </c>
      <c r="K766" s="249" t="s">
        <v>247</v>
      </c>
      <c r="L766" s="249" t="s">
        <v>247</v>
      </c>
      <c r="M766" s="250" t="s">
        <v>247</v>
      </c>
      <c r="N766" s="251" t="s">
        <v>247</v>
      </c>
    </row>
    <row r="767" spans="2:14" ht="11.25" x14ac:dyDescent="0.15">
      <c r="B767" s="197" t="s">
        <v>153</v>
      </c>
      <c r="C767" s="238" t="s">
        <v>229</v>
      </c>
      <c r="D767" s="238"/>
      <c r="E767" s="239"/>
      <c r="F767" s="240" t="s">
        <v>229</v>
      </c>
      <c r="G767" s="238" t="s">
        <v>229</v>
      </c>
      <c r="H767" s="238"/>
      <c r="I767" s="239"/>
      <c r="J767" s="240" t="s">
        <v>229</v>
      </c>
      <c r="K767" s="227" t="s">
        <v>229</v>
      </c>
      <c r="L767" s="227"/>
      <c r="M767" s="228"/>
      <c r="N767" s="230" t="s">
        <v>229</v>
      </c>
    </row>
    <row r="768" spans="2:14" ht="11.25" x14ac:dyDescent="0.15">
      <c r="B768" s="197" t="s">
        <v>154</v>
      </c>
      <c r="C768" s="227">
        <v>1</v>
      </c>
      <c r="D768" s="227">
        <v>1</v>
      </c>
      <c r="E768" s="228"/>
      <c r="F768" s="229"/>
      <c r="G768" s="227">
        <v>181</v>
      </c>
      <c r="H768" s="227">
        <v>177</v>
      </c>
      <c r="I768" s="228">
        <v>-4</v>
      </c>
      <c r="J768" s="229">
        <v>-2.2099447513812152</v>
      </c>
      <c r="K768" s="249" t="s">
        <v>247</v>
      </c>
      <c r="L768" s="249" t="s">
        <v>247</v>
      </c>
      <c r="M768" s="250" t="s">
        <v>247</v>
      </c>
      <c r="N768" s="251" t="s">
        <v>247</v>
      </c>
    </row>
    <row r="769" spans="2:14" ht="11.25" x14ac:dyDescent="0.15">
      <c r="B769" s="197" t="s">
        <v>155</v>
      </c>
      <c r="C769" s="238" t="s">
        <v>229</v>
      </c>
      <c r="D769" s="238"/>
      <c r="E769" s="239"/>
      <c r="F769" s="240" t="s">
        <v>229</v>
      </c>
      <c r="G769" s="238" t="s">
        <v>229</v>
      </c>
      <c r="H769" s="238"/>
      <c r="I769" s="239"/>
      <c r="J769" s="240" t="s">
        <v>229</v>
      </c>
      <c r="K769" s="227" t="s">
        <v>229</v>
      </c>
      <c r="L769" s="227"/>
      <c r="M769" s="228"/>
      <c r="N769" s="230" t="s">
        <v>229</v>
      </c>
    </row>
    <row r="770" spans="2:14" ht="11.25" x14ac:dyDescent="0.15">
      <c r="B770" s="197" t="s">
        <v>156</v>
      </c>
      <c r="C770" s="238" t="s">
        <v>229</v>
      </c>
      <c r="D770" s="238"/>
      <c r="E770" s="239"/>
      <c r="F770" s="240" t="s">
        <v>229</v>
      </c>
      <c r="G770" s="238" t="s">
        <v>229</v>
      </c>
      <c r="H770" s="238"/>
      <c r="I770" s="239"/>
      <c r="J770" s="240" t="s">
        <v>229</v>
      </c>
      <c r="K770" s="227" t="s">
        <v>229</v>
      </c>
      <c r="L770" s="227"/>
      <c r="M770" s="228"/>
      <c r="N770" s="230" t="s">
        <v>229</v>
      </c>
    </row>
    <row r="771" spans="2:14" ht="11.25" x14ac:dyDescent="0.15">
      <c r="B771" s="197" t="s">
        <v>157</v>
      </c>
      <c r="C771" s="227">
        <v>1</v>
      </c>
      <c r="D771" s="227">
        <v>1</v>
      </c>
      <c r="E771" s="228"/>
      <c r="F771" s="229"/>
      <c r="G771" s="227">
        <v>6</v>
      </c>
      <c r="H771" s="227">
        <v>6</v>
      </c>
      <c r="I771" s="228"/>
      <c r="J771" s="229"/>
      <c r="K771" s="249" t="s">
        <v>247</v>
      </c>
      <c r="L771" s="249" t="s">
        <v>247</v>
      </c>
      <c r="M771" s="250" t="s">
        <v>247</v>
      </c>
      <c r="N771" s="251" t="s">
        <v>247</v>
      </c>
    </row>
    <row r="772" spans="2:14" ht="11.25" x14ac:dyDescent="0.15">
      <c r="B772" s="197" t="s">
        <v>158</v>
      </c>
      <c r="C772" s="238" t="s">
        <v>229</v>
      </c>
      <c r="D772" s="238"/>
      <c r="E772" s="239"/>
      <c r="F772" s="240" t="s">
        <v>229</v>
      </c>
      <c r="G772" s="238" t="s">
        <v>229</v>
      </c>
      <c r="H772" s="238"/>
      <c r="I772" s="239"/>
      <c r="J772" s="240" t="s">
        <v>229</v>
      </c>
      <c r="K772" s="227" t="s">
        <v>229</v>
      </c>
      <c r="L772" s="227"/>
      <c r="M772" s="228"/>
      <c r="N772" s="230" t="s">
        <v>229</v>
      </c>
    </row>
    <row r="773" spans="2:14" ht="11.25" x14ac:dyDescent="0.15">
      <c r="B773" s="197" t="s">
        <v>159</v>
      </c>
      <c r="C773" s="238" t="s">
        <v>229</v>
      </c>
      <c r="D773" s="238"/>
      <c r="E773" s="239"/>
      <c r="F773" s="240" t="s">
        <v>229</v>
      </c>
      <c r="G773" s="238" t="s">
        <v>229</v>
      </c>
      <c r="H773" s="238"/>
      <c r="I773" s="239"/>
      <c r="J773" s="240" t="s">
        <v>229</v>
      </c>
      <c r="K773" s="227" t="s">
        <v>229</v>
      </c>
      <c r="L773" s="227"/>
      <c r="M773" s="228"/>
      <c r="N773" s="230" t="s">
        <v>229</v>
      </c>
    </row>
    <row r="774" spans="2:14" ht="11.25" x14ac:dyDescent="0.15">
      <c r="B774" s="197" t="s">
        <v>160</v>
      </c>
      <c r="C774" s="238" t="s">
        <v>229</v>
      </c>
      <c r="D774" s="238"/>
      <c r="E774" s="239"/>
      <c r="F774" s="240" t="s">
        <v>229</v>
      </c>
      <c r="G774" s="238" t="s">
        <v>229</v>
      </c>
      <c r="H774" s="238"/>
      <c r="I774" s="239"/>
      <c r="J774" s="240" t="s">
        <v>229</v>
      </c>
      <c r="K774" s="227" t="s">
        <v>229</v>
      </c>
      <c r="L774" s="227"/>
      <c r="M774" s="228"/>
      <c r="N774" s="230" t="s">
        <v>229</v>
      </c>
    </row>
    <row r="775" spans="2:14" ht="11.25" x14ac:dyDescent="0.15">
      <c r="B775" s="197" t="s">
        <v>161</v>
      </c>
      <c r="C775" s="238" t="s">
        <v>229</v>
      </c>
      <c r="D775" s="238"/>
      <c r="E775" s="239"/>
      <c r="F775" s="240" t="s">
        <v>229</v>
      </c>
      <c r="G775" s="238" t="s">
        <v>229</v>
      </c>
      <c r="H775" s="238"/>
      <c r="I775" s="239"/>
      <c r="J775" s="240" t="s">
        <v>229</v>
      </c>
      <c r="K775" s="227" t="s">
        <v>229</v>
      </c>
      <c r="L775" s="227"/>
      <c r="M775" s="228"/>
      <c r="N775" s="230" t="s">
        <v>229</v>
      </c>
    </row>
    <row r="776" spans="2:14" ht="11.25" x14ac:dyDescent="0.15">
      <c r="B776" s="197" t="s">
        <v>162</v>
      </c>
      <c r="C776" s="238" t="s">
        <v>229</v>
      </c>
      <c r="D776" s="238"/>
      <c r="E776" s="239"/>
      <c r="F776" s="240" t="s">
        <v>229</v>
      </c>
      <c r="G776" s="238" t="s">
        <v>229</v>
      </c>
      <c r="H776" s="238"/>
      <c r="I776" s="239"/>
      <c r="J776" s="240" t="s">
        <v>229</v>
      </c>
      <c r="K776" s="227" t="s">
        <v>229</v>
      </c>
      <c r="L776" s="227"/>
      <c r="M776" s="228"/>
      <c r="N776" s="230" t="s">
        <v>229</v>
      </c>
    </row>
    <row r="777" spans="2:14" ht="11.25" x14ac:dyDescent="0.15">
      <c r="B777" s="197" t="s">
        <v>163</v>
      </c>
      <c r="C777" s="238" t="s">
        <v>229</v>
      </c>
      <c r="D777" s="238"/>
      <c r="E777" s="239"/>
      <c r="F777" s="240" t="s">
        <v>229</v>
      </c>
      <c r="G777" s="238" t="s">
        <v>229</v>
      </c>
      <c r="H777" s="238"/>
      <c r="I777" s="239"/>
      <c r="J777" s="240" t="s">
        <v>229</v>
      </c>
      <c r="K777" s="227" t="s">
        <v>229</v>
      </c>
      <c r="L777" s="227"/>
      <c r="M777" s="228"/>
      <c r="N777" s="230" t="s">
        <v>229</v>
      </c>
    </row>
    <row r="778" spans="2:14" ht="11.25" x14ac:dyDescent="0.15">
      <c r="B778" s="197" t="s">
        <v>164</v>
      </c>
      <c r="C778" s="238" t="s">
        <v>229</v>
      </c>
      <c r="D778" s="238"/>
      <c r="E778" s="239"/>
      <c r="F778" s="240" t="s">
        <v>229</v>
      </c>
      <c r="G778" s="238" t="s">
        <v>229</v>
      </c>
      <c r="H778" s="238"/>
      <c r="I778" s="239"/>
      <c r="J778" s="240" t="s">
        <v>229</v>
      </c>
      <c r="K778" s="227" t="s">
        <v>229</v>
      </c>
      <c r="L778" s="227"/>
      <c r="M778" s="228"/>
      <c r="N778" s="230" t="s">
        <v>229</v>
      </c>
    </row>
    <row r="779" spans="2:14" ht="11.25" x14ac:dyDescent="0.15">
      <c r="B779" s="197" t="s">
        <v>165</v>
      </c>
      <c r="C779" s="238" t="s">
        <v>229</v>
      </c>
      <c r="D779" s="238"/>
      <c r="E779" s="239"/>
      <c r="F779" s="240" t="s">
        <v>229</v>
      </c>
      <c r="G779" s="238" t="s">
        <v>229</v>
      </c>
      <c r="H779" s="238"/>
      <c r="I779" s="239"/>
      <c r="J779" s="240" t="s">
        <v>229</v>
      </c>
      <c r="K779" s="227" t="s">
        <v>229</v>
      </c>
      <c r="L779" s="227"/>
      <c r="M779" s="228"/>
      <c r="N779" s="230" t="s">
        <v>229</v>
      </c>
    </row>
    <row r="780" spans="2:14" ht="11.25" x14ac:dyDescent="0.15">
      <c r="B780" s="197" t="s">
        <v>223</v>
      </c>
      <c r="C780" s="227">
        <v>1</v>
      </c>
      <c r="D780" s="227">
        <v>1</v>
      </c>
      <c r="E780" s="228"/>
      <c r="F780" s="229"/>
      <c r="G780" s="227">
        <v>264</v>
      </c>
      <c r="H780" s="227">
        <v>287</v>
      </c>
      <c r="I780" s="228">
        <v>23</v>
      </c>
      <c r="J780" s="229">
        <v>8.7121212121212182</v>
      </c>
      <c r="K780" s="249" t="s">
        <v>247</v>
      </c>
      <c r="L780" s="249" t="s">
        <v>247</v>
      </c>
      <c r="M780" s="250" t="s">
        <v>247</v>
      </c>
      <c r="N780" s="251" t="s">
        <v>247</v>
      </c>
    </row>
    <row r="781" spans="2:14" ht="11.25" x14ac:dyDescent="0.15">
      <c r="B781" s="197" t="s">
        <v>172</v>
      </c>
      <c r="C781" s="227">
        <v>1</v>
      </c>
      <c r="D781" s="227"/>
      <c r="E781" s="228">
        <v>-1</v>
      </c>
      <c r="F781" s="229" t="s">
        <v>229</v>
      </c>
      <c r="G781" s="227">
        <v>60</v>
      </c>
      <c r="H781" s="227"/>
      <c r="I781" s="228">
        <v>-60</v>
      </c>
      <c r="J781" s="229" t="s">
        <v>229</v>
      </c>
      <c r="K781" s="249" t="s">
        <v>247</v>
      </c>
      <c r="L781" s="227"/>
      <c r="M781" s="250" t="s">
        <v>247</v>
      </c>
      <c r="N781" s="251" t="s">
        <v>247</v>
      </c>
    </row>
    <row r="782" spans="2:14" ht="11.25" x14ac:dyDescent="0.15">
      <c r="B782" s="198" t="s">
        <v>167</v>
      </c>
      <c r="C782" s="241" t="s">
        <v>229</v>
      </c>
      <c r="D782" s="241"/>
      <c r="E782" s="242"/>
      <c r="F782" s="243" t="s">
        <v>229</v>
      </c>
      <c r="G782" s="241" t="s">
        <v>229</v>
      </c>
      <c r="H782" s="241"/>
      <c r="I782" s="242"/>
      <c r="J782" s="243" t="s">
        <v>229</v>
      </c>
      <c r="K782" s="231" t="s">
        <v>229</v>
      </c>
      <c r="L782" s="231"/>
      <c r="M782" s="232"/>
      <c r="N782" s="234" t="s">
        <v>229</v>
      </c>
    </row>
    <row r="783" spans="2:14" ht="11.25" x14ac:dyDescent="0.15">
      <c r="B783" s="196" t="s">
        <v>201</v>
      </c>
      <c r="C783" s="223">
        <v>30</v>
      </c>
      <c r="D783" s="223">
        <v>32</v>
      </c>
      <c r="E783" s="224">
        <v>2</v>
      </c>
      <c r="F783" s="225">
        <v>6.6666666666666714</v>
      </c>
      <c r="G783" s="223">
        <v>1067</v>
      </c>
      <c r="H783" s="223">
        <v>1178</v>
      </c>
      <c r="I783" s="224">
        <v>111</v>
      </c>
      <c r="J783" s="225">
        <v>10.402999062792873</v>
      </c>
      <c r="K783" s="223">
        <v>6972195</v>
      </c>
      <c r="L783" s="223">
        <v>6459853</v>
      </c>
      <c r="M783" s="224">
        <v>-512342</v>
      </c>
      <c r="N783" s="226">
        <v>-7.3483601649121937</v>
      </c>
    </row>
    <row r="784" spans="2:14" ht="11.25" x14ac:dyDescent="0.15">
      <c r="B784" s="197" t="s">
        <v>174</v>
      </c>
      <c r="C784" s="227">
        <v>6</v>
      </c>
      <c r="D784" s="227">
        <v>6</v>
      </c>
      <c r="E784" s="228"/>
      <c r="F784" s="229"/>
      <c r="G784" s="227">
        <v>281</v>
      </c>
      <c r="H784" s="227">
        <v>348</v>
      </c>
      <c r="I784" s="228">
        <v>67</v>
      </c>
      <c r="J784" s="229">
        <v>23.843416370106766</v>
      </c>
      <c r="K784" s="227">
        <v>2011186</v>
      </c>
      <c r="L784" s="227">
        <v>1996804</v>
      </c>
      <c r="M784" s="228">
        <v>-14382</v>
      </c>
      <c r="N784" s="230">
        <v>-0.71510044322106125</v>
      </c>
    </row>
    <row r="785" spans="2:14" ht="11.25" x14ac:dyDescent="0.15">
      <c r="B785" s="197" t="s">
        <v>147</v>
      </c>
      <c r="C785" s="227">
        <v>1</v>
      </c>
      <c r="D785" s="227">
        <v>1</v>
      </c>
      <c r="E785" s="228"/>
      <c r="F785" s="229"/>
      <c r="G785" s="227">
        <v>5</v>
      </c>
      <c r="H785" s="227">
        <v>5</v>
      </c>
      <c r="I785" s="228"/>
      <c r="J785" s="229"/>
      <c r="K785" s="249" t="s">
        <v>247</v>
      </c>
      <c r="L785" s="249" t="s">
        <v>247</v>
      </c>
      <c r="M785" s="250" t="s">
        <v>247</v>
      </c>
      <c r="N785" s="251" t="s">
        <v>247</v>
      </c>
    </row>
    <row r="786" spans="2:14" ht="11.25" x14ac:dyDescent="0.15">
      <c r="B786" s="197" t="s">
        <v>148</v>
      </c>
      <c r="C786" s="227">
        <v>1</v>
      </c>
      <c r="D786" s="227">
        <v>1</v>
      </c>
      <c r="E786" s="228"/>
      <c r="F786" s="229"/>
      <c r="G786" s="227">
        <v>5</v>
      </c>
      <c r="H786" s="227">
        <v>5</v>
      </c>
      <c r="I786" s="228"/>
      <c r="J786" s="229"/>
      <c r="K786" s="249" t="s">
        <v>247</v>
      </c>
      <c r="L786" s="249" t="s">
        <v>247</v>
      </c>
      <c r="M786" s="250" t="s">
        <v>247</v>
      </c>
      <c r="N786" s="251" t="s">
        <v>247</v>
      </c>
    </row>
    <row r="787" spans="2:14" ht="11.25" x14ac:dyDescent="0.15">
      <c r="B787" s="197" t="s">
        <v>149</v>
      </c>
      <c r="C787" s="227">
        <v>1</v>
      </c>
      <c r="D787" s="227">
        <v>2</v>
      </c>
      <c r="E787" s="228">
        <v>1</v>
      </c>
      <c r="F787" s="229">
        <v>100</v>
      </c>
      <c r="G787" s="227">
        <v>9</v>
      </c>
      <c r="H787" s="227">
        <v>15</v>
      </c>
      <c r="I787" s="228">
        <v>6</v>
      </c>
      <c r="J787" s="229">
        <v>66.666666666666686</v>
      </c>
      <c r="K787" s="249" t="s">
        <v>247</v>
      </c>
      <c r="L787" s="249" t="s">
        <v>247</v>
      </c>
      <c r="M787" s="250" t="s">
        <v>247</v>
      </c>
      <c r="N787" s="251" t="s">
        <v>247</v>
      </c>
    </row>
    <row r="788" spans="2:14" ht="11.25" x14ac:dyDescent="0.15">
      <c r="B788" s="197" t="s">
        <v>150</v>
      </c>
      <c r="C788" s="227" t="s">
        <v>229</v>
      </c>
      <c r="D788" s="227">
        <v>1</v>
      </c>
      <c r="E788" s="228"/>
      <c r="F788" s="229"/>
      <c r="G788" s="227" t="s">
        <v>229</v>
      </c>
      <c r="H788" s="227">
        <v>4</v>
      </c>
      <c r="I788" s="228"/>
      <c r="J788" s="229"/>
      <c r="K788" s="227" t="s">
        <v>229</v>
      </c>
      <c r="L788" s="249" t="s">
        <v>247</v>
      </c>
      <c r="M788" s="250" t="s">
        <v>247</v>
      </c>
      <c r="N788" s="251" t="s">
        <v>247</v>
      </c>
    </row>
    <row r="789" spans="2:14" ht="11.25" x14ac:dyDescent="0.15">
      <c r="B789" s="197" t="s">
        <v>151</v>
      </c>
      <c r="C789" s="238" t="s">
        <v>229</v>
      </c>
      <c r="D789" s="238"/>
      <c r="E789" s="239"/>
      <c r="F789" s="240" t="s">
        <v>229</v>
      </c>
      <c r="G789" s="238" t="s">
        <v>229</v>
      </c>
      <c r="H789" s="238"/>
      <c r="I789" s="239"/>
      <c r="J789" s="240" t="s">
        <v>229</v>
      </c>
      <c r="K789" s="227" t="s">
        <v>229</v>
      </c>
      <c r="L789" s="227"/>
      <c r="M789" s="228"/>
      <c r="N789" s="230" t="s">
        <v>229</v>
      </c>
    </row>
    <row r="790" spans="2:14" ht="11.25" x14ac:dyDescent="0.15">
      <c r="B790" s="197" t="s">
        <v>152</v>
      </c>
      <c r="C790" s="227">
        <v>1</v>
      </c>
      <c r="D790" s="227">
        <v>1</v>
      </c>
      <c r="E790" s="228"/>
      <c r="F790" s="229"/>
      <c r="G790" s="227">
        <v>7</v>
      </c>
      <c r="H790" s="227">
        <v>6</v>
      </c>
      <c r="I790" s="228">
        <v>-1</v>
      </c>
      <c r="J790" s="229">
        <v>-14.285714285714292</v>
      </c>
      <c r="K790" s="249" t="s">
        <v>247</v>
      </c>
      <c r="L790" s="249" t="s">
        <v>247</v>
      </c>
      <c r="M790" s="250" t="s">
        <v>247</v>
      </c>
      <c r="N790" s="251" t="s">
        <v>247</v>
      </c>
    </row>
    <row r="791" spans="2:14" ht="11.25" x14ac:dyDescent="0.15">
      <c r="B791" s="197" t="s">
        <v>169</v>
      </c>
      <c r="C791" s="238" t="s">
        <v>229</v>
      </c>
      <c r="D791" s="238"/>
      <c r="E791" s="239"/>
      <c r="F791" s="240" t="s">
        <v>229</v>
      </c>
      <c r="G791" s="238" t="s">
        <v>229</v>
      </c>
      <c r="H791" s="238"/>
      <c r="I791" s="239"/>
      <c r="J791" s="240" t="s">
        <v>229</v>
      </c>
      <c r="K791" s="227" t="s">
        <v>229</v>
      </c>
      <c r="L791" s="227"/>
      <c r="M791" s="228"/>
      <c r="N791" s="230" t="s">
        <v>229</v>
      </c>
    </row>
    <row r="792" spans="2:14" ht="11.25" x14ac:dyDescent="0.15">
      <c r="B792" s="197" t="s">
        <v>153</v>
      </c>
      <c r="C792" s="238" t="s">
        <v>229</v>
      </c>
      <c r="D792" s="238"/>
      <c r="E792" s="239"/>
      <c r="F792" s="240" t="s">
        <v>229</v>
      </c>
      <c r="G792" s="238" t="s">
        <v>229</v>
      </c>
      <c r="H792" s="238"/>
      <c r="I792" s="239"/>
      <c r="J792" s="240" t="s">
        <v>229</v>
      </c>
      <c r="K792" s="227" t="s">
        <v>229</v>
      </c>
      <c r="L792" s="227"/>
      <c r="M792" s="228"/>
      <c r="N792" s="230" t="s">
        <v>229</v>
      </c>
    </row>
    <row r="793" spans="2:14" ht="11.25" x14ac:dyDescent="0.15">
      <c r="B793" s="197" t="s">
        <v>154</v>
      </c>
      <c r="C793" s="227">
        <v>2</v>
      </c>
      <c r="D793" s="227">
        <v>2</v>
      </c>
      <c r="E793" s="228"/>
      <c r="F793" s="229"/>
      <c r="G793" s="227">
        <v>46</v>
      </c>
      <c r="H793" s="227">
        <v>42</v>
      </c>
      <c r="I793" s="228">
        <v>-4</v>
      </c>
      <c r="J793" s="229">
        <v>-8.6956521739130466</v>
      </c>
      <c r="K793" s="249" t="s">
        <v>247</v>
      </c>
      <c r="L793" s="249" t="s">
        <v>247</v>
      </c>
      <c r="M793" s="250" t="s">
        <v>247</v>
      </c>
      <c r="N793" s="251" t="s">
        <v>247</v>
      </c>
    </row>
    <row r="794" spans="2:14" ht="11.25" x14ac:dyDescent="0.15">
      <c r="B794" s="197" t="s">
        <v>155</v>
      </c>
      <c r="C794" s="227">
        <v>1</v>
      </c>
      <c r="D794" s="227">
        <v>1</v>
      </c>
      <c r="E794" s="228"/>
      <c r="F794" s="229"/>
      <c r="G794" s="227">
        <v>10</v>
      </c>
      <c r="H794" s="227">
        <v>10</v>
      </c>
      <c r="I794" s="228"/>
      <c r="J794" s="229"/>
      <c r="K794" s="249" t="s">
        <v>247</v>
      </c>
      <c r="L794" s="249" t="s">
        <v>247</v>
      </c>
      <c r="M794" s="250" t="s">
        <v>247</v>
      </c>
      <c r="N794" s="251" t="s">
        <v>247</v>
      </c>
    </row>
    <row r="795" spans="2:14" ht="11.25" x14ac:dyDescent="0.15">
      <c r="B795" s="197" t="s">
        <v>156</v>
      </c>
      <c r="C795" s="238" t="s">
        <v>229</v>
      </c>
      <c r="D795" s="238"/>
      <c r="E795" s="239"/>
      <c r="F795" s="240" t="s">
        <v>229</v>
      </c>
      <c r="G795" s="238" t="s">
        <v>229</v>
      </c>
      <c r="H795" s="238"/>
      <c r="I795" s="239"/>
      <c r="J795" s="240" t="s">
        <v>229</v>
      </c>
      <c r="K795" s="227" t="s">
        <v>229</v>
      </c>
      <c r="L795" s="227"/>
      <c r="M795" s="228"/>
      <c r="N795" s="230" t="s">
        <v>229</v>
      </c>
    </row>
    <row r="796" spans="2:14" ht="11.25" x14ac:dyDescent="0.15">
      <c r="B796" s="197" t="s">
        <v>157</v>
      </c>
      <c r="C796" s="227">
        <v>3</v>
      </c>
      <c r="D796" s="227">
        <v>3</v>
      </c>
      <c r="E796" s="228"/>
      <c r="F796" s="229"/>
      <c r="G796" s="227">
        <v>79</v>
      </c>
      <c r="H796" s="227">
        <v>113</v>
      </c>
      <c r="I796" s="228">
        <v>34</v>
      </c>
      <c r="J796" s="229">
        <v>43.03797468354432</v>
      </c>
      <c r="K796" s="227">
        <v>113824</v>
      </c>
      <c r="L796" s="227">
        <v>95339</v>
      </c>
      <c r="M796" s="228">
        <v>-18485</v>
      </c>
      <c r="N796" s="230">
        <v>-16.239984537531626</v>
      </c>
    </row>
    <row r="797" spans="2:14" ht="11.25" x14ac:dyDescent="0.15">
      <c r="B797" s="197" t="s">
        <v>158</v>
      </c>
      <c r="C797" s="238" t="s">
        <v>229</v>
      </c>
      <c r="D797" s="238"/>
      <c r="E797" s="239"/>
      <c r="F797" s="240" t="s">
        <v>229</v>
      </c>
      <c r="G797" s="238" t="s">
        <v>229</v>
      </c>
      <c r="H797" s="238"/>
      <c r="I797" s="239"/>
      <c r="J797" s="240" t="s">
        <v>229</v>
      </c>
      <c r="K797" s="227" t="s">
        <v>229</v>
      </c>
      <c r="L797" s="227"/>
      <c r="M797" s="228"/>
      <c r="N797" s="230" t="s">
        <v>229</v>
      </c>
    </row>
    <row r="798" spans="2:14" ht="11.25" x14ac:dyDescent="0.15">
      <c r="B798" s="197" t="s">
        <v>159</v>
      </c>
      <c r="C798" s="227">
        <v>2</v>
      </c>
      <c r="D798" s="227">
        <v>2</v>
      </c>
      <c r="E798" s="228"/>
      <c r="F798" s="229"/>
      <c r="G798" s="227">
        <v>94</v>
      </c>
      <c r="H798" s="227">
        <v>104</v>
      </c>
      <c r="I798" s="228">
        <v>10</v>
      </c>
      <c r="J798" s="229">
        <v>10.638297872340431</v>
      </c>
      <c r="K798" s="249" t="s">
        <v>247</v>
      </c>
      <c r="L798" s="249" t="s">
        <v>247</v>
      </c>
      <c r="M798" s="250" t="s">
        <v>247</v>
      </c>
      <c r="N798" s="251" t="s">
        <v>247</v>
      </c>
    </row>
    <row r="799" spans="2:14" ht="11.25" x14ac:dyDescent="0.15">
      <c r="B799" s="197" t="s">
        <v>160</v>
      </c>
      <c r="C799" s="227">
        <v>2</v>
      </c>
      <c r="D799" s="227">
        <v>2</v>
      </c>
      <c r="E799" s="228"/>
      <c r="F799" s="229"/>
      <c r="G799" s="227">
        <v>88</v>
      </c>
      <c r="H799" s="227">
        <v>78</v>
      </c>
      <c r="I799" s="228">
        <v>-10</v>
      </c>
      <c r="J799" s="229">
        <v>-11.36363636363636</v>
      </c>
      <c r="K799" s="249" t="s">
        <v>247</v>
      </c>
      <c r="L799" s="249" t="s">
        <v>247</v>
      </c>
      <c r="M799" s="250" t="s">
        <v>247</v>
      </c>
      <c r="N799" s="251" t="s">
        <v>247</v>
      </c>
    </row>
    <row r="800" spans="2:14" ht="11.25" x14ac:dyDescent="0.15">
      <c r="B800" s="197" t="s">
        <v>161</v>
      </c>
      <c r="C800" s="227">
        <v>4</v>
      </c>
      <c r="D800" s="227">
        <v>4</v>
      </c>
      <c r="E800" s="228"/>
      <c r="F800" s="229"/>
      <c r="G800" s="227">
        <v>81</v>
      </c>
      <c r="H800" s="227">
        <v>87</v>
      </c>
      <c r="I800" s="228">
        <v>6</v>
      </c>
      <c r="J800" s="229">
        <v>7.407407407407419</v>
      </c>
      <c r="K800" s="227">
        <v>124520</v>
      </c>
      <c r="L800" s="227">
        <v>160971</v>
      </c>
      <c r="M800" s="228">
        <v>36451</v>
      </c>
      <c r="N800" s="230">
        <v>29.273209123032444</v>
      </c>
    </row>
    <row r="801" spans="2:14" ht="11.25" x14ac:dyDescent="0.15">
      <c r="B801" s="197" t="s">
        <v>162</v>
      </c>
      <c r="C801" s="238" t="s">
        <v>229</v>
      </c>
      <c r="D801" s="238"/>
      <c r="E801" s="239"/>
      <c r="F801" s="240" t="s">
        <v>229</v>
      </c>
      <c r="G801" s="238" t="s">
        <v>229</v>
      </c>
      <c r="H801" s="238"/>
      <c r="I801" s="239"/>
      <c r="J801" s="240" t="s">
        <v>229</v>
      </c>
      <c r="K801" s="227" t="s">
        <v>229</v>
      </c>
      <c r="L801" s="227"/>
      <c r="M801" s="228"/>
      <c r="N801" s="230" t="s">
        <v>229</v>
      </c>
    </row>
    <row r="802" spans="2:14" ht="11.25" x14ac:dyDescent="0.15">
      <c r="B802" s="197" t="s">
        <v>163</v>
      </c>
      <c r="C802" s="238" t="s">
        <v>229</v>
      </c>
      <c r="D802" s="238"/>
      <c r="E802" s="239"/>
      <c r="F802" s="240" t="s">
        <v>229</v>
      </c>
      <c r="G802" s="238" t="s">
        <v>229</v>
      </c>
      <c r="H802" s="238"/>
      <c r="I802" s="239"/>
      <c r="J802" s="240" t="s">
        <v>229</v>
      </c>
      <c r="K802" s="227" t="s">
        <v>229</v>
      </c>
      <c r="L802" s="227"/>
      <c r="M802" s="228"/>
      <c r="N802" s="230" t="s">
        <v>229</v>
      </c>
    </row>
    <row r="803" spans="2:14" ht="11.25" x14ac:dyDescent="0.15">
      <c r="B803" s="197" t="s">
        <v>164</v>
      </c>
      <c r="C803" s="227" t="s">
        <v>229</v>
      </c>
      <c r="D803" s="227"/>
      <c r="E803" s="228"/>
      <c r="F803" s="229" t="s">
        <v>229</v>
      </c>
      <c r="G803" s="227" t="s">
        <v>229</v>
      </c>
      <c r="H803" s="227"/>
      <c r="I803" s="228"/>
      <c r="J803" s="229" t="s">
        <v>229</v>
      </c>
      <c r="K803" s="227" t="s">
        <v>229</v>
      </c>
      <c r="L803" s="227"/>
      <c r="M803" s="228"/>
      <c r="N803" s="230" t="s">
        <v>229</v>
      </c>
    </row>
    <row r="804" spans="2:14" ht="11.25" x14ac:dyDescent="0.15">
      <c r="B804" s="197" t="s">
        <v>165</v>
      </c>
      <c r="C804" s="227">
        <v>2</v>
      </c>
      <c r="D804" s="227">
        <v>2</v>
      </c>
      <c r="E804" s="228"/>
      <c r="F804" s="229"/>
      <c r="G804" s="227">
        <v>27</v>
      </c>
      <c r="H804" s="227">
        <v>26</v>
      </c>
      <c r="I804" s="228">
        <v>-1</v>
      </c>
      <c r="J804" s="229">
        <v>-3.7037037037037095</v>
      </c>
      <c r="K804" s="249" t="s">
        <v>247</v>
      </c>
      <c r="L804" s="249" t="s">
        <v>247</v>
      </c>
      <c r="M804" s="250" t="s">
        <v>247</v>
      </c>
      <c r="N804" s="251" t="s">
        <v>247</v>
      </c>
    </row>
    <row r="805" spans="2:14" ht="11.25" x14ac:dyDescent="0.15">
      <c r="B805" s="197" t="s">
        <v>166</v>
      </c>
      <c r="C805" s="227">
        <v>1</v>
      </c>
      <c r="D805" s="227">
        <v>1</v>
      </c>
      <c r="E805" s="228"/>
      <c r="F805" s="229"/>
      <c r="G805" s="227">
        <v>8</v>
      </c>
      <c r="H805" s="227">
        <v>10</v>
      </c>
      <c r="I805" s="228">
        <v>2</v>
      </c>
      <c r="J805" s="229">
        <v>25</v>
      </c>
      <c r="K805" s="249" t="s">
        <v>247</v>
      </c>
      <c r="L805" s="249" t="s">
        <v>247</v>
      </c>
      <c r="M805" s="250" t="s">
        <v>247</v>
      </c>
      <c r="N805" s="251" t="s">
        <v>247</v>
      </c>
    </row>
    <row r="806" spans="2:14" ht="11.25" x14ac:dyDescent="0.15">
      <c r="B806" s="197" t="s">
        <v>215</v>
      </c>
      <c r="C806" s="227">
        <v>1</v>
      </c>
      <c r="D806" s="227">
        <v>1</v>
      </c>
      <c r="E806" s="228"/>
      <c r="F806" s="229"/>
      <c r="G806" s="227">
        <v>310</v>
      </c>
      <c r="H806" s="227">
        <v>300</v>
      </c>
      <c r="I806" s="228">
        <v>-10</v>
      </c>
      <c r="J806" s="229">
        <v>-3.2258064516128968</v>
      </c>
      <c r="K806" s="249" t="s">
        <v>247</v>
      </c>
      <c r="L806" s="249" t="s">
        <v>247</v>
      </c>
      <c r="M806" s="250" t="s">
        <v>247</v>
      </c>
      <c r="N806" s="251" t="s">
        <v>247</v>
      </c>
    </row>
    <row r="807" spans="2:14" ht="11.25" x14ac:dyDescent="0.15">
      <c r="B807" s="198" t="s">
        <v>167</v>
      </c>
      <c r="C807" s="231">
        <v>2</v>
      </c>
      <c r="D807" s="231">
        <v>2</v>
      </c>
      <c r="E807" s="232"/>
      <c r="F807" s="233"/>
      <c r="G807" s="231">
        <v>17</v>
      </c>
      <c r="H807" s="231">
        <v>25</v>
      </c>
      <c r="I807" s="232">
        <v>8</v>
      </c>
      <c r="J807" s="233">
        <v>47.058823529411768</v>
      </c>
      <c r="K807" s="258" t="s">
        <v>247</v>
      </c>
      <c r="L807" s="258" t="s">
        <v>247</v>
      </c>
      <c r="M807" s="259" t="s">
        <v>247</v>
      </c>
      <c r="N807" s="260" t="s">
        <v>247</v>
      </c>
    </row>
    <row r="808" spans="2:14" ht="11.25" x14ac:dyDescent="0.15">
      <c r="B808" s="196" t="s">
        <v>202</v>
      </c>
      <c r="C808" s="223">
        <v>85</v>
      </c>
      <c r="D808" s="223">
        <v>89</v>
      </c>
      <c r="E808" s="224">
        <v>4</v>
      </c>
      <c r="F808" s="225">
        <v>4.7058823529411882</v>
      </c>
      <c r="G808" s="223">
        <v>4978</v>
      </c>
      <c r="H808" s="223">
        <v>4790</v>
      </c>
      <c r="I808" s="224">
        <v>-188</v>
      </c>
      <c r="J808" s="225">
        <v>-3.77661711530736</v>
      </c>
      <c r="K808" s="223">
        <v>12783377</v>
      </c>
      <c r="L808" s="223">
        <v>12972485</v>
      </c>
      <c r="M808" s="224">
        <v>189108</v>
      </c>
      <c r="N808" s="226">
        <v>1.4793274109024708</v>
      </c>
    </row>
    <row r="809" spans="2:14" ht="11.25" x14ac:dyDescent="0.15">
      <c r="B809" s="197" t="s">
        <v>174</v>
      </c>
      <c r="C809" s="227">
        <v>9</v>
      </c>
      <c r="D809" s="227">
        <v>9</v>
      </c>
      <c r="E809" s="228"/>
      <c r="F809" s="229"/>
      <c r="G809" s="227">
        <v>889</v>
      </c>
      <c r="H809" s="227">
        <v>592</v>
      </c>
      <c r="I809" s="228">
        <v>-297</v>
      </c>
      <c r="J809" s="229">
        <v>-33.408323959505054</v>
      </c>
      <c r="K809" s="227">
        <v>1468084</v>
      </c>
      <c r="L809" s="227">
        <v>1022822</v>
      </c>
      <c r="M809" s="228">
        <v>-445262</v>
      </c>
      <c r="N809" s="230">
        <v>-30.329463436697083</v>
      </c>
    </row>
    <row r="810" spans="2:14" ht="11.25" x14ac:dyDescent="0.15">
      <c r="B810" s="197" t="s">
        <v>147</v>
      </c>
      <c r="C810" s="227">
        <v>2</v>
      </c>
      <c r="D810" s="227">
        <v>2</v>
      </c>
      <c r="E810" s="228"/>
      <c r="F810" s="229"/>
      <c r="G810" s="227">
        <v>65</v>
      </c>
      <c r="H810" s="227">
        <v>60</v>
      </c>
      <c r="I810" s="228">
        <v>-5</v>
      </c>
      <c r="J810" s="229">
        <v>-7.6923076923076934</v>
      </c>
      <c r="K810" s="249" t="s">
        <v>247</v>
      </c>
      <c r="L810" s="249" t="s">
        <v>247</v>
      </c>
      <c r="M810" s="250" t="s">
        <v>247</v>
      </c>
      <c r="N810" s="251" t="s">
        <v>247</v>
      </c>
    </row>
    <row r="811" spans="2:14" ht="11.25" x14ac:dyDescent="0.15">
      <c r="B811" s="197" t="s">
        <v>148</v>
      </c>
      <c r="C811" s="227">
        <v>1</v>
      </c>
      <c r="D811" s="227">
        <v>1</v>
      </c>
      <c r="E811" s="228"/>
      <c r="F811" s="229"/>
      <c r="G811" s="227">
        <v>8</v>
      </c>
      <c r="H811" s="227">
        <v>8</v>
      </c>
      <c r="I811" s="228"/>
      <c r="J811" s="229"/>
      <c r="K811" s="249" t="s">
        <v>247</v>
      </c>
      <c r="L811" s="249" t="s">
        <v>247</v>
      </c>
      <c r="M811" s="250" t="s">
        <v>247</v>
      </c>
      <c r="N811" s="251" t="s">
        <v>247</v>
      </c>
    </row>
    <row r="812" spans="2:14" ht="11.25" x14ac:dyDescent="0.15">
      <c r="B812" s="197" t="s">
        <v>149</v>
      </c>
      <c r="C812" s="227">
        <v>1</v>
      </c>
      <c r="D812" s="227">
        <v>1</v>
      </c>
      <c r="E812" s="228"/>
      <c r="F812" s="229"/>
      <c r="G812" s="227">
        <v>29</v>
      </c>
      <c r="H812" s="227">
        <v>28</v>
      </c>
      <c r="I812" s="228">
        <v>-1</v>
      </c>
      <c r="J812" s="229">
        <v>-3.448275862068968</v>
      </c>
      <c r="K812" s="249" t="s">
        <v>247</v>
      </c>
      <c r="L812" s="249" t="s">
        <v>247</v>
      </c>
      <c r="M812" s="250" t="s">
        <v>247</v>
      </c>
      <c r="N812" s="251" t="s">
        <v>247</v>
      </c>
    </row>
    <row r="813" spans="2:14" ht="11.25" x14ac:dyDescent="0.15">
      <c r="B813" s="197" t="s">
        <v>150</v>
      </c>
      <c r="C813" s="227">
        <v>1</v>
      </c>
      <c r="D813" s="227">
        <v>2</v>
      </c>
      <c r="E813" s="228">
        <v>1</v>
      </c>
      <c r="F813" s="229">
        <v>100</v>
      </c>
      <c r="G813" s="227">
        <v>6</v>
      </c>
      <c r="H813" s="227">
        <v>14</v>
      </c>
      <c r="I813" s="228">
        <v>8</v>
      </c>
      <c r="J813" s="229">
        <v>133.33333333333334</v>
      </c>
      <c r="K813" s="249" t="s">
        <v>247</v>
      </c>
      <c r="L813" s="249" t="s">
        <v>247</v>
      </c>
      <c r="M813" s="250" t="s">
        <v>247</v>
      </c>
      <c r="N813" s="251" t="s">
        <v>247</v>
      </c>
    </row>
    <row r="814" spans="2:14" ht="11.25" x14ac:dyDescent="0.15">
      <c r="B814" s="197" t="s">
        <v>151</v>
      </c>
      <c r="C814" s="227">
        <v>4</v>
      </c>
      <c r="D814" s="227">
        <v>4</v>
      </c>
      <c r="E814" s="228"/>
      <c r="F814" s="229"/>
      <c r="G814" s="227">
        <v>142</v>
      </c>
      <c r="H814" s="227">
        <v>140</v>
      </c>
      <c r="I814" s="228">
        <v>-2</v>
      </c>
      <c r="J814" s="229">
        <v>-1.4084507042253449</v>
      </c>
      <c r="K814" s="227">
        <v>612162</v>
      </c>
      <c r="L814" s="227">
        <v>609450</v>
      </c>
      <c r="M814" s="228">
        <v>-2712</v>
      </c>
      <c r="N814" s="230">
        <v>-0.44301998490595906</v>
      </c>
    </row>
    <row r="815" spans="2:14" ht="11.25" x14ac:dyDescent="0.15">
      <c r="B815" s="197" t="s">
        <v>152</v>
      </c>
      <c r="C815" s="227">
        <v>2</v>
      </c>
      <c r="D815" s="227">
        <v>2</v>
      </c>
      <c r="E815" s="228"/>
      <c r="F815" s="229"/>
      <c r="G815" s="227">
        <v>31</v>
      </c>
      <c r="H815" s="227">
        <v>33</v>
      </c>
      <c r="I815" s="228">
        <v>2</v>
      </c>
      <c r="J815" s="229">
        <v>6.4516129032257936</v>
      </c>
      <c r="K815" s="249" t="s">
        <v>247</v>
      </c>
      <c r="L815" s="249" t="s">
        <v>247</v>
      </c>
      <c r="M815" s="250" t="s">
        <v>247</v>
      </c>
      <c r="N815" s="251" t="s">
        <v>247</v>
      </c>
    </row>
    <row r="816" spans="2:14" ht="11.25" x14ac:dyDescent="0.15">
      <c r="B816" s="197" t="s">
        <v>169</v>
      </c>
      <c r="C816" s="227">
        <v>1</v>
      </c>
      <c r="D816" s="227">
        <v>1</v>
      </c>
      <c r="E816" s="228"/>
      <c r="F816" s="229"/>
      <c r="G816" s="227">
        <v>6</v>
      </c>
      <c r="H816" s="227">
        <v>6</v>
      </c>
      <c r="I816" s="228"/>
      <c r="J816" s="229"/>
      <c r="K816" s="249" t="s">
        <v>247</v>
      </c>
      <c r="L816" s="249" t="s">
        <v>247</v>
      </c>
      <c r="M816" s="250" t="s">
        <v>247</v>
      </c>
      <c r="N816" s="251" t="s">
        <v>247</v>
      </c>
    </row>
    <row r="817" spans="2:14" ht="11.25" x14ac:dyDescent="0.15">
      <c r="B817" s="197" t="s">
        <v>153</v>
      </c>
      <c r="C817" s="227" t="s">
        <v>229</v>
      </c>
      <c r="D817" s="227">
        <v>1</v>
      </c>
      <c r="E817" s="228"/>
      <c r="F817" s="229"/>
      <c r="G817" s="227" t="s">
        <v>229</v>
      </c>
      <c r="H817" s="227">
        <v>9</v>
      </c>
      <c r="I817" s="228"/>
      <c r="J817" s="229"/>
      <c r="K817" s="227" t="s">
        <v>229</v>
      </c>
      <c r="L817" s="249" t="s">
        <v>247</v>
      </c>
      <c r="M817" s="250" t="s">
        <v>247</v>
      </c>
      <c r="N817" s="251" t="s">
        <v>247</v>
      </c>
    </row>
    <row r="818" spans="2:14" ht="11.25" x14ac:dyDescent="0.15">
      <c r="B818" s="197" t="s">
        <v>154</v>
      </c>
      <c r="C818" s="227">
        <v>12</v>
      </c>
      <c r="D818" s="227">
        <v>11</v>
      </c>
      <c r="E818" s="228">
        <v>-1</v>
      </c>
      <c r="F818" s="229">
        <v>-8.3333333333333428</v>
      </c>
      <c r="G818" s="227">
        <v>383</v>
      </c>
      <c r="H818" s="227">
        <v>380</v>
      </c>
      <c r="I818" s="228">
        <v>-3</v>
      </c>
      <c r="J818" s="229">
        <v>-0.78328981723238655</v>
      </c>
      <c r="K818" s="227">
        <v>716910</v>
      </c>
      <c r="L818" s="227">
        <v>712231</v>
      </c>
      <c r="M818" s="228">
        <v>-4679</v>
      </c>
      <c r="N818" s="230">
        <v>-0.65266211937343144</v>
      </c>
    </row>
    <row r="819" spans="2:14" ht="11.25" x14ac:dyDescent="0.15">
      <c r="B819" s="197" t="s">
        <v>155</v>
      </c>
      <c r="C819" s="227" t="s">
        <v>229</v>
      </c>
      <c r="D819" s="227"/>
      <c r="E819" s="228"/>
      <c r="F819" s="229" t="s">
        <v>229</v>
      </c>
      <c r="G819" s="227" t="s">
        <v>229</v>
      </c>
      <c r="H819" s="227"/>
      <c r="I819" s="228"/>
      <c r="J819" s="229" t="s">
        <v>229</v>
      </c>
      <c r="K819" s="227" t="s">
        <v>229</v>
      </c>
      <c r="L819" s="227"/>
      <c r="M819" s="228"/>
      <c r="N819" s="230" t="s">
        <v>229</v>
      </c>
    </row>
    <row r="820" spans="2:14" ht="11.25" x14ac:dyDescent="0.15">
      <c r="B820" s="197" t="s">
        <v>156</v>
      </c>
      <c r="C820" s="238" t="s">
        <v>229</v>
      </c>
      <c r="D820" s="238"/>
      <c r="E820" s="239"/>
      <c r="F820" s="240" t="s">
        <v>229</v>
      </c>
      <c r="G820" s="238" t="s">
        <v>229</v>
      </c>
      <c r="H820" s="238"/>
      <c r="I820" s="239"/>
      <c r="J820" s="240" t="s">
        <v>229</v>
      </c>
      <c r="K820" s="227" t="s">
        <v>229</v>
      </c>
      <c r="L820" s="227"/>
      <c r="M820" s="228"/>
      <c r="N820" s="230" t="s">
        <v>229</v>
      </c>
    </row>
    <row r="821" spans="2:14" ht="11.25" x14ac:dyDescent="0.15">
      <c r="B821" s="197" t="s">
        <v>157</v>
      </c>
      <c r="C821" s="227">
        <v>3</v>
      </c>
      <c r="D821" s="227">
        <v>4</v>
      </c>
      <c r="E821" s="228">
        <v>1</v>
      </c>
      <c r="F821" s="229">
        <v>33.333333333333314</v>
      </c>
      <c r="G821" s="227">
        <v>85</v>
      </c>
      <c r="H821" s="227">
        <v>97</v>
      </c>
      <c r="I821" s="228">
        <v>12</v>
      </c>
      <c r="J821" s="229">
        <v>14.117647058823522</v>
      </c>
      <c r="K821" s="227">
        <v>142655</v>
      </c>
      <c r="L821" s="227">
        <v>156090</v>
      </c>
      <c r="M821" s="228">
        <v>13435</v>
      </c>
      <c r="N821" s="230">
        <v>9.4178262241071167</v>
      </c>
    </row>
    <row r="822" spans="2:14" ht="11.25" x14ac:dyDescent="0.15">
      <c r="B822" s="197" t="s">
        <v>158</v>
      </c>
      <c r="C822" s="227">
        <v>4</v>
      </c>
      <c r="D822" s="227">
        <v>4</v>
      </c>
      <c r="E822" s="228"/>
      <c r="F822" s="229"/>
      <c r="G822" s="227">
        <v>76</v>
      </c>
      <c r="H822" s="227">
        <v>72</v>
      </c>
      <c r="I822" s="228">
        <v>-4</v>
      </c>
      <c r="J822" s="229">
        <v>-5.2631578947368496</v>
      </c>
      <c r="K822" s="227">
        <v>746135</v>
      </c>
      <c r="L822" s="227">
        <v>733630</v>
      </c>
      <c r="M822" s="228">
        <v>-12505</v>
      </c>
      <c r="N822" s="230">
        <v>-1.675970166256775</v>
      </c>
    </row>
    <row r="823" spans="2:14" ht="11.25" x14ac:dyDescent="0.15">
      <c r="B823" s="197" t="s">
        <v>159</v>
      </c>
      <c r="C823" s="238" t="s">
        <v>229</v>
      </c>
      <c r="D823" s="238"/>
      <c r="E823" s="239"/>
      <c r="F823" s="240" t="s">
        <v>229</v>
      </c>
      <c r="G823" s="238" t="s">
        <v>229</v>
      </c>
      <c r="H823" s="238"/>
      <c r="I823" s="239"/>
      <c r="J823" s="240" t="s">
        <v>229</v>
      </c>
      <c r="K823" s="227" t="s">
        <v>229</v>
      </c>
      <c r="L823" s="227"/>
      <c r="M823" s="228"/>
      <c r="N823" s="230" t="s">
        <v>229</v>
      </c>
    </row>
    <row r="824" spans="2:14" ht="11.25" x14ac:dyDescent="0.15">
      <c r="B824" s="197" t="s">
        <v>160</v>
      </c>
      <c r="C824" s="227">
        <v>19</v>
      </c>
      <c r="D824" s="227">
        <v>18</v>
      </c>
      <c r="E824" s="228">
        <v>-1</v>
      </c>
      <c r="F824" s="229">
        <v>-5.2631578947368496</v>
      </c>
      <c r="G824" s="227">
        <v>370</v>
      </c>
      <c r="H824" s="227">
        <v>376</v>
      </c>
      <c r="I824" s="228">
        <v>6</v>
      </c>
      <c r="J824" s="229">
        <v>1.6216216216216282</v>
      </c>
      <c r="K824" s="227">
        <v>1060115</v>
      </c>
      <c r="L824" s="227">
        <v>1036426</v>
      </c>
      <c r="M824" s="228">
        <v>-23689</v>
      </c>
      <c r="N824" s="230">
        <v>-2.2345688911108681</v>
      </c>
    </row>
    <row r="825" spans="2:14" ht="11.25" x14ac:dyDescent="0.15">
      <c r="B825" s="197" t="s">
        <v>161</v>
      </c>
      <c r="C825" s="227">
        <v>1</v>
      </c>
      <c r="D825" s="227">
        <v>1</v>
      </c>
      <c r="E825" s="228"/>
      <c r="F825" s="229"/>
      <c r="G825" s="227">
        <v>26</v>
      </c>
      <c r="H825" s="227">
        <v>28</v>
      </c>
      <c r="I825" s="228">
        <v>2</v>
      </c>
      <c r="J825" s="229">
        <v>7.6923076923076934</v>
      </c>
      <c r="K825" s="249" t="s">
        <v>247</v>
      </c>
      <c r="L825" s="249" t="s">
        <v>247</v>
      </c>
      <c r="M825" s="250" t="s">
        <v>247</v>
      </c>
      <c r="N825" s="251" t="s">
        <v>247</v>
      </c>
    </row>
    <row r="826" spans="2:14" ht="11.25" x14ac:dyDescent="0.15">
      <c r="B826" s="197" t="s">
        <v>162</v>
      </c>
      <c r="C826" s="227">
        <v>7</v>
      </c>
      <c r="D826" s="227">
        <v>7</v>
      </c>
      <c r="E826" s="228"/>
      <c r="F826" s="229"/>
      <c r="G826" s="227">
        <v>918</v>
      </c>
      <c r="H826" s="227">
        <v>859</v>
      </c>
      <c r="I826" s="228">
        <v>-59</v>
      </c>
      <c r="J826" s="229">
        <v>-6.4270152505446703</v>
      </c>
      <c r="K826" s="227">
        <v>4599055</v>
      </c>
      <c r="L826" s="227">
        <v>4738698</v>
      </c>
      <c r="M826" s="228">
        <v>139643</v>
      </c>
      <c r="N826" s="230">
        <v>3.0363411613907516</v>
      </c>
    </row>
    <row r="827" spans="2:14" ht="11.25" x14ac:dyDescent="0.15">
      <c r="B827" s="197" t="s">
        <v>163</v>
      </c>
      <c r="C827" s="227">
        <v>6</v>
      </c>
      <c r="D827" s="227">
        <v>6</v>
      </c>
      <c r="E827" s="228"/>
      <c r="F827" s="229"/>
      <c r="G827" s="227">
        <v>92</v>
      </c>
      <c r="H827" s="227">
        <v>95</v>
      </c>
      <c r="I827" s="228">
        <v>3</v>
      </c>
      <c r="J827" s="229">
        <v>3.2608695652173765</v>
      </c>
      <c r="K827" s="227">
        <v>128855</v>
      </c>
      <c r="L827" s="227">
        <v>117972</v>
      </c>
      <c r="M827" s="228">
        <v>-10883</v>
      </c>
      <c r="N827" s="230">
        <v>-8.4459275930309161</v>
      </c>
    </row>
    <row r="828" spans="2:14" ht="11.25" x14ac:dyDescent="0.15">
      <c r="B828" s="197" t="s">
        <v>221</v>
      </c>
      <c r="C828" s="227">
        <v>4</v>
      </c>
      <c r="D828" s="227">
        <v>4</v>
      </c>
      <c r="E828" s="228"/>
      <c r="F828" s="229"/>
      <c r="G828" s="227">
        <v>1622</v>
      </c>
      <c r="H828" s="227">
        <v>1732</v>
      </c>
      <c r="I828" s="228">
        <v>110</v>
      </c>
      <c r="J828" s="229">
        <v>6.7817509247842196</v>
      </c>
      <c r="K828" s="227">
        <v>2436200</v>
      </c>
      <c r="L828" s="227">
        <v>2801352</v>
      </c>
      <c r="M828" s="228">
        <v>365152</v>
      </c>
      <c r="N828" s="230">
        <v>14.988588785813974</v>
      </c>
    </row>
    <row r="829" spans="2:14" ht="11.25" x14ac:dyDescent="0.15">
      <c r="B829" s="197" t="s">
        <v>165</v>
      </c>
      <c r="C829" s="227">
        <v>1</v>
      </c>
      <c r="D829" s="227">
        <v>3</v>
      </c>
      <c r="E829" s="228">
        <v>2</v>
      </c>
      <c r="F829" s="229">
        <v>200</v>
      </c>
      <c r="G829" s="227">
        <v>7</v>
      </c>
      <c r="H829" s="227">
        <v>38</v>
      </c>
      <c r="I829" s="228">
        <v>31</v>
      </c>
      <c r="J829" s="229">
        <v>442.85714285714289</v>
      </c>
      <c r="K829" s="249" t="s">
        <v>247</v>
      </c>
      <c r="L829" s="227">
        <v>66788</v>
      </c>
      <c r="M829" s="250" t="s">
        <v>247</v>
      </c>
      <c r="N829" s="251" t="s">
        <v>247</v>
      </c>
    </row>
    <row r="830" spans="2:14" ht="11.25" x14ac:dyDescent="0.15">
      <c r="B830" s="197" t="s">
        <v>166</v>
      </c>
      <c r="C830" s="227">
        <v>2</v>
      </c>
      <c r="D830" s="227">
        <v>2</v>
      </c>
      <c r="E830" s="228"/>
      <c r="F830" s="229"/>
      <c r="G830" s="227">
        <v>132</v>
      </c>
      <c r="H830" s="227">
        <v>116</v>
      </c>
      <c r="I830" s="228">
        <v>-16</v>
      </c>
      <c r="J830" s="229">
        <v>-12.121212121212125</v>
      </c>
      <c r="K830" s="249" t="s">
        <v>247</v>
      </c>
      <c r="L830" s="249" t="s">
        <v>247</v>
      </c>
      <c r="M830" s="250" t="s">
        <v>247</v>
      </c>
      <c r="N830" s="251" t="s">
        <v>247</v>
      </c>
    </row>
    <row r="831" spans="2:14" ht="11.25" x14ac:dyDescent="0.15">
      <c r="B831" s="197" t="s">
        <v>172</v>
      </c>
      <c r="C831" s="227">
        <v>4</v>
      </c>
      <c r="D831" s="227">
        <v>5</v>
      </c>
      <c r="E831" s="228">
        <v>1</v>
      </c>
      <c r="F831" s="229">
        <v>25</v>
      </c>
      <c r="G831" s="227">
        <v>87</v>
      </c>
      <c r="H831" s="227">
        <v>103</v>
      </c>
      <c r="I831" s="228">
        <v>16</v>
      </c>
      <c r="J831" s="229">
        <v>18.390804597701148</v>
      </c>
      <c r="K831" s="227">
        <v>65441</v>
      </c>
      <c r="L831" s="227">
        <v>92687</v>
      </c>
      <c r="M831" s="228">
        <v>27246</v>
      </c>
      <c r="N831" s="230">
        <v>41.634449351324093</v>
      </c>
    </row>
    <row r="832" spans="2:14" ht="11.25" x14ac:dyDescent="0.15">
      <c r="B832" s="198" t="s">
        <v>167</v>
      </c>
      <c r="C832" s="231">
        <v>1</v>
      </c>
      <c r="D832" s="231">
        <v>1</v>
      </c>
      <c r="E832" s="232"/>
      <c r="F832" s="233"/>
      <c r="G832" s="231">
        <v>4</v>
      </c>
      <c r="H832" s="231">
        <v>4</v>
      </c>
      <c r="I832" s="232"/>
      <c r="J832" s="233"/>
      <c r="K832" s="258" t="s">
        <v>247</v>
      </c>
      <c r="L832" s="258" t="s">
        <v>247</v>
      </c>
      <c r="M832" s="259" t="s">
        <v>247</v>
      </c>
      <c r="N832" s="260" t="s">
        <v>247</v>
      </c>
    </row>
    <row r="833" spans="2:14" ht="11.25" x14ac:dyDescent="0.15">
      <c r="B833" s="196" t="s">
        <v>203</v>
      </c>
      <c r="C833" s="223">
        <v>58</v>
      </c>
      <c r="D833" s="223">
        <v>57</v>
      </c>
      <c r="E833" s="224">
        <v>-1</v>
      </c>
      <c r="F833" s="225">
        <v>-1.7241379310344911</v>
      </c>
      <c r="G833" s="223">
        <v>2202</v>
      </c>
      <c r="H833" s="223">
        <v>2044</v>
      </c>
      <c r="I833" s="224">
        <v>-158</v>
      </c>
      <c r="J833" s="225">
        <v>-7.1752951861943615</v>
      </c>
      <c r="K833" s="223">
        <v>5748289</v>
      </c>
      <c r="L833" s="223">
        <v>6139484</v>
      </c>
      <c r="M833" s="224">
        <v>391195</v>
      </c>
      <c r="N833" s="226">
        <v>6.8054163595462995</v>
      </c>
    </row>
    <row r="834" spans="2:14" ht="11.25" x14ac:dyDescent="0.15">
      <c r="B834" s="197" t="s">
        <v>174</v>
      </c>
      <c r="C834" s="227">
        <v>7</v>
      </c>
      <c r="D834" s="227">
        <v>7</v>
      </c>
      <c r="E834" s="228"/>
      <c r="F834" s="229"/>
      <c r="G834" s="227">
        <v>455</v>
      </c>
      <c r="H834" s="227">
        <v>490</v>
      </c>
      <c r="I834" s="228">
        <v>35</v>
      </c>
      <c r="J834" s="229">
        <v>7.6923076923076934</v>
      </c>
      <c r="K834" s="227">
        <v>1171464</v>
      </c>
      <c r="L834" s="227">
        <v>1427757</v>
      </c>
      <c r="M834" s="228">
        <v>256293</v>
      </c>
      <c r="N834" s="230">
        <v>21.87800905533588</v>
      </c>
    </row>
    <row r="835" spans="2:14" ht="11.25" x14ac:dyDescent="0.15">
      <c r="B835" s="197" t="s">
        <v>147</v>
      </c>
      <c r="C835" s="238" t="s">
        <v>229</v>
      </c>
      <c r="D835" s="238"/>
      <c r="E835" s="239"/>
      <c r="F835" s="240" t="s">
        <v>229</v>
      </c>
      <c r="G835" s="238" t="s">
        <v>229</v>
      </c>
      <c r="H835" s="238"/>
      <c r="I835" s="239"/>
      <c r="J835" s="240" t="s">
        <v>229</v>
      </c>
      <c r="K835" s="227" t="s">
        <v>229</v>
      </c>
      <c r="L835" s="227"/>
      <c r="M835" s="228"/>
      <c r="N835" s="230" t="s">
        <v>229</v>
      </c>
    </row>
    <row r="836" spans="2:14" ht="11.25" x14ac:dyDescent="0.15">
      <c r="B836" s="197" t="s">
        <v>148</v>
      </c>
      <c r="C836" s="227">
        <v>1</v>
      </c>
      <c r="D836" s="227">
        <v>1</v>
      </c>
      <c r="E836" s="228"/>
      <c r="F836" s="229"/>
      <c r="G836" s="227">
        <v>13</v>
      </c>
      <c r="H836" s="227">
        <v>13</v>
      </c>
      <c r="I836" s="228"/>
      <c r="J836" s="229"/>
      <c r="K836" s="249" t="s">
        <v>247</v>
      </c>
      <c r="L836" s="249" t="s">
        <v>247</v>
      </c>
      <c r="M836" s="250" t="s">
        <v>247</v>
      </c>
      <c r="N836" s="251" t="s">
        <v>247</v>
      </c>
    </row>
    <row r="837" spans="2:14" ht="11.25" x14ac:dyDescent="0.15">
      <c r="B837" s="197" t="s">
        <v>149</v>
      </c>
      <c r="C837" s="238" t="s">
        <v>229</v>
      </c>
      <c r="D837" s="238"/>
      <c r="E837" s="239"/>
      <c r="F837" s="240" t="s">
        <v>229</v>
      </c>
      <c r="G837" s="238" t="s">
        <v>229</v>
      </c>
      <c r="H837" s="238"/>
      <c r="I837" s="239"/>
      <c r="J837" s="240" t="s">
        <v>229</v>
      </c>
      <c r="K837" s="227" t="s">
        <v>229</v>
      </c>
      <c r="L837" s="227"/>
      <c r="M837" s="228"/>
      <c r="N837" s="230" t="s">
        <v>229</v>
      </c>
    </row>
    <row r="838" spans="2:14" ht="11.25" x14ac:dyDescent="0.15">
      <c r="B838" s="197" t="s">
        <v>150</v>
      </c>
      <c r="C838" s="238" t="s">
        <v>229</v>
      </c>
      <c r="D838" s="238"/>
      <c r="E838" s="239"/>
      <c r="F838" s="240" t="s">
        <v>229</v>
      </c>
      <c r="G838" s="238" t="s">
        <v>229</v>
      </c>
      <c r="H838" s="238"/>
      <c r="I838" s="239"/>
      <c r="J838" s="240" t="s">
        <v>229</v>
      </c>
      <c r="K838" s="227" t="s">
        <v>229</v>
      </c>
      <c r="L838" s="227"/>
      <c r="M838" s="228"/>
      <c r="N838" s="230" t="s">
        <v>229</v>
      </c>
    </row>
    <row r="839" spans="2:14" ht="11.25" x14ac:dyDescent="0.15">
      <c r="B839" s="197" t="s">
        <v>151</v>
      </c>
      <c r="C839" s="227">
        <v>1</v>
      </c>
      <c r="D839" s="227">
        <v>1</v>
      </c>
      <c r="E839" s="228"/>
      <c r="F839" s="229"/>
      <c r="G839" s="227">
        <v>95</v>
      </c>
      <c r="H839" s="227">
        <v>98</v>
      </c>
      <c r="I839" s="228">
        <v>3</v>
      </c>
      <c r="J839" s="229">
        <v>3.1578947368421098</v>
      </c>
      <c r="K839" s="249" t="s">
        <v>247</v>
      </c>
      <c r="L839" s="249" t="s">
        <v>247</v>
      </c>
      <c r="M839" s="250" t="s">
        <v>247</v>
      </c>
      <c r="N839" s="251" t="s">
        <v>247</v>
      </c>
    </row>
    <row r="840" spans="2:14" ht="11.25" x14ac:dyDescent="0.15">
      <c r="B840" s="197" t="s">
        <v>152</v>
      </c>
      <c r="C840" s="227">
        <v>2</v>
      </c>
      <c r="D840" s="227">
        <v>2</v>
      </c>
      <c r="E840" s="228"/>
      <c r="F840" s="229"/>
      <c r="G840" s="227">
        <v>14</v>
      </c>
      <c r="H840" s="227">
        <v>18</v>
      </c>
      <c r="I840" s="228">
        <v>4</v>
      </c>
      <c r="J840" s="229">
        <v>28.571428571428584</v>
      </c>
      <c r="K840" s="249" t="s">
        <v>247</v>
      </c>
      <c r="L840" s="249" t="s">
        <v>247</v>
      </c>
      <c r="M840" s="250" t="s">
        <v>247</v>
      </c>
      <c r="N840" s="251" t="s">
        <v>247</v>
      </c>
    </row>
    <row r="841" spans="2:14" ht="11.25" x14ac:dyDescent="0.15">
      <c r="B841" s="197" t="s">
        <v>214</v>
      </c>
      <c r="C841" s="227">
        <v>4</v>
      </c>
      <c r="D841" s="227">
        <v>4</v>
      </c>
      <c r="E841" s="228"/>
      <c r="F841" s="229"/>
      <c r="G841" s="227">
        <v>460</v>
      </c>
      <c r="H841" s="227">
        <v>478</v>
      </c>
      <c r="I841" s="228">
        <v>18</v>
      </c>
      <c r="J841" s="229">
        <v>3.9130434782608745</v>
      </c>
      <c r="K841" s="227">
        <v>1848104</v>
      </c>
      <c r="L841" s="227">
        <v>2302817</v>
      </c>
      <c r="M841" s="228">
        <v>454713</v>
      </c>
      <c r="N841" s="230">
        <v>24.604297160765839</v>
      </c>
    </row>
    <row r="842" spans="2:14" ht="11.25" x14ac:dyDescent="0.15">
      <c r="B842" s="197" t="s">
        <v>153</v>
      </c>
      <c r="C842" s="238" t="s">
        <v>229</v>
      </c>
      <c r="D842" s="238"/>
      <c r="E842" s="239"/>
      <c r="F842" s="240" t="s">
        <v>229</v>
      </c>
      <c r="G842" s="238" t="s">
        <v>229</v>
      </c>
      <c r="H842" s="238"/>
      <c r="I842" s="239"/>
      <c r="J842" s="240" t="s">
        <v>229</v>
      </c>
      <c r="K842" s="227" t="s">
        <v>229</v>
      </c>
      <c r="L842" s="227"/>
      <c r="M842" s="228"/>
      <c r="N842" s="230" t="s">
        <v>229</v>
      </c>
    </row>
    <row r="843" spans="2:14" ht="11.25" x14ac:dyDescent="0.15">
      <c r="B843" s="197" t="s">
        <v>154</v>
      </c>
      <c r="C843" s="227">
        <v>4</v>
      </c>
      <c r="D843" s="227">
        <v>4</v>
      </c>
      <c r="E843" s="228"/>
      <c r="F843" s="229"/>
      <c r="G843" s="227">
        <v>78</v>
      </c>
      <c r="H843" s="227">
        <v>69</v>
      </c>
      <c r="I843" s="228">
        <v>-9</v>
      </c>
      <c r="J843" s="229">
        <v>-11.538461538461547</v>
      </c>
      <c r="K843" s="227">
        <v>161682</v>
      </c>
      <c r="L843" s="227">
        <v>110138</v>
      </c>
      <c r="M843" s="228">
        <v>-51544</v>
      </c>
      <c r="N843" s="230">
        <v>-31.879862940834485</v>
      </c>
    </row>
    <row r="844" spans="2:14" ht="11.25" x14ac:dyDescent="0.15">
      <c r="B844" s="197" t="s">
        <v>155</v>
      </c>
      <c r="C844" s="238" t="s">
        <v>229</v>
      </c>
      <c r="D844" s="238"/>
      <c r="E844" s="239"/>
      <c r="F844" s="240" t="s">
        <v>229</v>
      </c>
      <c r="G844" s="238" t="s">
        <v>229</v>
      </c>
      <c r="H844" s="238"/>
      <c r="I844" s="239"/>
      <c r="J844" s="240" t="s">
        <v>229</v>
      </c>
      <c r="K844" s="227" t="s">
        <v>229</v>
      </c>
      <c r="L844" s="227"/>
      <c r="M844" s="228"/>
      <c r="N844" s="230" t="s">
        <v>229</v>
      </c>
    </row>
    <row r="845" spans="2:14" ht="11.25" x14ac:dyDescent="0.15">
      <c r="B845" s="197" t="s">
        <v>156</v>
      </c>
      <c r="C845" s="238" t="s">
        <v>229</v>
      </c>
      <c r="D845" s="238"/>
      <c r="E845" s="239"/>
      <c r="F845" s="240" t="s">
        <v>229</v>
      </c>
      <c r="G845" s="238" t="s">
        <v>229</v>
      </c>
      <c r="H845" s="238"/>
      <c r="I845" s="239"/>
      <c r="J845" s="240" t="s">
        <v>229</v>
      </c>
      <c r="K845" s="227" t="s">
        <v>229</v>
      </c>
      <c r="L845" s="227"/>
      <c r="M845" s="228"/>
      <c r="N845" s="230" t="s">
        <v>229</v>
      </c>
    </row>
    <row r="846" spans="2:14" ht="11.25" x14ac:dyDescent="0.15">
      <c r="B846" s="197" t="s">
        <v>157</v>
      </c>
      <c r="C846" s="227">
        <v>3</v>
      </c>
      <c r="D846" s="227">
        <v>2</v>
      </c>
      <c r="E846" s="228">
        <v>-1</v>
      </c>
      <c r="F846" s="229">
        <v>-33.333333333333343</v>
      </c>
      <c r="G846" s="227">
        <v>67</v>
      </c>
      <c r="H846" s="227">
        <v>53</v>
      </c>
      <c r="I846" s="228">
        <v>-14</v>
      </c>
      <c r="J846" s="229">
        <v>-20.895522388059703</v>
      </c>
      <c r="K846" s="227">
        <v>299599</v>
      </c>
      <c r="L846" s="249" t="s">
        <v>247</v>
      </c>
      <c r="M846" s="250" t="s">
        <v>247</v>
      </c>
      <c r="N846" s="251" t="s">
        <v>247</v>
      </c>
    </row>
    <row r="847" spans="2:14" ht="11.25" x14ac:dyDescent="0.15">
      <c r="B847" s="197" t="s">
        <v>158</v>
      </c>
      <c r="C847" s="238" t="s">
        <v>229</v>
      </c>
      <c r="D847" s="238"/>
      <c r="E847" s="239"/>
      <c r="F847" s="240" t="s">
        <v>229</v>
      </c>
      <c r="G847" s="238" t="s">
        <v>229</v>
      </c>
      <c r="H847" s="238"/>
      <c r="I847" s="239"/>
      <c r="J847" s="240" t="s">
        <v>229</v>
      </c>
      <c r="K847" s="227" t="s">
        <v>229</v>
      </c>
      <c r="L847" s="227"/>
      <c r="M847" s="228"/>
      <c r="N847" s="230" t="s">
        <v>229</v>
      </c>
    </row>
    <row r="848" spans="2:14" ht="11.25" x14ac:dyDescent="0.15">
      <c r="B848" s="197" t="s">
        <v>159</v>
      </c>
      <c r="C848" s="227">
        <v>2</v>
      </c>
      <c r="D848" s="227">
        <v>2</v>
      </c>
      <c r="E848" s="228"/>
      <c r="F848" s="229"/>
      <c r="G848" s="227">
        <v>42</v>
      </c>
      <c r="H848" s="227">
        <v>45</v>
      </c>
      <c r="I848" s="228">
        <v>3</v>
      </c>
      <c r="J848" s="229">
        <v>7.1428571428571388</v>
      </c>
      <c r="K848" s="249" t="s">
        <v>247</v>
      </c>
      <c r="L848" s="249" t="s">
        <v>247</v>
      </c>
      <c r="M848" s="250" t="s">
        <v>247</v>
      </c>
      <c r="N848" s="251" t="s">
        <v>247</v>
      </c>
    </row>
    <row r="849" spans="2:14" ht="11.25" x14ac:dyDescent="0.15">
      <c r="B849" s="197" t="s">
        <v>160</v>
      </c>
      <c r="C849" s="227">
        <v>9</v>
      </c>
      <c r="D849" s="227">
        <v>9</v>
      </c>
      <c r="E849" s="228"/>
      <c r="F849" s="229"/>
      <c r="G849" s="227">
        <v>141</v>
      </c>
      <c r="H849" s="227">
        <v>140</v>
      </c>
      <c r="I849" s="228">
        <v>-1</v>
      </c>
      <c r="J849" s="229">
        <v>-0.7092198581560325</v>
      </c>
      <c r="K849" s="227">
        <v>296199</v>
      </c>
      <c r="L849" s="227">
        <v>292863</v>
      </c>
      <c r="M849" s="228">
        <v>-3336</v>
      </c>
      <c r="N849" s="230">
        <v>-1.1262698388583345</v>
      </c>
    </row>
    <row r="850" spans="2:14" ht="11.25" x14ac:dyDescent="0.15">
      <c r="B850" s="197" t="s">
        <v>161</v>
      </c>
      <c r="C850" s="227">
        <v>2</v>
      </c>
      <c r="D850" s="227">
        <v>2</v>
      </c>
      <c r="E850" s="228"/>
      <c r="F850" s="229"/>
      <c r="G850" s="227">
        <v>48</v>
      </c>
      <c r="H850" s="227">
        <v>55</v>
      </c>
      <c r="I850" s="228">
        <v>7</v>
      </c>
      <c r="J850" s="229">
        <v>14.583333333333329</v>
      </c>
      <c r="K850" s="249" t="s">
        <v>247</v>
      </c>
      <c r="L850" s="249" t="s">
        <v>247</v>
      </c>
      <c r="M850" s="250" t="s">
        <v>247</v>
      </c>
      <c r="N850" s="251" t="s">
        <v>247</v>
      </c>
    </row>
    <row r="851" spans="2:14" ht="11.25" x14ac:dyDescent="0.15">
      <c r="B851" s="197" t="s">
        <v>162</v>
      </c>
      <c r="C851" s="227">
        <v>9</v>
      </c>
      <c r="D851" s="227">
        <v>9</v>
      </c>
      <c r="E851" s="228"/>
      <c r="F851" s="229"/>
      <c r="G851" s="227">
        <v>202</v>
      </c>
      <c r="H851" s="227">
        <v>204</v>
      </c>
      <c r="I851" s="228">
        <v>2</v>
      </c>
      <c r="J851" s="229">
        <v>0.99009900990098743</v>
      </c>
      <c r="K851" s="227">
        <v>531969</v>
      </c>
      <c r="L851" s="227">
        <v>535093</v>
      </c>
      <c r="M851" s="228">
        <v>3124</v>
      </c>
      <c r="N851" s="230">
        <v>0.58725226469964298</v>
      </c>
    </row>
    <row r="852" spans="2:14" ht="11.25" x14ac:dyDescent="0.15">
      <c r="B852" s="197" t="s">
        <v>163</v>
      </c>
      <c r="C852" s="227">
        <v>3</v>
      </c>
      <c r="D852" s="227">
        <v>3</v>
      </c>
      <c r="E852" s="228"/>
      <c r="F852" s="229"/>
      <c r="G852" s="227">
        <v>52</v>
      </c>
      <c r="H852" s="227">
        <v>53</v>
      </c>
      <c r="I852" s="228">
        <v>1</v>
      </c>
      <c r="J852" s="229">
        <v>1.9230769230769198</v>
      </c>
      <c r="K852" s="227">
        <v>58122</v>
      </c>
      <c r="L852" s="227">
        <v>52915</v>
      </c>
      <c r="M852" s="228">
        <v>-5207</v>
      </c>
      <c r="N852" s="230">
        <v>-8.9587419565741016</v>
      </c>
    </row>
    <row r="853" spans="2:14" ht="11.25" x14ac:dyDescent="0.15">
      <c r="B853" s="197" t="s">
        <v>164</v>
      </c>
      <c r="C853" s="227">
        <v>2</v>
      </c>
      <c r="D853" s="227">
        <v>3</v>
      </c>
      <c r="E853" s="228">
        <v>1</v>
      </c>
      <c r="F853" s="229">
        <v>50</v>
      </c>
      <c r="G853" s="227">
        <v>10</v>
      </c>
      <c r="H853" s="227">
        <v>16</v>
      </c>
      <c r="I853" s="228">
        <v>6</v>
      </c>
      <c r="J853" s="229">
        <v>60</v>
      </c>
      <c r="K853" s="249" t="s">
        <v>247</v>
      </c>
      <c r="L853" s="227">
        <v>7147</v>
      </c>
      <c r="M853" s="250" t="s">
        <v>247</v>
      </c>
      <c r="N853" s="251" t="s">
        <v>247</v>
      </c>
    </row>
    <row r="854" spans="2:14" ht="11.25" x14ac:dyDescent="0.15">
      <c r="B854" s="197" t="s">
        <v>165</v>
      </c>
      <c r="C854" s="227">
        <v>1</v>
      </c>
      <c r="D854" s="227">
        <v>1</v>
      </c>
      <c r="E854" s="228"/>
      <c r="F854" s="229"/>
      <c r="G854" s="227">
        <v>11</v>
      </c>
      <c r="H854" s="227">
        <v>10</v>
      </c>
      <c r="I854" s="228">
        <v>-1</v>
      </c>
      <c r="J854" s="229">
        <v>-9.0909090909090935</v>
      </c>
      <c r="K854" s="249" t="s">
        <v>247</v>
      </c>
      <c r="L854" s="249" t="s">
        <v>247</v>
      </c>
      <c r="M854" s="250" t="s">
        <v>247</v>
      </c>
      <c r="N854" s="251" t="s">
        <v>247</v>
      </c>
    </row>
    <row r="855" spans="2:14" ht="11.25" x14ac:dyDescent="0.15">
      <c r="B855" s="197" t="s">
        <v>166</v>
      </c>
      <c r="C855" s="227" t="s">
        <v>229</v>
      </c>
      <c r="D855" s="227"/>
      <c r="E855" s="228"/>
      <c r="F855" s="229" t="s">
        <v>229</v>
      </c>
      <c r="G855" s="227" t="s">
        <v>229</v>
      </c>
      <c r="H855" s="227"/>
      <c r="I855" s="228"/>
      <c r="J855" s="229" t="s">
        <v>229</v>
      </c>
      <c r="K855" s="227" t="s">
        <v>229</v>
      </c>
      <c r="L855" s="227"/>
      <c r="M855" s="228"/>
      <c r="N855" s="230" t="s">
        <v>229</v>
      </c>
    </row>
    <row r="856" spans="2:14" ht="11.25" x14ac:dyDescent="0.15">
      <c r="B856" s="197" t="s">
        <v>172</v>
      </c>
      <c r="C856" s="227">
        <v>8</v>
      </c>
      <c r="D856" s="227">
        <v>7</v>
      </c>
      <c r="E856" s="228">
        <v>-1</v>
      </c>
      <c r="F856" s="229">
        <v>-12.5</v>
      </c>
      <c r="G856" s="227">
        <v>514</v>
      </c>
      <c r="H856" s="227">
        <v>302</v>
      </c>
      <c r="I856" s="228">
        <v>-212</v>
      </c>
      <c r="J856" s="229">
        <v>-41.245136186770424</v>
      </c>
      <c r="K856" s="227">
        <v>1188578</v>
      </c>
      <c r="L856" s="227">
        <v>901469</v>
      </c>
      <c r="M856" s="228">
        <v>-287109</v>
      </c>
      <c r="N856" s="230">
        <v>-24.155671735468772</v>
      </c>
    </row>
    <row r="857" spans="2:14" ht="11.25" x14ac:dyDescent="0.15">
      <c r="B857" s="198" t="s">
        <v>167</v>
      </c>
      <c r="C857" s="231" t="s">
        <v>229</v>
      </c>
      <c r="D857" s="231"/>
      <c r="E857" s="232"/>
      <c r="F857" s="233" t="s">
        <v>229</v>
      </c>
      <c r="G857" s="231" t="s">
        <v>229</v>
      </c>
      <c r="H857" s="231"/>
      <c r="I857" s="232"/>
      <c r="J857" s="233" t="s">
        <v>229</v>
      </c>
      <c r="K857" s="231" t="s">
        <v>229</v>
      </c>
      <c r="L857" s="231"/>
      <c r="M857" s="232"/>
      <c r="N857" s="234" t="s">
        <v>229</v>
      </c>
    </row>
    <row r="858" spans="2:14" ht="11.25" x14ac:dyDescent="0.15">
      <c r="B858" s="196" t="s">
        <v>204</v>
      </c>
      <c r="C858" s="223">
        <v>59</v>
      </c>
      <c r="D858" s="223">
        <v>57</v>
      </c>
      <c r="E858" s="224">
        <v>-2</v>
      </c>
      <c r="F858" s="225">
        <v>-3.3898305084745743</v>
      </c>
      <c r="G858" s="223">
        <v>3267</v>
      </c>
      <c r="H858" s="223">
        <v>3188</v>
      </c>
      <c r="I858" s="224">
        <v>-79</v>
      </c>
      <c r="J858" s="225">
        <v>-2.4181205999387743</v>
      </c>
      <c r="K858" s="223">
        <v>14482739</v>
      </c>
      <c r="L858" s="223">
        <v>18617430</v>
      </c>
      <c r="M858" s="224">
        <v>4134691</v>
      </c>
      <c r="N858" s="226">
        <v>28.549095581989008</v>
      </c>
    </row>
    <row r="859" spans="2:14" ht="11.25" x14ac:dyDescent="0.15">
      <c r="B859" s="197" t="s">
        <v>174</v>
      </c>
      <c r="C859" s="227">
        <v>3</v>
      </c>
      <c r="D859" s="227">
        <v>3</v>
      </c>
      <c r="E859" s="228"/>
      <c r="F859" s="229"/>
      <c r="G859" s="227">
        <v>198</v>
      </c>
      <c r="H859" s="227">
        <v>199</v>
      </c>
      <c r="I859" s="228">
        <v>1</v>
      </c>
      <c r="J859" s="229">
        <v>0.50505050505049098</v>
      </c>
      <c r="K859" s="227">
        <v>610675</v>
      </c>
      <c r="L859" s="227">
        <v>500086</v>
      </c>
      <c r="M859" s="228">
        <v>-110589</v>
      </c>
      <c r="N859" s="230">
        <v>-18.109305276947637</v>
      </c>
    </row>
    <row r="860" spans="2:14" ht="11.25" x14ac:dyDescent="0.15">
      <c r="B860" s="197" t="s">
        <v>218</v>
      </c>
      <c r="C860" s="227">
        <v>1</v>
      </c>
      <c r="D860" s="227">
        <v>1</v>
      </c>
      <c r="E860" s="228"/>
      <c r="F860" s="229"/>
      <c r="G860" s="227">
        <v>456</v>
      </c>
      <c r="H860" s="227">
        <v>420</v>
      </c>
      <c r="I860" s="228">
        <v>-36</v>
      </c>
      <c r="J860" s="229">
        <v>-7.8947368421052602</v>
      </c>
      <c r="K860" s="249" t="s">
        <v>247</v>
      </c>
      <c r="L860" s="249" t="s">
        <v>247</v>
      </c>
      <c r="M860" s="250" t="s">
        <v>247</v>
      </c>
      <c r="N860" s="251" t="s">
        <v>247</v>
      </c>
    </row>
    <row r="861" spans="2:14" ht="11.25" x14ac:dyDescent="0.15">
      <c r="B861" s="197" t="s">
        <v>148</v>
      </c>
      <c r="C861" s="227">
        <v>3</v>
      </c>
      <c r="D861" s="227">
        <v>3</v>
      </c>
      <c r="E861" s="228"/>
      <c r="F861" s="229"/>
      <c r="G861" s="227">
        <v>47</v>
      </c>
      <c r="H861" s="227">
        <v>38</v>
      </c>
      <c r="I861" s="228">
        <v>-9</v>
      </c>
      <c r="J861" s="229">
        <v>-19.148936170212778</v>
      </c>
      <c r="K861" s="227">
        <v>70687</v>
      </c>
      <c r="L861" s="227">
        <v>76648</v>
      </c>
      <c r="M861" s="228">
        <v>5961</v>
      </c>
      <c r="N861" s="230">
        <v>8.4329508962043889</v>
      </c>
    </row>
    <row r="862" spans="2:14" ht="11.25" x14ac:dyDescent="0.15">
      <c r="B862" s="197" t="s">
        <v>149</v>
      </c>
      <c r="C862" s="238" t="s">
        <v>229</v>
      </c>
      <c r="D862" s="238"/>
      <c r="E862" s="239"/>
      <c r="F862" s="240" t="s">
        <v>229</v>
      </c>
      <c r="G862" s="238" t="s">
        <v>229</v>
      </c>
      <c r="H862" s="238"/>
      <c r="I862" s="239"/>
      <c r="J862" s="240" t="s">
        <v>229</v>
      </c>
      <c r="K862" s="227" t="s">
        <v>229</v>
      </c>
      <c r="L862" s="227"/>
      <c r="M862" s="228"/>
      <c r="N862" s="230" t="s">
        <v>229</v>
      </c>
    </row>
    <row r="863" spans="2:14" ht="11.25" x14ac:dyDescent="0.15">
      <c r="B863" s="197" t="s">
        <v>150</v>
      </c>
      <c r="C863" s="227">
        <v>2</v>
      </c>
      <c r="D863" s="227">
        <v>2</v>
      </c>
      <c r="E863" s="228"/>
      <c r="F863" s="229"/>
      <c r="G863" s="227">
        <v>10</v>
      </c>
      <c r="H863" s="227">
        <v>11</v>
      </c>
      <c r="I863" s="228">
        <v>1</v>
      </c>
      <c r="J863" s="229">
        <v>10.000000000000014</v>
      </c>
      <c r="K863" s="249" t="s">
        <v>247</v>
      </c>
      <c r="L863" s="249" t="s">
        <v>247</v>
      </c>
      <c r="M863" s="250" t="s">
        <v>247</v>
      </c>
      <c r="N863" s="251" t="s">
        <v>247</v>
      </c>
    </row>
    <row r="864" spans="2:14" ht="11.25" x14ac:dyDescent="0.15">
      <c r="B864" s="197" t="s">
        <v>151</v>
      </c>
      <c r="C864" s="238" t="s">
        <v>229</v>
      </c>
      <c r="D864" s="238"/>
      <c r="E864" s="239"/>
      <c r="F864" s="240" t="s">
        <v>229</v>
      </c>
      <c r="G864" s="238" t="s">
        <v>229</v>
      </c>
      <c r="H864" s="238"/>
      <c r="I864" s="239"/>
      <c r="J864" s="240" t="s">
        <v>229</v>
      </c>
      <c r="K864" s="227" t="s">
        <v>229</v>
      </c>
      <c r="L864" s="227"/>
      <c r="M864" s="228"/>
      <c r="N864" s="230" t="s">
        <v>229</v>
      </c>
    </row>
    <row r="865" spans="2:14" ht="11.25" x14ac:dyDescent="0.15">
      <c r="B865" s="197" t="s">
        <v>152</v>
      </c>
      <c r="C865" s="227">
        <v>2</v>
      </c>
      <c r="D865" s="227">
        <v>2</v>
      </c>
      <c r="E865" s="228"/>
      <c r="F865" s="229"/>
      <c r="G865" s="227">
        <v>640</v>
      </c>
      <c r="H865" s="227">
        <v>613</v>
      </c>
      <c r="I865" s="228">
        <v>-27</v>
      </c>
      <c r="J865" s="229">
        <v>-4.21875</v>
      </c>
      <c r="K865" s="249" t="s">
        <v>247</v>
      </c>
      <c r="L865" s="249" t="s">
        <v>247</v>
      </c>
      <c r="M865" s="250" t="s">
        <v>247</v>
      </c>
      <c r="N865" s="251" t="s">
        <v>247</v>
      </c>
    </row>
    <row r="866" spans="2:14" ht="11.25" x14ac:dyDescent="0.15">
      <c r="B866" s="197" t="s">
        <v>169</v>
      </c>
      <c r="C866" s="227">
        <v>2</v>
      </c>
      <c r="D866" s="227">
        <v>2</v>
      </c>
      <c r="E866" s="228"/>
      <c r="F866" s="229"/>
      <c r="G866" s="227">
        <v>77</v>
      </c>
      <c r="H866" s="227">
        <v>74</v>
      </c>
      <c r="I866" s="228">
        <v>-3</v>
      </c>
      <c r="J866" s="229">
        <v>-3.8961038961038952</v>
      </c>
      <c r="K866" s="249" t="s">
        <v>247</v>
      </c>
      <c r="L866" s="249" t="s">
        <v>247</v>
      </c>
      <c r="M866" s="250" t="s">
        <v>247</v>
      </c>
      <c r="N866" s="251" t="s">
        <v>247</v>
      </c>
    </row>
    <row r="867" spans="2:14" ht="11.25" x14ac:dyDescent="0.15">
      <c r="B867" s="197" t="s">
        <v>153</v>
      </c>
      <c r="C867" s="238" t="s">
        <v>229</v>
      </c>
      <c r="D867" s="238"/>
      <c r="E867" s="239"/>
      <c r="F867" s="240" t="s">
        <v>229</v>
      </c>
      <c r="G867" s="238" t="s">
        <v>229</v>
      </c>
      <c r="H867" s="238"/>
      <c r="I867" s="239"/>
      <c r="J867" s="240" t="s">
        <v>229</v>
      </c>
      <c r="K867" s="227" t="s">
        <v>229</v>
      </c>
      <c r="L867" s="227"/>
      <c r="M867" s="228"/>
      <c r="N867" s="230" t="s">
        <v>229</v>
      </c>
    </row>
    <row r="868" spans="2:14" ht="11.25" x14ac:dyDescent="0.15">
      <c r="B868" s="197" t="s">
        <v>154</v>
      </c>
      <c r="C868" s="227">
        <v>17</v>
      </c>
      <c r="D868" s="227">
        <v>16</v>
      </c>
      <c r="E868" s="228">
        <v>-1</v>
      </c>
      <c r="F868" s="229">
        <v>-5.8823529411764781</v>
      </c>
      <c r="G868" s="227">
        <v>909</v>
      </c>
      <c r="H868" s="227">
        <v>929</v>
      </c>
      <c r="I868" s="228">
        <v>20</v>
      </c>
      <c r="J868" s="229">
        <v>2.200220022002199</v>
      </c>
      <c r="K868" s="227">
        <v>2688008</v>
      </c>
      <c r="L868" s="227">
        <v>2529911</v>
      </c>
      <c r="M868" s="228">
        <v>-158097</v>
      </c>
      <c r="N868" s="230">
        <v>-5.8815673167639346</v>
      </c>
    </row>
    <row r="869" spans="2:14" ht="11.25" x14ac:dyDescent="0.15">
      <c r="B869" s="197" t="s">
        <v>155</v>
      </c>
      <c r="C869" s="227">
        <v>2</v>
      </c>
      <c r="D869" s="227">
        <v>2</v>
      </c>
      <c r="E869" s="228"/>
      <c r="F869" s="229"/>
      <c r="G869" s="227">
        <v>238</v>
      </c>
      <c r="H869" s="227">
        <v>227</v>
      </c>
      <c r="I869" s="228">
        <v>-11</v>
      </c>
      <c r="J869" s="229">
        <v>-4.621848739495789</v>
      </c>
      <c r="K869" s="249" t="s">
        <v>247</v>
      </c>
      <c r="L869" s="249" t="s">
        <v>247</v>
      </c>
      <c r="M869" s="250" t="s">
        <v>247</v>
      </c>
      <c r="N869" s="251" t="s">
        <v>247</v>
      </c>
    </row>
    <row r="870" spans="2:14" ht="11.25" x14ac:dyDescent="0.15">
      <c r="B870" s="197" t="s">
        <v>156</v>
      </c>
      <c r="C870" s="238" t="s">
        <v>229</v>
      </c>
      <c r="D870" s="238"/>
      <c r="E870" s="239"/>
      <c r="F870" s="240" t="s">
        <v>229</v>
      </c>
      <c r="G870" s="238" t="s">
        <v>229</v>
      </c>
      <c r="H870" s="238"/>
      <c r="I870" s="239"/>
      <c r="J870" s="240" t="s">
        <v>229</v>
      </c>
      <c r="K870" s="227" t="s">
        <v>229</v>
      </c>
      <c r="L870" s="227"/>
      <c r="M870" s="228"/>
      <c r="N870" s="230" t="s">
        <v>229</v>
      </c>
    </row>
    <row r="871" spans="2:14" ht="11.25" x14ac:dyDescent="0.15">
      <c r="B871" s="197" t="s">
        <v>157</v>
      </c>
      <c r="C871" s="227">
        <v>1</v>
      </c>
      <c r="D871" s="227">
        <v>1</v>
      </c>
      <c r="E871" s="228"/>
      <c r="F871" s="229"/>
      <c r="G871" s="227">
        <v>13</v>
      </c>
      <c r="H871" s="227">
        <v>13</v>
      </c>
      <c r="I871" s="228"/>
      <c r="J871" s="229"/>
      <c r="K871" s="249" t="s">
        <v>247</v>
      </c>
      <c r="L871" s="249" t="s">
        <v>247</v>
      </c>
      <c r="M871" s="250" t="s">
        <v>247</v>
      </c>
      <c r="N871" s="251" t="s">
        <v>247</v>
      </c>
    </row>
    <row r="872" spans="2:14" ht="11.25" x14ac:dyDescent="0.15">
      <c r="B872" s="197" t="s">
        <v>158</v>
      </c>
      <c r="C872" s="227">
        <v>1</v>
      </c>
      <c r="D872" s="227">
        <v>1</v>
      </c>
      <c r="E872" s="228"/>
      <c r="F872" s="229"/>
      <c r="G872" s="227">
        <v>6</v>
      </c>
      <c r="H872" s="227">
        <v>6</v>
      </c>
      <c r="I872" s="228"/>
      <c r="J872" s="229"/>
      <c r="K872" s="249" t="s">
        <v>247</v>
      </c>
      <c r="L872" s="249" t="s">
        <v>247</v>
      </c>
      <c r="M872" s="250" t="s">
        <v>247</v>
      </c>
      <c r="N872" s="251" t="s">
        <v>247</v>
      </c>
    </row>
    <row r="873" spans="2:14" ht="11.25" x14ac:dyDescent="0.15">
      <c r="B873" s="197" t="s">
        <v>159</v>
      </c>
      <c r="C873" s="227">
        <v>3</v>
      </c>
      <c r="D873" s="227">
        <v>2</v>
      </c>
      <c r="E873" s="228">
        <v>-1</v>
      </c>
      <c r="F873" s="229">
        <v>-33.333333333333343</v>
      </c>
      <c r="G873" s="227">
        <v>25</v>
      </c>
      <c r="H873" s="227">
        <v>18</v>
      </c>
      <c r="I873" s="228">
        <v>-7</v>
      </c>
      <c r="J873" s="229">
        <v>-28</v>
      </c>
      <c r="K873" s="227">
        <v>30446</v>
      </c>
      <c r="L873" s="249" t="s">
        <v>247</v>
      </c>
      <c r="M873" s="250" t="s">
        <v>247</v>
      </c>
      <c r="N873" s="251" t="s">
        <v>247</v>
      </c>
    </row>
    <row r="874" spans="2:14" ht="11.25" x14ac:dyDescent="0.15">
      <c r="B874" s="197" t="s">
        <v>160</v>
      </c>
      <c r="C874" s="227">
        <v>8</v>
      </c>
      <c r="D874" s="227">
        <v>7</v>
      </c>
      <c r="E874" s="228">
        <v>-1</v>
      </c>
      <c r="F874" s="229">
        <v>-12.5</v>
      </c>
      <c r="G874" s="227">
        <v>305</v>
      </c>
      <c r="H874" s="227">
        <v>306</v>
      </c>
      <c r="I874" s="228">
        <v>1</v>
      </c>
      <c r="J874" s="229">
        <v>0.32786885245900521</v>
      </c>
      <c r="K874" s="227">
        <v>289394</v>
      </c>
      <c r="L874" s="227">
        <v>306357</v>
      </c>
      <c r="M874" s="228">
        <v>16963</v>
      </c>
      <c r="N874" s="230">
        <v>5.8615589818724629</v>
      </c>
    </row>
    <row r="875" spans="2:14" ht="11.25" x14ac:dyDescent="0.15">
      <c r="B875" s="197" t="s">
        <v>161</v>
      </c>
      <c r="C875" s="227">
        <v>1</v>
      </c>
      <c r="D875" s="227">
        <v>2</v>
      </c>
      <c r="E875" s="228">
        <v>1</v>
      </c>
      <c r="F875" s="229">
        <v>100</v>
      </c>
      <c r="G875" s="227">
        <v>74</v>
      </c>
      <c r="H875" s="227">
        <v>78</v>
      </c>
      <c r="I875" s="228">
        <v>4</v>
      </c>
      <c r="J875" s="229">
        <v>5.4054054054053893</v>
      </c>
      <c r="K875" s="249" t="s">
        <v>247</v>
      </c>
      <c r="L875" s="249" t="s">
        <v>247</v>
      </c>
      <c r="M875" s="250" t="s">
        <v>247</v>
      </c>
      <c r="N875" s="251" t="s">
        <v>247</v>
      </c>
    </row>
    <row r="876" spans="2:14" ht="11.25" x14ac:dyDescent="0.15">
      <c r="B876" s="197" t="s">
        <v>162</v>
      </c>
      <c r="C876" s="227">
        <v>4</v>
      </c>
      <c r="D876" s="227">
        <v>4</v>
      </c>
      <c r="E876" s="228"/>
      <c r="F876" s="229"/>
      <c r="G876" s="227">
        <v>44</v>
      </c>
      <c r="H876" s="227">
        <v>45</v>
      </c>
      <c r="I876" s="228">
        <v>1</v>
      </c>
      <c r="J876" s="229">
        <v>2.2727272727272663</v>
      </c>
      <c r="K876" s="227">
        <v>51094</v>
      </c>
      <c r="L876" s="227">
        <v>45363</v>
      </c>
      <c r="M876" s="228">
        <v>-5731</v>
      </c>
      <c r="N876" s="230">
        <v>-11.216581203272398</v>
      </c>
    </row>
    <row r="877" spans="2:14" ht="11.25" x14ac:dyDescent="0.15">
      <c r="B877" s="197" t="s">
        <v>163</v>
      </c>
      <c r="C877" s="227">
        <v>3</v>
      </c>
      <c r="D877" s="227">
        <v>3</v>
      </c>
      <c r="E877" s="228"/>
      <c r="F877" s="229"/>
      <c r="G877" s="227">
        <v>62</v>
      </c>
      <c r="H877" s="227">
        <v>59</v>
      </c>
      <c r="I877" s="228">
        <v>-3</v>
      </c>
      <c r="J877" s="229">
        <v>-4.8387096774193452</v>
      </c>
      <c r="K877" s="227">
        <v>100573</v>
      </c>
      <c r="L877" s="227">
        <v>96912</v>
      </c>
      <c r="M877" s="228">
        <v>-3661</v>
      </c>
      <c r="N877" s="230">
        <v>-3.6401419864178166</v>
      </c>
    </row>
    <row r="878" spans="2:14" ht="11.25" x14ac:dyDescent="0.15">
      <c r="B878" s="197" t="s">
        <v>164</v>
      </c>
      <c r="C878" s="227" t="s">
        <v>229</v>
      </c>
      <c r="D878" s="227">
        <v>1</v>
      </c>
      <c r="E878" s="228"/>
      <c r="F878" s="229"/>
      <c r="G878" s="227" t="s">
        <v>229</v>
      </c>
      <c r="H878" s="227">
        <v>6</v>
      </c>
      <c r="I878" s="228"/>
      <c r="J878" s="229"/>
      <c r="K878" s="227" t="s">
        <v>229</v>
      </c>
      <c r="L878" s="249" t="s">
        <v>247</v>
      </c>
      <c r="M878" s="250" t="s">
        <v>247</v>
      </c>
      <c r="N878" s="251" t="s">
        <v>247</v>
      </c>
    </row>
    <row r="879" spans="2:14" ht="11.25" x14ac:dyDescent="0.15">
      <c r="B879" s="197" t="s">
        <v>165</v>
      </c>
      <c r="C879" s="227">
        <v>1</v>
      </c>
      <c r="D879" s="227">
        <v>1</v>
      </c>
      <c r="E879" s="228"/>
      <c r="F879" s="229"/>
      <c r="G879" s="227">
        <v>29</v>
      </c>
      <c r="H879" s="227">
        <v>29</v>
      </c>
      <c r="I879" s="228"/>
      <c r="J879" s="229"/>
      <c r="K879" s="249" t="s">
        <v>247</v>
      </c>
      <c r="L879" s="249" t="s">
        <v>247</v>
      </c>
      <c r="M879" s="250" t="s">
        <v>247</v>
      </c>
      <c r="N879" s="251" t="s">
        <v>247</v>
      </c>
    </row>
    <row r="880" spans="2:14" ht="11.25" x14ac:dyDescent="0.15">
      <c r="B880" s="197" t="s">
        <v>166</v>
      </c>
      <c r="C880" s="238" t="s">
        <v>229</v>
      </c>
      <c r="D880" s="238"/>
      <c r="E880" s="239"/>
      <c r="F880" s="240" t="s">
        <v>229</v>
      </c>
      <c r="G880" s="238" t="s">
        <v>229</v>
      </c>
      <c r="H880" s="238"/>
      <c r="I880" s="239"/>
      <c r="J880" s="240" t="s">
        <v>229</v>
      </c>
      <c r="K880" s="227" t="s">
        <v>229</v>
      </c>
      <c r="L880" s="227"/>
      <c r="M880" s="228"/>
      <c r="N880" s="230" t="s">
        <v>229</v>
      </c>
    </row>
    <row r="881" spans="2:14" ht="11.25" x14ac:dyDescent="0.15">
      <c r="B881" s="197" t="s">
        <v>172</v>
      </c>
      <c r="C881" s="227">
        <v>5</v>
      </c>
      <c r="D881" s="227">
        <v>4</v>
      </c>
      <c r="E881" s="228">
        <v>-1</v>
      </c>
      <c r="F881" s="229">
        <v>-20</v>
      </c>
      <c r="G881" s="227">
        <v>134</v>
      </c>
      <c r="H881" s="227">
        <v>117</v>
      </c>
      <c r="I881" s="228">
        <v>-17</v>
      </c>
      <c r="J881" s="229">
        <v>-12.68656716417911</v>
      </c>
      <c r="K881" s="227">
        <v>219826</v>
      </c>
      <c r="L881" s="227">
        <v>200082</v>
      </c>
      <c r="M881" s="228">
        <v>-19744</v>
      </c>
      <c r="N881" s="230">
        <v>-8.981649122487795</v>
      </c>
    </row>
    <row r="882" spans="2:14" ht="11.25" x14ac:dyDescent="0.15">
      <c r="B882" s="198" t="s">
        <v>167</v>
      </c>
      <c r="C882" s="231" t="s">
        <v>229</v>
      </c>
      <c r="D882" s="231"/>
      <c r="E882" s="232"/>
      <c r="F882" s="233" t="s">
        <v>229</v>
      </c>
      <c r="G882" s="231" t="s">
        <v>229</v>
      </c>
      <c r="H882" s="231"/>
      <c r="I882" s="232"/>
      <c r="J882" s="233" t="s">
        <v>229</v>
      </c>
      <c r="K882" s="231" t="s">
        <v>229</v>
      </c>
      <c r="L882" s="231"/>
      <c r="M882" s="232"/>
      <c r="N882" s="234" t="s">
        <v>229</v>
      </c>
    </row>
    <row r="883" spans="2:14" ht="11.25" x14ac:dyDescent="0.15">
      <c r="B883" s="196" t="s">
        <v>205</v>
      </c>
      <c r="C883" s="223">
        <v>72</v>
      </c>
      <c r="D883" s="223">
        <v>72</v>
      </c>
      <c r="E883" s="224"/>
      <c r="F883" s="225"/>
      <c r="G883" s="223">
        <v>3118</v>
      </c>
      <c r="H883" s="223">
        <v>3419</v>
      </c>
      <c r="I883" s="224">
        <v>301</v>
      </c>
      <c r="J883" s="225">
        <v>9.6536241180243678</v>
      </c>
      <c r="K883" s="223">
        <v>20772069</v>
      </c>
      <c r="L883" s="223">
        <v>19572657</v>
      </c>
      <c r="M883" s="224">
        <v>-1199412</v>
      </c>
      <c r="N883" s="226">
        <v>-5.7741575959525164</v>
      </c>
    </row>
    <row r="884" spans="2:14" ht="11.25" x14ac:dyDescent="0.15">
      <c r="B884" s="197" t="s">
        <v>174</v>
      </c>
      <c r="C884" s="227">
        <v>2</v>
      </c>
      <c r="D884" s="227">
        <v>2</v>
      </c>
      <c r="E884" s="228"/>
      <c r="F884" s="229"/>
      <c r="G884" s="227">
        <v>117</v>
      </c>
      <c r="H884" s="227">
        <v>123</v>
      </c>
      <c r="I884" s="228">
        <v>6</v>
      </c>
      <c r="J884" s="229">
        <v>5.1282051282051384</v>
      </c>
      <c r="K884" s="249" t="s">
        <v>247</v>
      </c>
      <c r="L884" s="249" t="s">
        <v>247</v>
      </c>
      <c r="M884" s="250" t="s">
        <v>247</v>
      </c>
      <c r="N884" s="251" t="s">
        <v>247</v>
      </c>
    </row>
    <row r="885" spans="2:14" ht="11.25" x14ac:dyDescent="0.15">
      <c r="B885" s="197" t="s">
        <v>218</v>
      </c>
      <c r="C885" s="227">
        <v>1</v>
      </c>
      <c r="D885" s="227">
        <v>1</v>
      </c>
      <c r="E885" s="228"/>
      <c r="F885" s="229"/>
      <c r="G885" s="227">
        <v>117</v>
      </c>
      <c r="H885" s="227">
        <v>121</v>
      </c>
      <c r="I885" s="228">
        <v>4</v>
      </c>
      <c r="J885" s="229">
        <v>3.4188034188034351</v>
      </c>
      <c r="K885" s="249" t="s">
        <v>247</v>
      </c>
      <c r="L885" s="249" t="s">
        <v>247</v>
      </c>
      <c r="M885" s="250" t="s">
        <v>247</v>
      </c>
      <c r="N885" s="251" t="s">
        <v>247</v>
      </c>
    </row>
    <row r="886" spans="2:14" ht="11.25" x14ac:dyDescent="0.15">
      <c r="B886" s="197" t="s">
        <v>148</v>
      </c>
      <c r="C886" s="227">
        <v>5</v>
      </c>
      <c r="D886" s="227">
        <v>5</v>
      </c>
      <c r="E886" s="228"/>
      <c r="F886" s="229"/>
      <c r="G886" s="227">
        <v>153</v>
      </c>
      <c r="H886" s="227">
        <v>158</v>
      </c>
      <c r="I886" s="228">
        <v>5</v>
      </c>
      <c r="J886" s="229">
        <v>3.2679738562091671</v>
      </c>
      <c r="K886" s="227">
        <v>265166</v>
      </c>
      <c r="L886" s="227">
        <v>296052</v>
      </c>
      <c r="M886" s="228">
        <v>30886</v>
      </c>
      <c r="N886" s="230">
        <v>11.647797983150184</v>
      </c>
    </row>
    <row r="887" spans="2:14" ht="11.25" x14ac:dyDescent="0.15">
      <c r="B887" s="197" t="s">
        <v>149</v>
      </c>
      <c r="C887" s="227">
        <v>1</v>
      </c>
      <c r="D887" s="227">
        <v>1</v>
      </c>
      <c r="E887" s="228"/>
      <c r="F887" s="229"/>
      <c r="G887" s="227">
        <v>9</v>
      </c>
      <c r="H887" s="227">
        <v>9</v>
      </c>
      <c r="I887" s="228"/>
      <c r="J887" s="229"/>
      <c r="K887" s="249" t="s">
        <v>247</v>
      </c>
      <c r="L887" s="249" t="s">
        <v>247</v>
      </c>
      <c r="M887" s="250" t="s">
        <v>247</v>
      </c>
      <c r="N887" s="251" t="s">
        <v>247</v>
      </c>
    </row>
    <row r="888" spans="2:14" ht="11.25" x14ac:dyDescent="0.15">
      <c r="B888" s="197" t="s">
        <v>150</v>
      </c>
      <c r="C888" s="227">
        <v>1</v>
      </c>
      <c r="D888" s="227">
        <v>1</v>
      </c>
      <c r="E888" s="228"/>
      <c r="F888" s="229"/>
      <c r="G888" s="227">
        <v>54</v>
      </c>
      <c r="H888" s="227">
        <v>55</v>
      </c>
      <c r="I888" s="228">
        <v>1</v>
      </c>
      <c r="J888" s="229">
        <v>1.8518518518518619</v>
      </c>
      <c r="K888" s="249" t="s">
        <v>247</v>
      </c>
      <c r="L888" s="249" t="s">
        <v>247</v>
      </c>
      <c r="M888" s="250" t="s">
        <v>247</v>
      </c>
      <c r="N888" s="251" t="s">
        <v>247</v>
      </c>
    </row>
    <row r="889" spans="2:14" ht="11.25" x14ac:dyDescent="0.15">
      <c r="B889" s="197" t="s">
        <v>151</v>
      </c>
      <c r="C889" s="227">
        <v>1</v>
      </c>
      <c r="D889" s="227">
        <v>1</v>
      </c>
      <c r="E889" s="228"/>
      <c r="F889" s="229"/>
      <c r="G889" s="227">
        <v>56</v>
      </c>
      <c r="H889" s="227">
        <v>56</v>
      </c>
      <c r="I889" s="228"/>
      <c r="J889" s="229"/>
      <c r="K889" s="249" t="s">
        <v>247</v>
      </c>
      <c r="L889" s="249" t="s">
        <v>247</v>
      </c>
      <c r="M889" s="250" t="s">
        <v>247</v>
      </c>
      <c r="N889" s="251" t="s">
        <v>247</v>
      </c>
    </row>
    <row r="890" spans="2:14" ht="11.25" x14ac:dyDescent="0.15">
      <c r="B890" s="197" t="s">
        <v>152</v>
      </c>
      <c r="C890" s="227">
        <v>2</v>
      </c>
      <c r="D890" s="227">
        <v>2</v>
      </c>
      <c r="E890" s="228"/>
      <c r="F890" s="229"/>
      <c r="G890" s="227">
        <v>40</v>
      </c>
      <c r="H890" s="227">
        <v>73</v>
      </c>
      <c r="I890" s="228">
        <v>33</v>
      </c>
      <c r="J890" s="229">
        <v>82.5</v>
      </c>
      <c r="K890" s="249" t="s">
        <v>247</v>
      </c>
      <c r="L890" s="249" t="s">
        <v>247</v>
      </c>
      <c r="M890" s="250" t="s">
        <v>247</v>
      </c>
      <c r="N890" s="251" t="s">
        <v>247</v>
      </c>
    </row>
    <row r="891" spans="2:14" ht="11.25" x14ac:dyDescent="0.15">
      <c r="B891" s="197" t="s">
        <v>169</v>
      </c>
      <c r="C891" s="227">
        <v>8</v>
      </c>
      <c r="D891" s="227">
        <v>8</v>
      </c>
      <c r="E891" s="228"/>
      <c r="F891" s="229"/>
      <c r="G891" s="227">
        <v>750</v>
      </c>
      <c r="H891" s="227">
        <v>911</v>
      </c>
      <c r="I891" s="228">
        <v>161</v>
      </c>
      <c r="J891" s="229">
        <v>21.466666666666654</v>
      </c>
      <c r="K891" s="227">
        <v>4120188</v>
      </c>
      <c r="L891" s="227">
        <v>4042916</v>
      </c>
      <c r="M891" s="228">
        <v>-77272</v>
      </c>
      <c r="N891" s="230">
        <v>-1.8754484018690363</v>
      </c>
    </row>
    <row r="892" spans="2:14" ht="11.25" x14ac:dyDescent="0.15">
      <c r="B892" s="197" t="s">
        <v>153</v>
      </c>
      <c r="C892" s="238" t="s">
        <v>229</v>
      </c>
      <c r="D892" s="238"/>
      <c r="E892" s="239"/>
      <c r="F892" s="240" t="s">
        <v>229</v>
      </c>
      <c r="G892" s="238" t="s">
        <v>229</v>
      </c>
      <c r="H892" s="238"/>
      <c r="I892" s="239"/>
      <c r="J892" s="240" t="s">
        <v>229</v>
      </c>
      <c r="K892" s="227" t="s">
        <v>229</v>
      </c>
      <c r="L892" s="227"/>
      <c r="M892" s="228"/>
      <c r="N892" s="230" t="s">
        <v>229</v>
      </c>
    </row>
    <row r="893" spans="2:14" ht="11.25" x14ac:dyDescent="0.15">
      <c r="B893" s="197" t="s">
        <v>154</v>
      </c>
      <c r="C893" s="227">
        <v>6</v>
      </c>
      <c r="D893" s="227">
        <v>9</v>
      </c>
      <c r="E893" s="228">
        <v>3</v>
      </c>
      <c r="F893" s="229">
        <v>50</v>
      </c>
      <c r="G893" s="227">
        <v>301</v>
      </c>
      <c r="H893" s="227">
        <v>401</v>
      </c>
      <c r="I893" s="228">
        <v>100</v>
      </c>
      <c r="J893" s="229">
        <v>33.222591362126252</v>
      </c>
      <c r="K893" s="227">
        <v>1819070</v>
      </c>
      <c r="L893" s="227">
        <v>1896136</v>
      </c>
      <c r="M893" s="228">
        <v>77066</v>
      </c>
      <c r="N893" s="230">
        <v>4.236560440224963</v>
      </c>
    </row>
    <row r="894" spans="2:14" ht="11.25" x14ac:dyDescent="0.15">
      <c r="B894" s="197" t="s">
        <v>155</v>
      </c>
      <c r="C894" s="227">
        <v>2</v>
      </c>
      <c r="D894" s="227">
        <v>1</v>
      </c>
      <c r="E894" s="228">
        <v>-1</v>
      </c>
      <c r="F894" s="229">
        <v>-50</v>
      </c>
      <c r="G894" s="227">
        <v>636</v>
      </c>
      <c r="H894" s="227">
        <v>642</v>
      </c>
      <c r="I894" s="228">
        <v>6</v>
      </c>
      <c r="J894" s="229">
        <v>0.94339622641510346</v>
      </c>
      <c r="K894" s="249" t="s">
        <v>247</v>
      </c>
      <c r="L894" s="249" t="s">
        <v>247</v>
      </c>
      <c r="M894" s="250" t="s">
        <v>247</v>
      </c>
      <c r="N894" s="251" t="s">
        <v>247</v>
      </c>
    </row>
    <row r="895" spans="2:14" ht="11.25" x14ac:dyDescent="0.15">
      <c r="B895" s="197" t="s">
        <v>156</v>
      </c>
      <c r="C895" s="238" t="s">
        <v>229</v>
      </c>
      <c r="D895" s="238"/>
      <c r="E895" s="239"/>
      <c r="F895" s="240" t="s">
        <v>229</v>
      </c>
      <c r="G895" s="238" t="s">
        <v>229</v>
      </c>
      <c r="H895" s="238"/>
      <c r="I895" s="239"/>
      <c r="J895" s="240" t="s">
        <v>229</v>
      </c>
      <c r="K895" s="227" t="s">
        <v>229</v>
      </c>
      <c r="L895" s="227"/>
      <c r="M895" s="228"/>
      <c r="N895" s="230" t="s">
        <v>229</v>
      </c>
    </row>
    <row r="896" spans="2:14" ht="11.25" x14ac:dyDescent="0.15">
      <c r="B896" s="197" t="s">
        <v>157</v>
      </c>
      <c r="C896" s="227">
        <v>3</v>
      </c>
      <c r="D896" s="227">
        <v>3</v>
      </c>
      <c r="E896" s="228"/>
      <c r="F896" s="229"/>
      <c r="G896" s="227">
        <v>51</v>
      </c>
      <c r="H896" s="227">
        <v>52</v>
      </c>
      <c r="I896" s="228">
        <v>1</v>
      </c>
      <c r="J896" s="229">
        <v>1.9607843137254832</v>
      </c>
      <c r="K896" s="227">
        <v>242985</v>
      </c>
      <c r="L896" s="227">
        <v>245532</v>
      </c>
      <c r="M896" s="228">
        <v>2547</v>
      </c>
      <c r="N896" s="230">
        <v>1.0482128526452215</v>
      </c>
    </row>
    <row r="897" spans="2:14" ht="11.25" x14ac:dyDescent="0.15">
      <c r="B897" s="197" t="s">
        <v>158</v>
      </c>
      <c r="C897" s="227">
        <v>3</v>
      </c>
      <c r="D897" s="227">
        <v>3</v>
      </c>
      <c r="E897" s="228"/>
      <c r="F897" s="229"/>
      <c r="G897" s="227">
        <v>110</v>
      </c>
      <c r="H897" s="227">
        <v>115</v>
      </c>
      <c r="I897" s="228">
        <v>5</v>
      </c>
      <c r="J897" s="229">
        <v>4.5454545454545467</v>
      </c>
      <c r="K897" s="227">
        <v>632084</v>
      </c>
      <c r="L897" s="227">
        <v>614952</v>
      </c>
      <c r="M897" s="228">
        <v>-17132</v>
      </c>
      <c r="N897" s="230">
        <v>-2.7103992507324932</v>
      </c>
    </row>
    <row r="898" spans="2:14" ht="11.25" x14ac:dyDescent="0.15">
      <c r="B898" s="197" t="s">
        <v>159</v>
      </c>
      <c r="C898" s="227">
        <v>1</v>
      </c>
      <c r="D898" s="227">
        <v>1</v>
      </c>
      <c r="E898" s="228"/>
      <c r="F898" s="229"/>
      <c r="G898" s="227">
        <v>22</v>
      </c>
      <c r="H898" s="227">
        <v>21</v>
      </c>
      <c r="I898" s="228">
        <v>-1</v>
      </c>
      <c r="J898" s="229">
        <v>-4.5454545454545467</v>
      </c>
      <c r="K898" s="249" t="s">
        <v>247</v>
      </c>
      <c r="L898" s="249" t="s">
        <v>247</v>
      </c>
      <c r="M898" s="250" t="s">
        <v>247</v>
      </c>
      <c r="N898" s="251" t="s">
        <v>247</v>
      </c>
    </row>
    <row r="899" spans="2:14" ht="11.25" x14ac:dyDescent="0.15">
      <c r="B899" s="197" t="s">
        <v>160</v>
      </c>
      <c r="C899" s="227">
        <v>11</v>
      </c>
      <c r="D899" s="227">
        <v>11</v>
      </c>
      <c r="E899" s="228"/>
      <c r="F899" s="229"/>
      <c r="G899" s="227">
        <v>166</v>
      </c>
      <c r="H899" s="227">
        <v>182</v>
      </c>
      <c r="I899" s="228">
        <v>16</v>
      </c>
      <c r="J899" s="229">
        <v>9.638554216867476</v>
      </c>
      <c r="K899" s="227">
        <v>469887</v>
      </c>
      <c r="L899" s="227">
        <v>461619</v>
      </c>
      <c r="M899" s="228">
        <v>-8268</v>
      </c>
      <c r="N899" s="230">
        <v>-1.7595719821999865</v>
      </c>
    </row>
    <row r="900" spans="2:14" ht="11.25" x14ac:dyDescent="0.15">
      <c r="B900" s="197" t="s">
        <v>161</v>
      </c>
      <c r="C900" s="227">
        <v>3</v>
      </c>
      <c r="D900" s="227">
        <v>5</v>
      </c>
      <c r="E900" s="228">
        <v>2</v>
      </c>
      <c r="F900" s="229">
        <v>66.666666666666686</v>
      </c>
      <c r="G900" s="227">
        <v>51</v>
      </c>
      <c r="H900" s="227">
        <v>139</v>
      </c>
      <c r="I900" s="228">
        <v>88</v>
      </c>
      <c r="J900" s="229">
        <v>172.54901960784315</v>
      </c>
      <c r="K900" s="227">
        <v>98441</v>
      </c>
      <c r="L900" s="227">
        <v>153047</v>
      </c>
      <c r="M900" s="228">
        <v>54606</v>
      </c>
      <c r="N900" s="230">
        <v>55.470789610020205</v>
      </c>
    </row>
    <row r="901" spans="2:14" ht="11.25" x14ac:dyDescent="0.15">
      <c r="B901" s="197" t="s">
        <v>162</v>
      </c>
      <c r="C901" s="227">
        <v>8</v>
      </c>
      <c r="D901" s="227">
        <v>7</v>
      </c>
      <c r="E901" s="228">
        <v>-1</v>
      </c>
      <c r="F901" s="229">
        <v>-12.5</v>
      </c>
      <c r="G901" s="227">
        <v>183</v>
      </c>
      <c r="H901" s="227">
        <v>177</v>
      </c>
      <c r="I901" s="228">
        <v>-6</v>
      </c>
      <c r="J901" s="229">
        <v>-3.2786885245901658</v>
      </c>
      <c r="K901" s="227">
        <v>234156</v>
      </c>
      <c r="L901" s="227">
        <v>214778</v>
      </c>
      <c r="M901" s="228">
        <v>-19378</v>
      </c>
      <c r="N901" s="230">
        <v>-8.2756794615555407</v>
      </c>
    </row>
    <row r="902" spans="2:14" ht="11.25" x14ac:dyDescent="0.15">
      <c r="B902" s="197" t="s">
        <v>163</v>
      </c>
      <c r="C902" s="227">
        <v>1</v>
      </c>
      <c r="D902" s="227"/>
      <c r="E902" s="228">
        <v>-1</v>
      </c>
      <c r="F902" s="229" t="s">
        <v>229</v>
      </c>
      <c r="G902" s="227">
        <v>22</v>
      </c>
      <c r="H902" s="227"/>
      <c r="I902" s="228">
        <v>-22</v>
      </c>
      <c r="J902" s="229" t="s">
        <v>229</v>
      </c>
      <c r="K902" s="249" t="s">
        <v>247</v>
      </c>
      <c r="L902" s="227"/>
      <c r="M902" s="250" t="s">
        <v>247</v>
      </c>
      <c r="N902" s="251" t="s">
        <v>247</v>
      </c>
    </row>
    <row r="903" spans="2:14" ht="11.25" x14ac:dyDescent="0.15">
      <c r="B903" s="197" t="s">
        <v>164</v>
      </c>
      <c r="C903" s="238" t="s">
        <v>229</v>
      </c>
      <c r="D903" s="238"/>
      <c r="E903" s="239"/>
      <c r="F903" s="240" t="s">
        <v>229</v>
      </c>
      <c r="G903" s="238" t="s">
        <v>229</v>
      </c>
      <c r="H903" s="238"/>
      <c r="I903" s="239"/>
      <c r="J903" s="240" t="s">
        <v>229</v>
      </c>
      <c r="K903" s="227" t="s">
        <v>229</v>
      </c>
      <c r="L903" s="227"/>
      <c r="M903" s="228"/>
      <c r="N903" s="230" t="s">
        <v>229</v>
      </c>
    </row>
    <row r="904" spans="2:14" ht="11.25" x14ac:dyDescent="0.15">
      <c r="B904" s="197" t="s">
        <v>165</v>
      </c>
      <c r="C904" s="227">
        <v>4</v>
      </c>
      <c r="D904" s="227">
        <v>3</v>
      </c>
      <c r="E904" s="228">
        <v>-1</v>
      </c>
      <c r="F904" s="229">
        <v>-25</v>
      </c>
      <c r="G904" s="227">
        <v>103</v>
      </c>
      <c r="H904" s="227">
        <v>19</v>
      </c>
      <c r="I904" s="228">
        <v>-84</v>
      </c>
      <c r="J904" s="229">
        <v>-81.553398058252426</v>
      </c>
      <c r="K904" s="227">
        <v>75690</v>
      </c>
      <c r="L904" s="227">
        <v>16437</v>
      </c>
      <c r="M904" s="228">
        <v>-59253</v>
      </c>
      <c r="N904" s="230">
        <v>-78.283789139912798</v>
      </c>
    </row>
    <row r="905" spans="2:14" ht="11.25" x14ac:dyDescent="0.15">
      <c r="B905" s="197" t="s">
        <v>166</v>
      </c>
      <c r="C905" s="227">
        <v>2</v>
      </c>
      <c r="D905" s="227">
        <v>2</v>
      </c>
      <c r="E905" s="228"/>
      <c r="F905" s="229"/>
      <c r="G905" s="227">
        <v>34</v>
      </c>
      <c r="H905" s="227">
        <v>36</v>
      </c>
      <c r="I905" s="228">
        <v>2</v>
      </c>
      <c r="J905" s="229">
        <v>5.8823529411764781</v>
      </c>
      <c r="K905" s="249" t="s">
        <v>247</v>
      </c>
      <c r="L905" s="249" t="s">
        <v>247</v>
      </c>
      <c r="M905" s="250" t="s">
        <v>247</v>
      </c>
      <c r="N905" s="251" t="s">
        <v>247</v>
      </c>
    </row>
    <row r="906" spans="2:14" ht="11.25" x14ac:dyDescent="0.15">
      <c r="B906" s="197" t="s">
        <v>172</v>
      </c>
      <c r="C906" s="227">
        <v>7</v>
      </c>
      <c r="D906" s="227">
        <v>6</v>
      </c>
      <c r="E906" s="228">
        <v>-1</v>
      </c>
      <c r="F906" s="229">
        <v>-14.285714285714292</v>
      </c>
      <c r="G906" s="227">
        <v>143</v>
      </c>
      <c r="H906" s="227">
        <v>129</v>
      </c>
      <c r="I906" s="228">
        <v>-14</v>
      </c>
      <c r="J906" s="229">
        <v>-9.7902097902097864</v>
      </c>
      <c r="K906" s="227">
        <v>277608</v>
      </c>
      <c r="L906" s="227">
        <v>289332</v>
      </c>
      <c r="M906" s="228">
        <v>11724</v>
      </c>
      <c r="N906" s="230">
        <v>4.2232212328175081</v>
      </c>
    </row>
    <row r="907" spans="2:14" ht="11.25" x14ac:dyDescent="0.15">
      <c r="B907" s="198" t="s">
        <v>167</v>
      </c>
      <c r="C907" s="241" t="s">
        <v>229</v>
      </c>
      <c r="D907" s="241"/>
      <c r="E907" s="242"/>
      <c r="F907" s="243" t="s">
        <v>229</v>
      </c>
      <c r="G907" s="241" t="s">
        <v>229</v>
      </c>
      <c r="H907" s="241"/>
      <c r="I907" s="242"/>
      <c r="J907" s="243" t="s">
        <v>229</v>
      </c>
      <c r="K907" s="231" t="s">
        <v>229</v>
      </c>
      <c r="L907" s="231"/>
      <c r="M907" s="232"/>
      <c r="N907" s="234" t="s">
        <v>229</v>
      </c>
    </row>
    <row r="908" spans="2:14" ht="11.25" x14ac:dyDescent="0.15">
      <c r="B908" s="332" t="s">
        <v>206</v>
      </c>
      <c r="C908" s="333">
        <v>96</v>
      </c>
      <c r="D908" s="333">
        <v>92</v>
      </c>
      <c r="E908" s="334">
        <v>-4</v>
      </c>
      <c r="F908" s="335">
        <v>-4.1666666666666572</v>
      </c>
      <c r="G908" s="333">
        <v>9734</v>
      </c>
      <c r="H908" s="333">
        <v>10372</v>
      </c>
      <c r="I908" s="334">
        <v>638</v>
      </c>
      <c r="J908" s="335">
        <v>6.5543455927676177</v>
      </c>
      <c r="K908" s="333">
        <v>70390612</v>
      </c>
      <c r="L908" s="333">
        <v>74202484</v>
      </c>
      <c r="M908" s="334">
        <v>3811872</v>
      </c>
      <c r="N908" s="226">
        <v>5.4153130533941152</v>
      </c>
    </row>
    <row r="909" spans="2:14" ht="11.25" x14ac:dyDescent="0.15">
      <c r="B909" s="336" t="s">
        <v>174</v>
      </c>
      <c r="C909" s="337">
        <v>7</v>
      </c>
      <c r="D909" s="337">
        <v>6</v>
      </c>
      <c r="E909" s="338">
        <v>-1</v>
      </c>
      <c r="F909" s="339">
        <v>-14.285714285714292</v>
      </c>
      <c r="G909" s="337">
        <v>1542</v>
      </c>
      <c r="H909" s="337">
        <v>1514</v>
      </c>
      <c r="I909" s="338">
        <v>-28</v>
      </c>
      <c r="J909" s="339">
        <v>-1.8158236057068819</v>
      </c>
      <c r="K909" s="337">
        <v>3841511</v>
      </c>
      <c r="L909" s="337">
        <v>4150897</v>
      </c>
      <c r="M909" s="338">
        <v>309386</v>
      </c>
      <c r="N909" s="230">
        <v>8.0537580134483591</v>
      </c>
    </row>
    <row r="910" spans="2:14" ht="11.25" x14ac:dyDescent="0.15">
      <c r="B910" s="336" t="s">
        <v>147</v>
      </c>
      <c r="C910" s="337" t="s">
        <v>229</v>
      </c>
      <c r="D910" s="337"/>
      <c r="E910" s="338"/>
      <c r="F910" s="339" t="s">
        <v>229</v>
      </c>
      <c r="G910" s="337" t="s">
        <v>229</v>
      </c>
      <c r="H910" s="337"/>
      <c r="I910" s="338"/>
      <c r="J910" s="339" t="s">
        <v>229</v>
      </c>
      <c r="K910" s="337" t="s">
        <v>229</v>
      </c>
      <c r="L910" s="337"/>
      <c r="M910" s="338"/>
      <c r="N910" s="230" t="s">
        <v>229</v>
      </c>
    </row>
    <row r="911" spans="2:14" ht="11.25" x14ac:dyDescent="0.15">
      <c r="B911" s="336" t="s">
        <v>148</v>
      </c>
      <c r="C911" s="337">
        <v>4</v>
      </c>
      <c r="D911" s="337">
        <v>3</v>
      </c>
      <c r="E911" s="338">
        <v>-1</v>
      </c>
      <c r="F911" s="339">
        <v>-25</v>
      </c>
      <c r="G911" s="337">
        <v>48</v>
      </c>
      <c r="H911" s="337">
        <v>39</v>
      </c>
      <c r="I911" s="338">
        <v>-9</v>
      </c>
      <c r="J911" s="339">
        <v>-18.75</v>
      </c>
      <c r="K911" s="337">
        <v>19109</v>
      </c>
      <c r="L911" s="340">
        <v>6222</v>
      </c>
      <c r="M911" s="341">
        <v>-12887</v>
      </c>
      <c r="N911" s="251">
        <v>-67.439426448270453</v>
      </c>
    </row>
    <row r="912" spans="2:14" ht="11.25" x14ac:dyDescent="0.15">
      <c r="B912" s="336" t="s">
        <v>149</v>
      </c>
      <c r="C912" s="337">
        <v>1</v>
      </c>
      <c r="D912" s="337">
        <v>1</v>
      </c>
      <c r="E912" s="338"/>
      <c r="F912" s="339"/>
      <c r="G912" s="337">
        <v>13</v>
      </c>
      <c r="H912" s="337">
        <v>9</v>
      </c>
      <c r="I912" s="338">
        <v>-4</v>
      </c>
      <c r="J912" s="339">
        <v>-30.769230769230774</v>
      </c>
      <c r="K912" s="340" t="s">
        <v>247</v>
      </c>
      <c r="L912" s="340" t="s">
        <v>247</v>
      </c>
      <c r="M912" s="341" t="s">
        <v>247</v>
      </c>
      <c r="N912" s="251" t="s">
        <v>247</v>
      </c>
    </row>
    <row r="913" spans="2:14" ht="11.25" x14ac:dyDescent="0.15">
      <c r="B913" s="336" t="s">
        <v>150</v>
      </c>
      <c r="C913" s="337" t="s">
        <v>229</v>
      </c>
      <c r="D913" s="337">
        <v>1</v>
      </c>
      <c r="E913" s="338"/>
      <c r="F913" s="339"/>
      <c r="G913" s="337" t="s">
        <v>229</v>
      </c>
      <c r="H913" s="337">
        <v>10</v>
      </c>
      <c r="I913" s="338"/>
      <c r="J913" s="339"/>
      <c r="K913" s="337" t="s">
        <v>229</v>
      </c>
      <c r="L913" s="340" t="s">
        <v>247</v>
      </c>
      <c r="M913" s="341" t="s">
        <v>247</v>
      </c>
      <c r="N913" s="251" t="s">
        <v>247</v>
      </c>
    </row>
    <row r="914" spans="2:14" ht="11.25" x14ac:dyDescent="0.15">
      <c r="B914" s="336" t="s">
        <v>151</v>
      </c>
      <c r="C914" s="337">
        <v>5</v>
      </c>
      <c r="D914" s="337">
        <v>5</v>
      </c>
      <c r="E914" s="338"/>
      <c r="F914" s="339"/>
      <c r="G914" s="337">
        <v>110</v>
      </c>
      <c r="H914" s="337">
        <v>117</v>
      </c>
      <c r="I914" s="338">
        <v>7</v>
      </c>
      <c r="J914" s="339">
        <v>6.363636363636374</v>
      </c>
      <c r="K914" s="337">
        <v>387956</v>
      </c>
      <c r="L914" s="337">
        <v>473482</v>
      </c>
      <c r="M914" s="338">
        <v>85526</v>
      </c>
      <c r="N914" s="230">
        <v>22.045283485756116</v>
      </c>
    </row>
    <row r="915" spans="2:14" ht="11.25" x14ac:dyDescent="0.15">
      <c r="B915" s="336" t="s">
        <v>152</v>
      </c>
      <c r="C915" s="337">
        <v>2</v>
      </c>
      <c r="D915" s="337">
        <v>3</v>
      </c>
      <c r="E915" s="338">
        <v>1</v>
      </c>
      <c r="F915" s="339">
        <v>50</v>
      </c>
      <c r="G915" s="337">
        <v>45</v>
      </c>
      <c r="H915" s="337">
        <v>57</v>
      </c>
      <c r="I915" s="338">
        <v>12</v>
      </c>
      <c r="J915" s="339">
        <v>26.666666666666657</v>
      </c>
      <c r="K915" s="340" t="s">
        <v>247</v>
      </c>
      <c r="L915" s="337">
        <v>43036</v>
      </c>
      <c r="M915" s="341" t="s">
        <v>247</v>
      </c>
      <c r="N915" s="251" t="s">
        <v>247</v>
      </c>
    </row>
    <row r="916" spans="2:14" ht="11.25" x14ac:dyDescent="0.15">
      <c r="B916" s="336" t="s">
        <v>169</v>
      </c>
      <c r="C916" s="337">
        <v>1</v>
      </c>
      <c r="D916" s="337">
        <v>1</v>
      </c>
      <c r="E916" s="338"/>
      <c r="F916" s="339"/>
      <c r="G916" s="337">
        <v>32</v>
      </c>
      <c r="H916" s="337">
        <v>33</v>
      </c>
      <c r="I916" s="338">
        <v>1</v>
      </c>
      <c r="J916" s="339">
        <v>3.125</v>
      </c>
      <c r="K916" s="340" t="s">
        <v>247</v>
      </c>
      <c r="L916" s="340" t="s">
        <v>247</v>
      </c>
      <c r="M916" s="341" t="s">
        <v>247</v>
      </c>
      <c r="N916" s="251" t="s">
        <v>247</v>
      </c>
    </row>
    <row r="917" spans="2:14" ht="11.25" x14ac:dyDescent="0.15">
      <c r="B917" s="336" t="s">
        <v>153</v>
      </c>
      <c r="C917" s="337" t="s">
        <v>229</v>
      </c>
      <c r="D917" s="337"/>
      <c r="E917" s="338"/>
      <c r="F917" s="339" t="s">
        <v>229</v>
      </c>
      <c r="G917" s="337" t="s">
        <v>229</v>
      </c>
      <c r="H917" s="337"/>
      <c r="I917" s="338"/>
      <c r="J917" s="339" t="s">
        <v>229</v>
      </c>
      <c r="K917" s="337" t="s">
        <v>229</v>
      </c>
      <c r="L917" s="337"/>
      <c r="M917" s="338"/>
      <c r="N917" s="230" t="s">
        <v>229</v>
      </c>
    </row>
    <row r="918" spans="2:14" ht="11.25" x14ac:dyDescent="0.15">
      <c r="B918" s="336" t="s">
        <v>154</v>
      </c>
      <c r="C918" s="337">
        <v>7</v>
      </c>
      <c r="D918" s="337">
        <v>7</v>
      </c>
      <c r="E918" s="338"/>
      <c r="F918" s="339"/>
      <c r="G918" s="337">
        <v>249</v>
      </c>
      <c r="H918" s="337">
        <v>257</v>
      </c>
      <c r="I918" s="338">
        <v>8</v>
      </c>
      <c r="J918" s="339">
        <v>3.2128514056224873</v>
      </c>
      <c r="K918" s="337">
        <v>1216991</v>
      </c>
      <c r="L918" s="337">
        <v>1230624</v>
      </c>
      <c r="M918" s="338">
        <v>13633</v>
      </c>
      <c r="N918" s="230">
        <v>1.1202219244020597</v>
      </c>
    </row>
    <row r="919" spans="2:14" ht="11.25" x14ac:dyDescent="0.15">
      <c r="B919" s="336" t="s">
        <v>155</v>
      </c>
      <c r="C919" s="337" t="s">
        <v>229</v>
      </c>
      <c r="D919" s="337"/>
      <c r="E919" s="338"/>
      <c r="F919" s="339" t="s">
        <v>229</v>
      </c>
      <c r="G919" s="337" t="s">
        <v>229</v>
      </c>
      <c r="H919" s="337"/>
      <c r="I919" s="338"/>
      <c r="J919" s="339" t="s">
        <v>229</v>
      </c>
      <c r="K919" s="337" t="s">
        <v>229</v>
      </c>
      <c r="L919" s="337"/>
      <c r="M919" s="338"/>
      <c r="N919" s="230" t="s">
        <v>229</v>
      </c>
    </row>
    <row r="920" spans="2:14" ht="11.25" x14ac:dyDescent="0.15">
      <c r="B920" s="336" t="s">
        <v>156</v>
      </c>
      <c r="C920" s="337" t="s">
        <v>229</v>
      </c>
      <c r="D920" s="337"/>
      <c r="E920" s="338"/>
      <c r="F920" s="339" t="s">
        <v>229</v>
      </c>
      <c r="G920" s="337" t="s">
        <v>229</v>
      </c>
      <c r="H920" s="337"/>
      <c r="I920" s="338"/>
      <c r="J920" s="339" t="s">
        <v>229</v>
      </c>
      <c r="K920" s="337" t="s">
        <v>229</v>
      </c>
      <c r="L920" s="337"/>
      <c r="M920" s="338"/>
      <c r="N920" s="230" t="s">
        <v>229</v>
      </c>
    </row>
    <row r="921" spans="2:14" ht="11.25" x14ac:dyDescent="0.15">
      <c r="B921" s="336" t="s">
        <v>157</v>
      </c>
      <c r="C921" s="337">
        <v>2</v>
      </c>
      <c r="D921" s="337">
        <v>2</v>
      </c>
      <c r="E921" s="338"/>
      <c r="F921" s="339"/>
      <c r="G921" s="337">
        <v>107</v>
      </c>
      <c r="H921" s="337">
        <v>110</v>
      </c>
      <c r="I921" s="338">
        <v>3</v>
      </c>
      <c r="J921" s="339">
        <v>2.803738317756995</v>
      </c>
      <c r="K921" s="340" t="s">
        <v>247</v>
      </c>
      <c r="L921" s="340" t="s">
        <v>247</v>
      </c>
      <c r="M921" s="341" t="s">
        <v>247</v>
      </c>
      <c r="N921" s="251" t="s">
        <v>247</v>
      </c>
    </row>
    <row r="922" spans="2:14" ht="11.25" x14ac:dyDescent="0.15">
      <c r="B922" s="336" t="s">
        <v>158</v>
      </c>
      <c r="C922" s="337" t="s">
        <v>229</v>
      </c>
      <c r="D922" s="337"/>
      <c r="E922" s="338"/>
      <c r="F922" s="339" t="s">
        <v>229</v>
      </c>
      <c r="G922" s="337" t="s">
        <v>229</v>
      </c>
      <c r="H922" s="337"/>
      <c r="I922" s="338"/>
      <c r="J922" s="339" t="s">
        <v>229</v>
      </c>
      <c r="K922" s="337" t="s">
        <v>229</v>
      </c>
      <c r="L922" s="337"/>
      <c r="M922" s="338"/>
      <c r="N922" s="230" t="s">
        <v>229</v>
      </c>
    </row>
    <row r="923" spans="2:14" ht="11.25" x14ac:dyDescent="0.15">
      <c r="B923" s="336" t="s">
        <v>159</v>
      </c>
      <c r="C923" s="337" t="s">
        <v>229</v>
      </c>
      <c r="D923" s="337"/>
      <c r="E923" s="338"/>
      <c r="F923" s="339" t="s">
        <v>229</v>
      </c>
      <c r="G923" s="337" t="s">
        <v>229</v>
      </c>
      <c r="H923" s="337"/>
      <c r="I923" s="338"/>
      <c r="J923" s="339" t="s">
        <v>229</v>
      </c>
      <c r="K923" s="337" t="s">
        <v>229</v>
      </c>
      <c r="L923" s="337"/>
      <c r="M923" s="338"/>
      <c r="N923" s="230" t="s">
        <v>229</v>
      </c>
    </row>
    <row r="924" spans="2:14" ht="11.25" x14ac:dyDescent="0.15">
      <c r="B924" s="336" t="s">
        <v>160</v>
      </c>
      <c r="C924" s="337">
        <v>11</v>
      </c>
      <c r="D924" s="337">
        <v>11</v>
      </c>
      <c r="E924" s="338"/>
      <c r="F924" s="339"/>
      <c r="G924" s="337">
        <v>179</v>
      </c>
      <c r="H924" s="337">
        <v>182</v>
      </c>
      <c r="I924" s="338">
        <v>3</v>
      </c>
      <c r="J924" s="339">
        <v>1.6759776536312785</v>
      </c>
      <c r="K924" s="337">
        <v>266173</v>
      </c>
      <c r="L924" s="337">
        <v>303442</v>
      </c>
      <c r="M924" s="338">
        <v>37269</v>
      </c>
      <c r="N924" s="230">
        <v>14.001795824520144</v>
      </c>
    </row>
    <row r="925" spans="2:14" ht="11.25" x14ac:dyDescent="0.15">
      <c r="B925" s="336" t="s">
        <v>222</v>
      </c>
      <c r="C925" s="337">
        <v>14</v>
      </c>
      <c r="D925" s="337">
        <v>15</v>
      </c>
      <c r="E925" s="338">
        <v>1</v>
      </c>
      <c r="F925" s="339">
        <v>7.1428571428571388</v>
      </c>
      <c r="G925" s="337">
        <v>1567</v>
      </c>
      <c r="H925" s="337">
        <v>1604</v>
      </c>
      <c r="I925" s="338">
        <v>37</v>
      </c>
      <c r="J925" s="339">
        <v>2.3611997447351598</v>
      </c>
      <c r="K925" s="337">
        <v>9339965</v>
      </c>
      <c r="L925" s="337">
        <v>8782213</v>
      </c>
      <c r="M925" s="338">
        <v>-557752</v>
      </c>
      <c r="N925" s="230">
        <v>-5.9716712000526684</v>
      </c>
    </row>
    <row r="926" spans="2:14" ht="11.25" x14ac:dyDescent="0.15">
      <c r="B926" s="336" t="s">
        <v>162</v>
      </c>
      <c r="C926" s="337">
        <v>9</v>
      </c>
      <c r="D926" s="337">
        <v>8</v>
      </c>
      <c r="E926" s="338">
        <v>-1</v>
      </c>
      <c r="F926" s="339">
        <v>-11.111111111111114</v>
      </c>
      <c r="G926" s="337">
        <v>318</v>
      </c>
      <c r="H926" s="337">
        <v>299</v>
      </c>
      <c r="I926" s="338">
        <v>-19</v>
      </c>
      <c r="J926" s="339">
        <v>-5.9748427672955984</v>
      </c>
      <c r="K926" s="337">
        <v>556234</v>
      </c>
      <c r="L926" s="337">
        <v>486058</v>
      </c>
      <c r="M926" s="338">
        <v>-70176</v>
      </c>
      <c r="N926" s="230">
        <v>-12.61627300740335</v>
      </c>
    </row>
    <row r="927" spans="2:14" ht="11.25" x14ac:dyDescent="0.15">
      <c r="B927" s="336" t="s">
        <v>163</v>
      </c>
      <c r="C927" s="337">
        <v>6</v>
      </c>
      <c r="D927" s="337">
        <v>6</v>
      </c>
      <c r="E927" s="338"/>
      <c r="F927" s="339"/>
      <c r="G927" s="337">
        <v>663</v>
      </c>
      <c r="H927" s="337">
        <v>1006</v>
      </c>
      <c r="I927" s="338">
        <v>343</v>
      </c>
      <c r="J927" s="339">
        <v>51.734539969834088</v>
      </c>
      <c r="K927" s="337">
        <v>4962284</v>
      </c>
      <c r="L927" s="337">
        <v>4840007</v>
      </c>
      <c r="M927" s="338">
        <v>-122277</v>
      </c>
      <c r="N927" s="230">
        <v>-2.4641274058477904</v>
      </c>
    </row>
    <row r="928" spans="2:14" ht="11.25" x14ac:dyDescent="0.15">
      <c r="B928" s="336" t="s">
        <v>164</v>
      </c>
      <c r="C928" s="337">
        <v>2</v>
      </c>
      <c r="D928" s="337">
        <v>1</v>
      </c>
      <c r="E928" s="338">
        <v>-1</v>
      </c>
      <c r="F928" s="339">
        <v>-50</v>
      </c>
      <c r="G928" s="337">
        <v>47</v>
      </c>
      <c r="H928" s="337">
        <v>18</v>
      </c>
      <c r="I928" s="338">
        <v>-29</v>
      </c>
      <c r="J928" s="339">
        <v>-61.702127659574465</v>
      </c>
      <c r="K928" s="340" t="s">
        <v>247</v>
      </c>
      <c r="L928" s="340" t="s">
        <v>247</v>
      </c>
      <c r="M928" s="341" t="s">
        <v>247</v>
      </c>
      <c r="N928" s="251" t="s">
        <v>247</v>
      </c>
    </row>
    <row r="929" spans="2:14" ht="11.25" x14ac:dyDescent="0.15">
      <c r="B929" s="336" t="s">
        <v>165</v>
      </c>
      <c r="C929" s="337">
        <v>10</v>
      </c>
      <c r="D929" s="337">
        <v>9</v>
      </c>
      <c r="E929" s="338">
        <v>-1</v>
      </c>
      <c r="F929" s="339">
        <v>-10</v>
      </c>
      <c r="G929" s="337">
        <v>534</v>
      </c>
      <c r="H929" s="337">
        <v>512</v>
      </c>
      <c r="I929" s="338">
        <v>-22</v>
      </c>
      <c r="J929" s="339">
        <v>-4.1198501872659108</v>
      </c>
      <c r="K929" s="337">
        <v>1061807</v>
      </c>
      <c r="L929" s="337">
        <v>981264</v>
      </c>
      <c r="M929" s="338">
        <v>-80543</v>
      </c>
      <c r="N929" s="230">
        <v>-7.5854651551553189</v>
      </c>
    </row>
    <row r="930" spans="2:14" ht="11.25" x14ac:dyDescent="0.15">
      <c r="B930" s="336" t="s">
        <v>166</v>
      </c>
      <c r="C930" s="337">
        <v>1</v>
      </c>
      <c r="D930" s="337"/>
      <c r="E930" s="338">
        <v>-1</v>
      </c>
      <c r="F930" s="339" t="s">
        <v>229</v>
      </c>
      <c r="G930" s="337">
        <v>15</v>
      </c>
      <c r="H930" s="337"/>
      <c r="I930" s="338">
        <v>-15</v>
      </c>
      <c r="J930" s="339" t="s">
        <v>229</v>
      </c>
      <c r="K930" s="340" t="s">
        <v>247</v>
      </c>
      <c r="L930" s="337"/>
      <c r="M930" s="341" t="s">
        <v>247</v>
      </c>
      <c r="N930" s="251" t="s">
        <v>247</v>
      </c>
    </row>
    <row r="931" spans="2:14" ht="11.25" x14ac:dyDescent="0.15">
      <c r="B931" s="336" t="s">
        <v>172</v>
      </c>
      <c r="C931" s="337">
        <v>10</v>
      </c>
      <c r="D931" s="337">
        <v>10</v>
      </c>
      <c r="E931" s="338"/>
      <c r="F931" s="339"/>
      <c r="G931" s="337">
        <v>4225</v>
      </c>
      <c r="H931" s="337">
        <v>4571</v>
      </c>
      <c r="I931" s="338">
        <v>346</v>
      </c>
      <c r="J931" s="339">
        <v>8.1893491124260436</v>
      </c>
      <c r="K931" s="337">
        <v>47984151</v>
      </c>
      <c r="L931" s="337">
        <v>52261235</v>
      </c>
      <c r="M931" s="338">
        <v>4277084</v>
      </c>
      <c r="N931" s="230">
        <v>8.9135348044399052</v>
      </c>
    </row>
    <row r="932" spans="2:14" ht="11.25" x14ac:dyDescent="0.15">
      <c r="B932" s="198" t="s">
        <v>167</v>
      </c>
      <c r="C932" s="231">
        <v>4</v>
      </c>
      <c r="D932" s="231">
        <v>3</v>
      </c>
      <c r="E932" s="232">
        <v>-1</v>
      </c>
      <c r="F932" s="233">
        <v>-25</v>
      </c>
      <c r="G932" s="231">
        <v>40</v>
      </c>
      <c r="H932" s="231">
        <v>34</v>
      </c>
      <c r="I932" s="232">
        <v>-6</v>
      </c>
      <c r="J932" s="233">
        <v>-15</v>
      </c>
      <c r="K932" s="231">
        <v>77360</v>
      </c>
      <c r="L932" s="231">
        <v>77834</v>
      </c>
      <c r="M932" s="232">
        <v>474</v>
      </c>
      <c r="N932" s="234">
        <v>0.61271975180972049</v>
      </c>
    </row>
    <row r="933" spans="2:14" ht="11.25" x14ac:dyDescent="0.15">
      <c r="B933" s="196" t="s">
        <v>207</v>
      </c>
      <c r="C933" s="223">
        <v>105</v>
      </c>
      <c r="D933" s="223">
        <v>105</v>
      </c>
      <c r="E933" s="224"/>
      <c r="F933" s="225"/>
      <c r="G933" s="223">
        <v>5180</v>
      </c>
      <c r="H933" s="223">
        <v>5370</v>
      </c>
      <c r="I933" s="224">
        <v>190</v>
      </c>
      <c r="J933" s="225">
        <v>3.6679536679536682</v>
      </c>
      <c r="K933" s="223">
        <v>22304043</v>
      </c>
      <c r="L933" s="223">
        <v>22707291</v>
      </c>
      <c r="M933" s="224">
        <v>403248</v>
      </c>
      <c r="N933" s="226">
        <v>1.8079592116998668</v>
      </c>
    </row>
    <row r="934" spans="2:14" ht="11.25" x14ac:dyDescent="0.15">
      <c r="B934" s="197" t="s">
        <v>174</v>
      </c>
      <c r="C934" s="227">
        <v>2</v>
      </c>
      <c r="D934" s="227">
        <v>2</v>
      </c>
      <c r="E934" s="228"/>
      <c r="F934" s="229"/>
      <c r="G934" s="227">
        <v>36</v>
      </c>
      <c r="H934" s="227">
        <v>38</v>
      </c>
      <c r="I934" s="228">
        <v>2</v>
      </c>
      <c r="J934" s="229">
        <v>5.5555555555555571</v>
      </c>
      <c r="K934" s="249" t="s">
        <v>247</v>
      </c>
      <c r="L934" s="249" t="s">
        <v>247</v>
      </c>
      <c r="M934" s="250" t="s">
        <v>247</v>
      </c>
      <c r="N934" s="251" t="s">
        <v>247</v>
      </c>
    </row>
    <row r="935" spans="2:14" ht="11.25" x14ac:dyDescent="0.15">
      <c r="B935" s="197" t="s">
        <v>147</v>
      </c>
      <c r="C935" s="238" t="s">
        <v>229</v>
      </c>
      <c r="D935" s="238"/>
      <c r="E935" s="239"/>
      <c r="F935" s="240" t="s">
        <v>229</v>
      </c>
      <c r="G935" s="238" t="s">
        <v>229</v>
      </c>
      <c r="H935" s="238"/>
      <c r="I935" s="239"/>
      <c r="J935" s="240" t="s">
        <v>229</v>
      </c>
      <c r="K935" s="227" t="s">
        <v>229</v>
      </c>
      <c r="L935" s="227"/>
      <c r="M935" s="228"/>
      <c r="N935" s="230" t="s">
        <v>229</v>
      </c>
    </row>
    <row r="936" spans="2:14" ht="11.25" x14ac:dyDescent="0.15">
      <c r="B936" s="197" t="s">
        <v>148</v>
      </c>
      <c r="C936" s="227">
        <v>5</v>
      </c>
      <c r="D936" s="227">
        <v>4</v>
      </c>
      <c r="E936" s="228">
        <v>-1</v>
      </c>
      <c r="F936" s="229">
        <v>-20</v>
      </c>
      <c r="G936" s="227">
        <v>91</v>
      </c>
      <c r="H936" s="227">
        <v>92</v>
      </c>
      <c r="I936" s="228">
        <v>1</v>
      </c>
      <c r="J936" s="229">
        <v>1.098901098901095</v>
      </c>
      <c r="K936" s="227">
        <v>99528</v>
      </c>
      <c r="L936" s="227">
        <v>80324</v>
      </c>
      <c r="M936" s="228">
        <v>-19204</v>
      </c>
      <c r="N936" s="230">
        <v>-19.295072743348612</v>
      </c>
    </row>
    <row r="937" spans="2:14" ht="11.25" x14ac:dyDescent="0.15">
      <c r="B937" s="197" t="s">
        <v>149</v>
      </c>
      <c r="C937" s="227">
        <v>1</v>
      </c>
      <c r="D937" s="227">
        <v>1</v>
      </c>
      <c r="E937" s="228"/>
      <c r="F937" s="229"/>
      <c r="G937" s="227">
        <v>25</v>
      </c>
      <c r="H937" s="227">
        <v>28</v>
      </c>
      <c r="I937" s="228">
        <v>3</v>
      </c>
      <c r="J937" s="229">
        <v>12.000000000000014</v>
      </c>
      <c r="K937" s="249" t="s">
        <v>247</v>
      </c>
      <c r="L937" s="249" t="s">
        <v>247</v>
      </c>
      <c r="M937" s="250" t="s">
        <v>247</v>
      </c>
      <c r="N937" s="251" t="s">
        <v>247</v>
      </c>
    </row>
    <row r="938" spans="2:14" ht="11.25" x14ac:dyDescent="0.15">
      <c r="B938" s="197" t="s">
        <v>150</v>
      </c>
      <c r="C938" s="227">
        <v>1</v>
      </c>
      <c r="D938" s="227">
        <v>1</v>
      </c>
      <c r="E938" s="228"/>
      <c r="F938" s="229"/>
      <c r="G938" s="227">
        <v>12</v>
      </c>
      <c r="H938" s="227">
        <v>10</v>
      </c>
      <c r="I938" s="228">
        <v>-2</v>
      </c>
      <c r="J938" s="229">
        <v>-16.666666666666657</v>
      </c>
      <c r="K938" s="249" t="s">
        <v>247</v>
      </c>
      <c r="L938" s="249" t="s">
        <v>247</v>
      </c>
      <c r="M938" s="250" t="s">
        <v>247</v>
      </c>
      <c r="N938" s="251" t="s">
        <v>247</v>
      </c>
    </row>
    <row r="939" spans="2:14" ht="11.25" x14ac:dyDescent="0.15">
      <c r="B939" s="197" t="s">
        <v>151</v>
      </c>
      <c r="C939" s="227">
        <v>1</v>
      </c>
      <c r="D939" s="227">
        <v>1</v>
      </c>
      <c r="E939" s="228"/>
      <c r="F939" s="229"/>
      <c r="G939" s="227">
        <v>28</v>
      </c>
      <c r="H939" s="227">
        <v>28</v>
      </c>
      <c r="I939" s="228"/>
      <c r="J939" s="229"/>
      <c r="K939" s="249" t="s">
        <v>247</v>
      </c>
      <c r="L939" s="249" t="s">
        <v>247</v>
      </c>
      <c r="M939" s="250" t="s">
        <v>247</v>
      </c>
      <c r="N939" s="251" t="s">
        <v>247</v>
      </c>
    </row>
    <row r="940" spans="2:14" ht="11.25" x14ac:dyDescent="0.15">
      <c r="B940" s="197" t="s">
        <v>152</v>
      </c>
      <c r="C940" s="227">
        <v>1</v>
      </c>
      <c r="D940" s="227">
        <v>1</v>
      </c>
      <c r="E940" s="228"/>
      <c r="F940" s="229"/>
      <c r="G940" s="227">
        <v>35</v>
      </c>
      <c r="H940" s="227">
        <v>35</v>
      </c>
      <c r="I940" s="228"/>
      <c r="J940" s="229"/>
      <c r="K940" s="249" t="s">
        <v>247</v>
      </c>
      <c r="L940" s="249" t="s">
        <v>247</v>
      </c>
      <c r="M940" s="250" t="s">
        <v>247</v>
      </c>
      <c r="N940" s="251" t="s">
        <v>247</v>
      </c>
    </row>
    <row r="941" spans="2:14" ht="11.25" x14ac:dyDescent="0.15">
      <c r="B941" s="197" t="s">
        <v>169</v>
      </c>
      <c r="C941" s="227">
        <v>4</v>
      </c>
      <c r="D941" s="227">
        <v>3</v>
      </c>
      <c r="E941" s="228">
        <v>-1</v>
      </c>
      <c r="F941" s="229">
        <v>-25</v>
      </c>
      <c r="G941" s="227">
        <v>240</v>
      </c>
      <c r="H941" s="227">
        <v>216</v>
      </c>
      <c r="I941" s="228">
        <v>-24</v>
      </c>
      <c r="J941" s="229">
        <v>-10</v>
      </c>
      <c r="K941" s="227">
        <v>881236</v>
      </c>
      <c r="L941" s="227">
        <v>718225</v>
      </c>
      <c r="M941" s="228">
        <v>-163011</v>
      </c>
      <c r="N941" s="230">
        <v>-18.49799599653214</v>
      </c>
    </row>
    <row r="942" spans="2:14" ht="11.25" x14ac:dyDescent="0.15">
      <c r="B942" s="197" t="s">
        <v>153</v>
      </c>
      <c r="C942" s="238" t="s">
        <v>229</v>
      </c>
      <c r="D942" s="238"/>
      <c r="E942" s="239"/>
      <c r="F942" s="240" t="s">
        <v>229</v>
      </c>
      <c r="G942" s="238" t="s">
        <v>229</v>
      </c>
      <c r="H942" s="238"/>
      <c r="I942" s="239"/>
      <c r="J942" s="240" t="s">
        <v>229</v>
      </c>
      <c r="K942" s="227" t="s">
        <v>229</v>
      </c>
      <c r="L942" s="227"/>
      <c r="M942" s="228"/>
      <c r="N942" s="230" t="s">
        <v>229</v>
      </c>
    </row>
    <row r="943" spans="2:14" ht="11.25" x14ac:dyDescent="0.15">
      <c r="B943" s="197" t="s">
        <v>154</v>
      </c>
      <c r="C943" s="227">
        <v>17</v>
      </c>
      <c r="D943" s="227">
        <v>17</v>
      </c>
      <c r="E943" s="228"/>
      <c r="F943" s="229"/>
      <c r="G943" s="227">
        <v>532</v>
      </c>
      <c r="H943" s="227">
        <v>504</v>
      </c>
      <c r="I943" s="228">
        <v>-28</v>
      </c>
      <c r="J943" s="229">
        <v>-5.2631578947368496</v>
      </c>
      <c r="K943" s="227">
        <v>1466903</v>
      </c>
      <c r="L943" s="227">
        <v>1059614</v>
      </c>
      <c r="M943" s="228">
        <v>-407289</v>
      </c>
      <c r="N943" s="230">
        <v>-27.765230557167044</v>
      </c>
    </row>
    <row r="944" spans="2:14" ht="11.25" x14ac:dyDescent="0.15">
      <c r="B944" s="197" t="s">
        <v>155</v>
      </c>
      <c r="C944" s="227">
        <v>1</v>
      </c>
      <c r="D944" s="227">
        <v>1</v>
      </c>
      <c r="E944" s="228"/>
      <c r="F944" s="229"/>
      <c r="G944" s="227">
        <v>387</v>
      </c>
      <c r="H944" s="227">
        <v>431</v>
      </c>
      <c r="I944" s="228">
        <v>44</v>
      </c>
      <c r="J944" s="229">
        <v>11.369509043927636</v>
      </c>
      <c r="K944" s="249" t="s">
        <v>247</v>
      </c>
      <c r="L944" s="249" t="s">
        <v>247</v>
      </c>
      <c r="M944" s="250" t="s">
        <v>247</v>
      </c>
      <c r="N944" s="251" t="s">
        <v>247</v>
      </c>
    </row>
    <row r="945" spans="2:14" ht="11.25" x14ac:dyDescent="0.15">
      <c r="B945" s="197" t="s">
        <v>156</v>
      </c>
      <c r="C945" s="238" t="s">
        <v>229</v>
      </c>
      <c r="D945" s="238"/>
      <c r="E945" s="239"/>
      <c r="F945" s="240" t="s">
        <v>229</v>
      </c>
      <c r="G945" s="238" t="s">
        <v>229</v>
      </c>
      <c r="H945" s="238"/>
      <c r="I945" s="239"/>
      <c r="J945" s="240" t="s">
        <v>229</v>
      </c>
      <c r="K945" s="227" t="s">
        <v>229</v>
      </c>
      <c r="L945" s="227"/>
      <c r="M945" s="228"/>
      <c r="N945" s="230" t="s">
        <v>229</v>
      </c>
    </row>
    <row r="946" spans="2:14" ht="11.25" x14ac:dyDescent="0.15">
      <c r="B946" s="197" t="s">
        <v>157</v>
      </c>
      <c r="C946" s="238" t="s">
        <v>229</v>
      </c>
      <c r="D946" s="238"/>
      <c r="E946" s="239"/>
      <c r="F946" s="240" t="s">
        <v>229</v>
      </c>
      <c r="G946" s="238" t="s">
        <v>229</v>
      </c>
      <c r="H946" s="238"/>
      <c r="I946" s="239"/>
      <c r="J946" s="240" t="s">
        <v>229</v>
      </c>
      <c r="K946" s="227" t="s">
        <v>229</v>
      </c>
      <c r="L946" s="227"/>
      <c r="M946" s="228"/>
      <c r="N946" s="230" t="s">
        <v>229</v>
      </c>
    </row>
    <row r="947" spans="2:14" ht="11.25" x14ac:dyDescent="0.15">
      <c r="B947" s="197" t="s">
        <v>158</v>
      </c>
      <c r="C947" s="227">
        <v>3</v>
      </c>
      <c r="D947" s="227">
        <v>3</v>
      </c>
      <c r="E947" s="228"/>
      <c r="F947" s="229"/>
      <c r="G947" s="227">
        <v>90</v>
      </c>
      <c r="H947" s="227">
        <v>94</v>
      </c>
      <c r="I947" s="228">
        <v>4</v>
      </c>
      <c r="J947" s="229">
        <v>4.4444444444444571</v>
      </c>
      <c r="K947" s="227">
        <v>962069</v>
      </c>
      <c r="L947" s="249">
        <v>1035469</v>
      </c>
      <c r="M947" s="250">
        <v>73400</v>
      </c>
      <c r="N947" s="251">
        <v>7.6293904075487262</v>
      </c>
    </row>
    <row r="948" spans="2:14" ht="11.25" x14ac:dyDescent="0.15">
      <c r="B948" s="197" t="s">
        <v>159</v>
      </c>
      <c r="C948" s="238" t="s">
        <v>229</v>
      </c>
      <c r="D948" s="238">
        <v>1</v>
      </c>
      <c r="E948" s="239"/>
      <c r="F948" s="240"/>
      <c r="G948" s="238" t="s">
        <v>229</v>
      </c>
      <c r="H948" s="238">
        <v>4</v>
      </c>
      <c r="I948" s="239"/>
      <c r="J948" s="240"/>
      <c r="K948" s="227" t="s">
        <v>229</v>
      </c>
      <c r="L948" s="249" t="s">
        <v>247</v>
      </c>
      <c r="M948" s="250" t="s">
        <v>247</v>
      </c>
      <c r="N948" s="251" t="s">
        <v>247</v>
      </c>
    </row>
    <row r="949" spans="2:14" ht="11.25" x14ac:dyDescent="0.15">
      <c r="B949" s="197" t="s">
        <v>160</v>
      </c>
      <c r="C949" s="227">
        <v>17</v>
      </c>
      <c r="D949" s="227">
        <v>19</v>
      </c>
      <c r="E949" s="228">
        <v>2</v>
      </c>
      <c r="F949" s="229">
        <v>11.764705882352942</v>
      </c>
      <c r="G949" s="227">
        <v>261</v>
      </c>
      <c r="H949" s="227">
        <v>279</v>
      </c>
      <c r="I949" s="228">
        <v>18</v>
      </c>
      <c r="J949" s="229">
        <v>6.8965517241379217</v>
      </c>
      <c r="K949" s="227">
        <v>388942</v>
      </c>
      <c r="L949" s="227">
        <v>393710</v>
      </c>
      <c r="M949" s="228">
        <v>4768</v>
      </c>
      <c r="N949" s="230">
        <v>1.2258897213466327</v>
      </c>
    </row>
    <row r="950" spans="2:14" ht="11.25" x14ac:dyDescent="0.15">
      <c r="B950" s="197" t="s">
        <v>161</v>
      </c>
      <c r="C950" s="227">
        <v>7</v>
      </c>
      <c r="D950" s="227">
        <v>10</v>
      </c>
      <c r="E950" s="228">
        <v>3</v>
      </c>
      <c r="F950" s="229">
        <v>42.857142857142861</v>
      </c>
      <c r="G950" s="227">
        <v>237</v>
      </c>
      <c r="H950" s="227">
        <v>255</v>
      </c>
      <c r="I950" s="228">
        <v>18</v>
      </c>
      <c r="J950" s="229">
        <v>7.5949367088607573</v>
      </c>
      <c r="K950" s="227">
        <v>336965</v>
      </c>
      <c r="L950" s="227">
        <v>337729</v>
      </c>
      <c r="M950" s="228">
        <v>764</v>
      </c>
      <c r="N950" s="230">
        <v>0.22672977905718028</v>
      </c>
    </row>
    <row r="951" spans="2:14" ht="11.25" x14ac:dyDescent="0.15">
      <c r="B951" s="197" t="s">
        <v>162</v>
      </c>
      <c r="C951" s="227">
        <v>17</v>
      </c>
      <c r="D951" s="227">
        <v>15</v>
      </c>
      <c r="E951" s="228">
        <v>-2</v>
      </c>
      <c r="F951" s="229">
        <v>-11.764705882352942</v>
      </c>
      <c r="G951" s="227">
        <v>264</v>
      </c>
      <c r="H951" s="227">
        <v>252</v>
      </c>
      <c r="I951" s="228">
        <v>-12</v>
      </c>
      <c r="J951" s="229">
        <v>-4.5454545454545467</v>
      </c>
      <c r="K951" s="227">
        <v>582442</v>
      </c>
      <c r="L951" s="227">
        <v>540515</v>
      </c>
      <c r="M951" s="228">
        <v>-41927</v>
      </c>
      <c r="N951" s="230">
        <v>-7.1984849993647373</v>
      </c>
    </row>
    <row r="952" spans="2:14" ht="11.25" x14ac:dyDescent="0.15">
      <c r="B952" s="197" t="s">
        <v>163</v>
      </c>
      <c r="C952" s="227">
        <v>4</v>
      </c>
      <c r="D952" s="227">
        <v>3</v>
      </c>
      <c r="E952" s="228">
        <v>-1</v>
      </c>
      <c r="F952" s="229">
        <v>-25</v>
      </c>
      <c r="G952" s="227">
        <v>108</v>
      </c>
      <c r="H952" s="227">
        <v>95</v>
      </c>
      <c r="I952" s="228">
        <v>-13</v>
      </c>
      <c r="J952" s="229">
        <v>-12.037037037037038</v>
      </c>
      <c r="K952" s="227">
        <v>161702</v>
      </c>
      <c r="L952" s="227">
        <v>157365</v>
      </c>
      <c r="M952" s="228">
        <v>-4337</v>
      </c>
      <c r="N952" s="230">
        <v>-2.6820942227059703</v>
      </c>
    </row>
    <row r="953" spans="2:14" ht="11.25" x14ac:dyDescent="0.15">
      <c r="B953" s="197" t="s">
        <v>164</v>
      </c>
      <c r="C953" s="227">
        <v>1</v>
      </c>
      <c r="D953" s="227">
        <v>1</v>
      </c>
      <c r="E953" s="228"/>
      <c r="F953" s="229"/>
      <c r="G953" s="227">
        <v>11</v>
      </c>
      <c r="H953" s="227">
        <v>8</v>
      </c>
      <c r="I953" s="228">
        <v>-3</v>
      </c>
      <c r="J953" s="229">
        <v>-27.272727272727266</v>
      </c>
      <c r="K953" s="249" t="s">
        <v>247</v>
      </c>
      <c r="L953" s="249" t="s">
        <v>247</v>
      </c>
      <c r="M953" s="250" t="s">
        <v>247</v>
      </c>
      <c r="N953" s="251" t="s">
        <v>247</v>
      </c>
    </row>
    <row r="954" spans="2:14" ht="11.25" x14ac:dyDescent="0.15">
      <c r="B954" s="197" t="s">
        <v>165</v>
      </c>
      <c r="C954" s="227">
        <v>8</v>
      </c>
      <c r="D954" s="227">
        <v>8</v>
      </c>
      <c r="E954" s="228"/>
      <c r="F954" s="229"/>
      <c r="G954" s="227">
        <v>723</v>
      </c>
      <c r="H954" s="227">
        <v>797</v>
      </c>
      <c r="I954" s="228">
        <v>74</v>
      </c>
      <c r="J954" s="229">
        <v>10.235131396957129</v>
      </c>
      <c r="K954" s="227">
        <v>3664126</v>
      </c>
      <c r="L954" s="227">
        <v>4516920</v>
      </c>
      <c r="M954" s="228">
        <v>852794</v>
      </c>
      <c r="N954" s="230">
        <v>23.274145048505417</v>
      </c>
    </row>
    <row r="955" spans="2:14" ht="11.25" x14ac:dyDescent="0.15">
      <c r="B955" s="197" t="s">
        <v>166</v>
      </c>
      <c r="C955" s="227">
        <v>1</v>
      </c>
      <c r="D955" s="227">
        <v>1</v>
      </c>
      <c r="E955" s="228"/>
      <c r="F955" s="229"/>
      <c r="G955" s="227">
        <v>14</v>
      </c>
      <c r="H955" s="227">
        <v>18</v>
      </c>
      <c r="I955" s="228">
        <v>4</v>
      </c>
      <c r="J955" s="229">
        <v>28.571428571428584</v>
      </c>
      <c r="K955" s="249" t="s">
        <v>247</v>
      </c>
      <c r="L955" s="249" t="s">
        <v>247</v>
      </c>
      <c r="M955" s="250" t="s">
        <v>247</v>
      </c>
      <c r="N955" s="251" t="s">
        <v>247</v>
      </c>
    </row>
    <row r="956" spans="2:14" ht="11.25" x14ac:dyDescent="0.15">
      <c r="B956" s="197" t="s">
        <v>215</v>
      </c>
      <c r="C956" s="227">
        <v>12</v>
      </c>
      <c r="D956" s="227">
        <v>11</v>
      </c>
      <c r="E956" s="228">
        <v>-1</v>
      </c>
      <c r="F956" s="229">
        <v>-8.3333333333333428</v>
      </c>
      <c r="G956" s="227">
        <v>2071</v>
      </c>
      <c r="H956" s="227">
        <v>2168</v>
      </c>
      <c r="I956" s="228">
        <v>97</v>
      </c>
      <c r="J956" s="229">
        <v>4.6837276677933488</v>
      </c>
      <c r="K956" s="227">
        <v>11801114</v>
      </c>
      <c r="L956" s="227">
        <v>11715302</v>
      </c>
      <c r="M956" s="228">
        <v>-85812</v>
      </c>
      <c r="N956" s="230">
        <v>-0.72715169093358156</v>
      </c>
    </row>
    <row r="957" spans="2:14" ht="11.25" x14ac:dyDescent="0.15">
      <c r="B957" s="198" t="s">
        <v>167</v>
      </c>
      <c r="C957" s="231">
        <v>2</v>
      </c>
      <c r="D957" s="231">
        <v>2</v>
      </c>
      <c r="E957" s="232"/>
      <c r="F957" s="233"/>
      <c r="G957" s="231">
        <v>15</v>
      </c>
      <c r="H957" s="231">
        <v>18</v>
      </c>
      <c r="I957" s="232">
        <v>3</v>
      </c>
      <c r="J957" s="233">
        <v>20</v>
      </c>
      <c r="K957" s="258" t="s">
        <v>247</v>
      </c>
      <c r="L957" s="258" t="s">
        <v>247</v>
      </c>
      <c r="M957" s="259" t="s">
        <v>247</v>
      </c>
      <c r="N957" s="260" t="s">
        <v>247</v>
      </c>
    </row>
  </sheetData>
  <mergeCells count="10">
    <mergeCell ref="E5:F5"/>
    <mergeCell ref="I5:J5"/>
    <mergeCell ref="M5:N5"/>
    <mergeCell ref="B2:F2"/>
    <mergeCell ref="G2:L2"/>
    <mergeCell ref="J3:L3"/>
    <mergeCell ref="M3:N3"/>
    <mergeCell ref="C4:F4"/>
    <mergeCell ref="G4:J4"/>
    <mergeCell ref="K4:N4"/>
  </mergeCells>
  <phoneticPr fontId="2"/>
  <printOptions horizontalCentered="1"/>
  <pageMargins left="0.51181102362204722" right="0.51181102362204722" top="0.74803149606299213" bottom="0.62992125984251968" header="0.31496062992125984" footer="0.39370078740157483"/>
  <pageSetup paperSize="9" scale="80" firstPageNumber="28" fitToHeight="0" orientation="portrait" useFirstPageNumber="1" horizontalDpi="1200" verticalDpi="1200" r:id="rId1"/>
  <headerFooter>
    <oddFooter>&amp;C&amp;"Century,標準"- &amp;P -</oddFooter>
  </headerFooter>
  <rowBreaks count="12" manualBreakCount="12">
    <brk id="82" max="16383" man="1"/>
    <brk id="157" max="16383" man="1"/>
    <brk id="232" max="16383" man="1"/>
    <brk id="307" max="16383" man="1"/>
    <brk id="382" max="16383" man="1"/>
    <brk id="457" max="16383" man="1"/>
    <brk id="532" max="16383" man="1"/>
    <brk id="607" max="16383" man="1"/>
    <brk id="682" max="16383" man="1"/>
    <brk id="757" max="16383" man="1"/>
    <brk id="832" max="16383" man="1"/>
    <brk id="9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統計表</vt:lpstr>
      <vt:lpstr>第１・２表</vt:lpstr>
      <vt:lpstr>第３表</vt:lpstr>
      <vt:lpstr>第４表</vt:lpstr>
      <vt:lpstr>第４表!Print_Titles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tamu-hiro</dc:creator>
  <cp:lastModifiedBy>須藤 智２１</cp:lastModifiedBy>
  <cp:lastPrinted>2019-02-25T00:56:06Z</cp:lastPrinted>
  <dcterms:created xsi:type="dcterms:W3CDTF">2013-03-13T10:36:37Z</dcterms:created>
  <dcterms:modified xsi:type="dcterms:W3CDTF">2019-06-17T00:35:38Z</dcterms:modified>
</cp:coreProperties>
</file>