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4515" tabRatio="672" activeTab="0"/>
  </bookViews>
  <sheets>
    <sheet name="表４、図５" sheetId="1" r:id="rId1"/>
  </sheets>
  <definedNames>
    <definedName name="_xlnm.Print_Area" localSheetId="0">'表４、図５'!$A$1:$N$54</definedName>
  </definedNames>
  <calcPr fullCalcOnLoad="1"/>
</workbook>
</file>

<file path=xl/sharedStrings.xml><?xml version="1.0" encoding="utf-8"?>
<sst xmlns="http://schemas.openxmlformats.org/spreadsheetml/2006/main" count="27" uniqueCount="22">
  <si>
    <t>　　　　構成比（％）</t>
  </si>
  <si>
    <t>　　　　　　　　　</t>
  </si>
  <si>
    <t>事業所数</t>
  </si>
  <si>
    <t>総    数</t>
  </si>
  <si>
    <t xml:space="preserve">  個    人</t>
  </si>
  <si>
    <t xml:space="preserve">  法    人</t>
  </si>
  <si>
    <t xml:space="preserve">  うち会社</t>
  </si>
  <si>
    <t>経営組織</t>
  </si>
  <si>
    <t>＊総数には、個人・法人のほかに法人でない団体が含まれる。</t>
  </si>
  <si>
    <t>増加率（％）</t>
  </si>
  <si>
    <t>平成 8年</t>
  </si>
  <si>
    <t>11年</t>
  </si>
  <si>
    <t>13年</t>
  </si>
  <si>
    <t>平成13～</t>
  </si>
  <si>
    <t>平成 8～</t>
  </si>
  <si>
    <t>平成11～</t>
  </si>
  <si>
    <t>13年</t>
  </si>
  <si>
    <t xml:space="preserve">      実　　　　数</t>
  </si>
  <si>
    <t>増加率（年　率　％）</t>
  </si>
  <si>
    <t>表４　経営組織別事業所数の推移（平成 8年～平成18年)</t>
  </si>
  <si>
    <t>18年</t>
  </si>
  <si>
    <t>18年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</si>
</sst>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;[Red]#,##0"/>
    <numFmt numFmtId="179" formatCode="0_ "/>
  </numFmts>
  <fonts count="13">
    <font>
      <sz val="11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9"/>
      <color indexed="9"/>
      <name val="ＭＳ 明朝"/>
      <family val="1"/>
    </font>
    <font>
      <sz val="9"/>
      <color indexed="9"/>
      <name val="ＭＳ ゴシック"/>
      <family val="3"/>
    </font>
    <font>
      <sz val="9"/>
      <color indexed="12"/>
      <name val="ＭＳ 明朝"/>
      <family val="1"/>
    </font>
    <font>
      <sz val="9"/>
      <color indexed="12"/>
      <name val="ＭＳ ゴシック"/>
      <family val="3"/>
    </font>
    <font>
      <b/>
      <sz val="9"/>
      <color indexed="9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3" xfId="0" applyFont="1" applyFill="1" applyBorder="1" applyAlignment="1" quotePrefix="1">
      <alignment/>
    </xf>
    <xf numFmtId="0" fontId="5" fillId="2" borderId="5" xfId="0" applyFont="1" applyFill="1" applyBorder="1" applyAlignment="1" quotePrefix="1">
      <alignment horizontal="right"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 quotePrefix="1">
      <alignment horizontal="right"/>
    </xf>
    <xf numFmtId="0" fontId="6" fillId="2" borderId="8" xfId="0" applyFont="1" applyFill="1" applyBorder="1" applyAlignment="1">
      <alignment/>
    </xf>
    <xf numFmtId="0" fontId="6" fillId="2" borderId="1" xfId="0" applyFont="1" applyFill="1" applyBorder="1" applyAlignment="1">
      <alignment shrinkToFit="1"/>
    </xf>
    <xf numFmtId="0" fontId="6" fillId="2" borderId="9" xfId="0" applyFont="1" applyFill="1" applyBorder="1" applyAlignment="1">
      <alignment/>
    </xf>
    <xf numFmtId="0" fontId="6" fillId="2" borderId="0" xfId="0" applyFont="1" applyFill="1" applyBorder="1" applyAlignment="1" quotePrefix="1">
      <alignment horizontal="right"/>
    </xf>
    <xf numFmtId="176" fontId="7" fillId="0" borderId="5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13" xfId="0" applyFont="1" applyFill="1" applyBorder="1" applyAlignment="1">
      <alignment shrinkToFit="1"/>
    </xf>
    <xf numFmtId="0" fontId="4" fillId="3" borderId="0" xfId="0" applyFont="1" applyFill="1" applyBorder="1" applyAlignment="1">
      <alignment shrinkToFit="1"/>
    </xf>
    <xf numFmtId="176" fontId="4" fillId="4" borderId="14" xfId="0" applyNumberFormat="1" applyFont="1" applyFill="1" applyBorder="1" applyAlignment="1">
      <alignment/>
    </xf>
    <xf numFmtId="177" fontId="4" fillId="4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 quotePrefix="1">
      <alignment horizontal="right"/>
    </xf>
    <xf numFmtId="177" fontId="4" fillId="0" borderId="19" xfId="0" applyNumberFormat="1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2" fillId="4" borderId="21" xfId="0" applyNumberFormat="1" applyFont="1" applyFill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5" fillId="2" borderId="18" xfId="0" applyFont="1" applyFill="1" applyBorder="1" applyAlignment="1" quotePrefix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 quotePrefix="1">
      <alignment horizontal="right"/>
    </xf>
    <xf numFmtId="177" fontId="2" fillId="4" borderId="25" xfId="0" applyNumberFormat="1" applyFont="1" applyFill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5" fillId="2" borderId="0" xfId="0" applyFont="1" applyFill="1" applyBorder="1" applyAlignment="1">
      <alignment horizontal="left"/>
    </xf>
    <xf numFmtId="0" fontId="9" fillId="2" borderId="8" xfId="0" applyFont="1" applyFill="1" applyBorder="1" applyAlignment="1">
      <alignment/>
    </xf>
    <xf numFmtId="0" fontId="4" fillId="3" borderId="11" xfId="0" applyFont="1" applyFill="1" applyBorder="1" applyAlignment="1">
      <alignment shrinkToFit="1"/>
    </xf>
    <xf numFmtId="177" fontId="2" fillId="4" borderId="13" xfId="0" applyNumberFormat="1" applyFont="1" applyFill="1" applyBorder="1" applyAlignment="1">
      <alignment/>
    </xf>
    <xf numFmtId="0" fontId="5" fillId="2" borderId="27" xfId="0" applyFont="1" applyFill="1" applyBorder="1" applyAlignment="1">
      <alignment horizontal="right"/>
    </xf>
    <xf numFmtId="176" fontId="7" fillId="0" borderId="27" xfId="0" applyNumberFormat="1" applyFont="1" applyBorder="1" applyAlignment="1">
      <alignment/>
    </xf>
    <xf numFmtId="176" fontId="7" fillId="0" borderId="28" xfId="0" applyNumberFormat="1" applyFont="1" applyBorder="1" applyAlignment="1">
      <alignment/>
    </xf>
    <xf numFmtId="176" fontId="4" fillId="4" borderId="29" xfId="0" applyNumberFormat="1" applyFont="1" applyFill="1" applyBorder="1" applyAlignment="1">
      <alignment/>
    </xf>
    <xf numFmtId="0" fontId="5" fillId="2" borderId="30" xfId="0" applyFont="1" applyFill="1" applyBorder="1" applyAlignment="1">
      <alignment shrinkToFit="1"/>
    </xf>
    <xf numFmtId="0" fontId="12" fillId="0" borderId="0" xfId="0" applyFont="1" applyAlignment="1">
      <alignment/>
    </xf>
    <xf numFmtId="0" fontId="6" fillId="2" borderId="31" xfId="0" applyFont="1" applyFill="1" applyBorder="1" applyAlignment="1">
      <alignment/>
    </xf>
    <xf numFmtId="0" fontId="6" fillId="2" borderId="32" xfId="0" applyFont="1" applyFill="1" applyBorder="1" applyAlignment="1" quotePrefix="1">
      <alignment horizontal="right"/>
    </xf>
    <xf numFmtId="176" fontId="2" fillId="4" borderId="33" xfId="0" applyNumberFormat="1" applyFont="1" applyFill="1" applyBorder="1" applyAlignment="1">
      <alignment/>
    </xf>
    <xf numFmtId="176" fontId="8" fillId="0" borderId="32" xfId="0" applyNumberFormat="1" applyFont="1" applyBorder="1" applyAlignment="1">
      <alignment/>
    </xf>
    <xf numFmtId="176" fontId="8" fillId="0" borderId="34" xfId="0" applyNumberFormat="1" applyFont="1" applyBorder="1" applyAlignment="1">
      <alignment/>
    </xf>
    <xf numFmtId="0" fontId="6" fillId="2" borderId="31" xfId="0" applyFont="1" applyFill="1" applyBorder="1" applyAlignment="1" quotePrefix="1">
      <alignment/>
    </xf>
    <xf numFmtId="177" fontId="2" fillId="4" borderId="33" xfId="0" applyNumberFormat="1" applyFont="1" applyFill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5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9" fontId="4" fillId="0" borderId="0" xfId="0" applyNumberFormat="1" applyFont="1" applyAlignment="1">
      <alignment/>
    </xf>
    <xf numFmtId="0" fontId="4" fillId="3" borderId="29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図５　経営組織別事業所数の推移</a:t>
            </a:r>
          </a:p>
        </c:rich>
      </c:tx>
      <c:layout>
        <c:manualLayout>
          <c:xMode val="factor"/>
          <c:yMode val="factor"/>
          <c:x val="-0.325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025"/>
          <c:w val="0.92125"/>
          <c:h val="0.8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'表４、図５'!$C$6</c:f>
              <c:strCache>
                <c:ptCount val="1"/>
                <c:pt idx="0">
                  <c:v>  個    人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'表４、図５'!$D$4:$G$4</c:f>
              <c:strCache/>
            </c:strRef>
          </c:cat>
          <c:val>
            <c:numRef>
              <c:f>'表４、図５'!$D$6:$G$6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'表４、図５'!$C$7</c:f>
              <c:strCache>
                <c:ptCount val="1"/>
                <c:pt idx="0">
                  <c:v>  法    人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'表４、図５'!$D$4:$G$4</c:f>
              <c:strCache/>
            </c:strRef>
          </c:cat>
          <c:val>
            <c:numRef>
              <c:f>'表４、図５'!$D$7:$G$7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971333"/>
        <c:axId val="24197678"/>
      </c:barChart>
      <c:lineChart>
        <c:grouping val="standard"/>
        <c:varyColors val="0"/>
        <c:ser>
          <c:idx val="2"/>
          <c:order val="2"/>
          <c:tx>
            <c:v>個人の増加率(％)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'表４、図５'!$K$6:$N$6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法人の増加率(％)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'表４、図５'!$K$7:$N$7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6452511"/>
        <c:axId val="13854872"/>
      </c:lineChart>
      <c:catAx>
        <c:axId val="39971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97678"/>
        <c:crosses val="autoZero"/>
        <c:auto val="0"/>
        <c:lblOffset val="100"/>
        <c:noMultiLvlLbl val="0"/>
      </c:catAx>
      <c:valAx>
        <c:axId val="241976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事業所数（実数）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71333"/>
        <c:crossesAt val="1"/>
        <c:crossBetween val="between"/>
        <c:dispUnits/>
      </c:valAx>
      <c:catAx>
        <c:axId val="16452511"/>
        <c:scaling>
          <c:orientation val="minMax"/>
        </c:scaling>
        <c:axPos val="b"/>
        <c:delete val="1"/>
        <c:majorTickMark val="in"/>
        <c:minorTickMark val="none"/>
        <c:tickLblPos val="nextTo"/>
        <c:crossAx val="13854872"/>
        <c:crosses val="autoZero"/>
        <c:auto val="0"/>
        <c:lblOffset val="100"/>
        <c:noMultiLvlLbl val="0"/>
      </c:catAx>
      <c:valAx>
        <c:axId val="138548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増加率（年率換算）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5251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171450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76200" y="2419350"/>
        <a:ext cx="53911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"/>
  <sheetViews>
    <sheetView tabSelected="1" zoomScale="120" zoomScaleNormal="120" workbookViewId="0" topLeftCell="A1">
      <selection activeCell="H11" sqref="H11"/>
    </sheetView>
  </sheetViews>
  <sheetFormatPr defaultColWidth="8.796875" defaultRowHeight="14.25"/>
  <cols>
    <col min="1" max="1" width="0.59375" style="1" customWidth="1"/>
    <col min="2" max="2" width="2.19921875" style="1" customWidth="1"/>
    <col min="3" max="3" width="9.59765625" style="1" customWidth="1"/>
    <col min="4" max="6" width="9" style="1" customWidth="1"/>
    <col min="7" max="7" width="9" style="8" customWidth="1"/>
    <col min="8" max="8" width="9" style="1" customWidth="1"/>
    <col min="9" max="10" width="9" style="8" customWidth="1"/>
    <col min="11" max="11" width="0.1015625" style="8" customWidth="1"/>
    <col min="12" max="13" width="9" style="1" customWidth="1"/>
    <col min="14" max="14" width="9" style="8" customWidth="1"/>
    <col min="15" max="15" width="0.8984375" style="1" customWidth="1"/>
    <col min="16" max="16384" width="9" style="1" customWidth="1"/>
  </cols>
  <sheetData>
    <row r="1" ht="14.25" thickBot="1">
      <c r="B1" s="50" t="s">
        <v>19</v>
      </c>
    </row>
    <row r="2" spans="2:14" ht="11.25">
      <c r="B2" s="26"/>
      <c r="C2" s="20"/>
      <c r="D2" s="3"/>
      <c r="E2" s="2" t="s">
        <v>17</v>
      </c>
      <c r="F2" s="2"/>
      <c r="G2" s="42"/>
      <c r="H2" s="2" t="s">
        <v>0</v>
      </c>
      <c r="I2" s="9"/>
      <c r="J2" s="49" t="s">
        <v>9</v>
      </c>
      <c r="K2" s="13"/>
      <c r="L2" s="2"/>
      <c r="M2" s="2" t="s">
        <v>18</v>
      </c>
      <c r="N2" s="12"/>
    </row>
    <row r="3" spans="2:14" ht="11.25">
      <c r="B3" s="27"/>
      <c r="C3" s="41" t="s">
        <v>7</v>
      </c>
      <c r="D3" s="5"/>
      <c r="E3" s="4"/>
      <c r="F3" s="4"/>
      <c r="G3" s="51"/>
      <c r="H3" s="28"/>
      <c r="I3" s="10"/>
      <c r="J3" s="36" t="s">
        <v>13</v>
      </c>
      <c r="K3" s="14"/>
      <c r="L3" s="35" t="s">
        <v>14</v>
      </c>
      <c r="M3" s="6" t="s">
        <v>15</v>
      </c>
      <c r="N3" s="56" t="s">
        <v>13</v>
      </c>
    </row>
    <row r="4" spans="2:14" ht="12" thickBot="1">
      <c r="B4" s="27"/>
      <c r="C4" s="21"/>
      <c r="D4" s="45" t="s">
        <v>10</v>
      </c>
      <c r="E4" s="7" t="s">
        <v>11</v>
      </c>
      <c r="F4" s="7" t="s">
        <v>12</v>
      </c>
      <c r="G4" s="52" t="s">
        <v>20</v>
      </c>
      <c r="H4" s="29" t="s">
        <v>12</v>
      </c>
      <c r="I4" s="11" t="s">
        <v>20</v>
      </c>
      <c r="J4" s="37" t="s">
        <v>20</v>
      </c>
      <c r="K4" s="15"/>
      <c r="L4" s="29" t="s">
        <v>11</v>
      </c>
      <c r="M4" s="7" t="s">
        <v>16</v>
      </c>
      <c r="N4" s="52" t="s">
        <v>21</v>
      </c>
    </row>
    <row r="5" spans="2:14" ht="12" thickTop="1">
      <c r="B5" s="66" t="s">
        <v>2</v>
      </c>
      <c r="C5" s="22" t="s">
        <v>3</v>
      </c>
      <c r="D5" s="48">
        <f>SUM(D6:D7)+D10</f>
        <v>112559</v>
      </c>
      <c r="E5" s="24">
        <f>SUM(E6:E7)+E10</f>
        <v>106554</v>
      </c>
      <c r="F5" s="24">
        <f>SUM(F6:F7)+F10</f>
        <v>106034</v>
      </c>
      <c r="G5" s="53">
        <f>SUM(G6:G7)+G10</f>
        <v>99421</v>
      </c>
      <c r="H5" s="25">
        <v>100</v>
      </c>
      <c r="I5" s="32">
        <v>100</v>
      </c>
      <c r="J5" s="38">
        <f>ROUND((G5/F5-1)*100,1)</f>
        <v>-6.2</v>
      </c>
      <c r="K5" s="44"/>
      <c r="L5" s="25">
        <f>ROUND((E5/D5-1)*12/33*100,1)</f>
        <v>-1.9</v>
      </c>
      <c r="M5" s="25">
        <f>ROUND((F5/E5-1)*12/27*100,1)</f>
        <v>-0.2</v>
      </c>
      <c r="N5" s="57">
        <f>ROUND((G5/F5-1)*12/60*100,1)</f>
        <v>-1.2</v>
      </c>
    </row>
    <row r="6" spans="2:14" ht="11.25">
      <c r="B6" s="67"/>
      <c r="C6" s="23" t="s">
        <v>4</v>
      </c>
      <c r="D6" s="46">
        <v>62755</v>
      </c>
      <c r="E6" s="16">
        <v>58153</v>
      </c>
      <c r="F6" s="16">
        <v>56710</v>
      </c>
      <c r="G6" s="54">
        <v>51006</v>
      </c>
      <c r="H6" s="30">
        <f>ROUND((F6/$F$5)*100,1)</f>
        <v>53.5</v>
      </c>
      <c r="I6" s="33">
        <f>ROUND((G6/$G$5)*100,1)</f>
        <v>51.3</v>
      </c>
      <c r="J6" s="39">
        <f>ROUND((G6/F6-1)*100,1)</f>
        <v>-10.1</v>
      </c>
      <c r="K6" s="18"/>
      <c r="L6" s="60">
        <f>ROUND((E6/D6-1)*12/33*100,1)</f>
        <v>-2.7</v>
      </c>
      <c r="M6" s="61">
        <f>ROUND((F6/E6-1)*12/27*100,1)</f>
        <v>-1.1</v>
      </c>
      <c r="N6" s="58">
        <f>ROUND((G6/F6-1)*12/60*100,1)</f>
        <v>-2</v>
      </c>
    </row>
    <row r="7" spans="2:14" ht="11.25">
      <c r="B7" s="67"/>
      <c r="C7" s="23" t="s">
        <v>5</v>
      </c>
      <c r="D7" s="46">
        <v>49413</v>
      </c>
      <c r="E7" s="16">
        <v>48044</v>
      </c>
      <c r="F7" s="16">
        <v>49005</v>
      </c>
      <c r="G7" s="54">
        <v>48116</v>
      </c>
      <c r="H7" s="30">
        <f>ROUND((F7/$F$5)*100,1)</f>
        <v>46.2</v>
      </c>
      <c r="I7" s="33">
        <f>ROUND((G7/$G$5)*100,1)</f>
        <v>48.4</v>
      </c>
      <c r="J7" s="39">
        <f>ROUND((G7/F7-1)*100,1)</f>
        <v>-1.8</v>
      </c>
      <c r="K7" s="18"/>
      <c r="L7" s="60">
        <f>ROUND((E7/D7-1)*12/33*100,1)</f>
        <v>-1</v>
      </c>
      <c r="M7" s="61">
        <f>ROUND((F7/E7-1)*12/27*100,1)</f>
        <v>0.9</v>
      </c>
      <c r="N7" s="58">
        <f>ROUND((G7/F7-1)*12/60*100,1)</f>
        <v>-0.4</v>
      </c>
    </row>
    <row r="8" spans="2:14" ht="12" thickBot="1">
      <c r="B8" s="68"/>
      <c r="C8" s="43" t="s">
        <v>6</v>
      </c>
      <c r="D8" s="47">
        <v>45119</v>
      </c>
      <c r="E8" s="17">
        <v>43671</v>
      </c>
      <c r="F8" s="17">
        <v>44394</v>
      </c>
      <c r="G8" s="55">
        <v>42809</v>
      </c>
      <c r="H8" s="31">
        <f>ROUND((F8/$F$5)*100,1)</f>
        <v>41.9</v>
      </c>
      <c r="I8" s="34">
        <f>ROUND((G8/$G$5)*100,1)</f>
        <v>43.1</v>
      </c>
      <c r="J8" s="40">
        <f>ROUND((G8/F8-1)*100,1)</f>
        <v>-3.6</v>
      </c>
      <c r="K8" s="19"/>
      <c r="L8" s="62">
        <f>ROUND((E8/D8-1)*12/33*100,1)</f>
        <v>-1.2</v>
      </c>
      <c r="M8" s="63">
        <f>ROUND((F8/E8-1)*12/27*100,1)</f>
        <v>0.7</v>
      </c>
      <c r="N8" s="59">
        <f>ROUND((G8/F8-1)*12/60*100,1)</f>
        <v>-0.7</v>
      </c>
    </row>
    <row r="9" spans="2:18" ht="11.25">
      <c r="B9" s="1" t="s">
        <v>8</v>
      </c>
      <c r="R9" s="1" t="s">
        <v>1</v>
      </c>
    </row>
    <row r="10" spans="3:12" ht="13.5">
      <c r="C10"/>
      <c r="D10" s="65">
        <v>391</v>
      </c>
      <c r="E10" s="65">
        <v>357</v>
      </c>
      <c r="F10" s="65">
        <v>319</v>
      </c>
      <c r="G10" s="64">
        <v>299</v>
      </c>
      <c r="H10"/>
      <c r="I10"/>
      <c r="J10"/>
      <c r="K10"/>
      <c r="L10"/>
    </row>
  </sheetData>
  <mergeCells count="1">
    <mergeCell ref="B5:B8"/>
  </mergeCells>
  <printOptions/>
  <pageMargins left="0.7874015748031497" right="0" top="0.984251968503937" bottom="0.984251968503937" header="0.5118110236220472" footer="0.5118110236220472"/>
  <pageSetup blackAndWhite="1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2007-09-27T08:03:11Z</cp:lastPrinted>
  <dcterms:created xsi:type="dcterms:W3CDTF">1999-07-12T05:39:00Z</dcterms:created>
  <dcterms:modified xsi:type="dcterms:W3CDTF">2008-03-12T07:41:20Z</dcterms:modified>
  <cp:category/>
  <cp:version/>
  <cp:contentType/>
  <cp:contentStatus/>
</cp:coreProperties>
</file>