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12\share\LanDisk(New)\野生動植物Ｇ\鳥獣\H29年度\H29統計\群馬県統計情報提供システム\02_H28原稿\"/>
    </mc:Choice>
  </mc:AlternateContent>
  <bookViews>
    <workbookView xWindow="480" yWindow="90" windowWidth="18315" windowHeight="11190"/>
  </bookViews>
  <sheets>
    <sheet name="狩猟・有害合計" sheetId="3" r:id="rId1"/>
  </sheets>
  <definedNames>
    <definedName name="_xlnm.Print_Area" localSheetId="0">狩猟・有害合計!$A$1:$AD$41</definedName>
  </definedNames>
  <calcPr calcId="162913"/>
</workbook>
</file>

<file path=xl/calcChain.xml><?xml version="1.0" encoding="utf-8"?>
<calcChain xmlns="http://schemas.openxmlformats.org/spreadsheetml/2006/main">
  <c r="I40" i="3" l="1"/>
  <c r="I7" i="3"/>
  <c r="I8" i="3"/>
  <c r="I9" i="3"/>
  <c r="I10" i="3"/>
  <c r="J10" i="3" s="1"/>
  <c r="I11" i="3"/>
  <c r="I12" i="3"/>
  <c r="I13" i="3"/>
  <c r="I14" i="3"/>
  <c r="I15" i="3"/>
  <c r="I16" i="3"/>
  <c r="I17" i="3"/>
  <c r="I18" i="3"/>
  <c r="I19" i="3"/>
  <c r="I20" i="3"/>
  <c r="I21" i="3"/>
  <c r="I22" i="3"/>
  <c r="J22" i="3" s="1"/>
  <c r="I23" i="3"/>
  <c r="I24" i="3"/>
  <c r="I25" i="3"/>
  <c r="J25" i="3" s="1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" i="3"/>
  <c r="J6" i="3" s="1"/>
  <c r="I5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J20" i="3" s="1"/>
  <c r="H21" i="3"/>
  <c r="H22" i="3"/>
  <c r="H23" i="3"/>
  <c r="H24" i="3"/>
  <c r="J24" i="3" s="1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G41" i="3"/>
  <c r="AD41" i="3"/>
  <c r="AC41" i="3"/>
  <c r="AA41" i="3"/>
  <c r="Z41" i="3"/>
  <c r="X41" i="3"/>
  <c r="W41" i="3"/>
  <c r="U41" i="3"/>
  <c r="T41" i="3"/>
  <c r="R41" i="3"/>
  <c r="Q41" i="3"/>
  <c r="O41" i="3"/>
  <c r="N41" i="3"/>
  <c r="L41" i="3"/>
  <c r="K41" i="3"/>
  <c r="F41" i="3"/>
  <c r="E41" i="3"/>
  <c r="D41" i="3"/>
  <c r="C41" i="3"/>
  <c r="B41" i="3"/>
  <c r="AB40" i="3"/>
  <c r="Y40" i="3"/>
  <c r="V40" i="3"/>
  <c r="S40" i="3"/>
  <c r="P40" i="3"/>
  <c r="M40" i="3"/>
  <c r="AB39" i="3"/>
  <c r="Y39" i="3"/>
  <c r="V39" i="3"/>
  <c r="S39" i="3"/>
  <c r="P39" i="3"/>
  <c r="M39" i="3"/>
  <c r="AB38" i="3"/>
  <c r="Y38" i="3"/>
  <c r="V38" i="3"/>
  <c r="S38" i="3"/>
  <c r="P38" i="3"/>
  <c r="M38" i="3"/>
  <c r="AB37" i="3"/>
  <c r="Y37" i="3"/>
  <c r="V37" i="3"/>
  <c r="S37" i="3"/>
  <c r="P37" i="3"/>
  <c r="M37" i="3"/>
  <c r="AB36" i="3"/>
  <c r="Y36" i="3"/>
  <c r="V36" i="3"/>
  <c r="S36" i="3"/>
  <c r="P36" i="3"/>
  <c r="M36" i="3"/>
  <c r="AB35" i="3"/>
  <c r="Y35" i="3"/>
  <c r="V35" i="3"/>
  <c r="S35" i="3"/>
  <c r="P35" i="3"/>
  <c r="M35" i="3"/>
  <c r="AB34" i="3"/>
  <c r="Y34" i="3"/>
  <c r="V34" i="3"/>
  <c r="S34" i="3"/>
  <c r="P34" i="3"/>
  <c r="M34" i="3"/>
  <c r="AB33" i="3"/>
  <c r="Y33" i="3"/>
  <c r="V33" i="3"/>
  <c r="S33" i="3"/>
  <c r="P33" i="3"/>
  <c r="M33" i="3"/>
  <c r="AB32" i="3"/>
  <c r="Y32" i="3"/>
  <c r="V32" i="3"/>
  <c r="S32" i="3"/>
  <c r="P32" i="3"/>
  <c r="M32" i="3"/>
  <c r="AB31" i="3"/>
  <c r="Y31" i="3"/>
  <c r="V31" i="3"/>
  <c r="S31" i="3"/>
  <c r="P31" i="3"/>
  <c r="M31" i="3"/>
  <c r="AB30" i="3"/>
  <c r="Y30" i="3"/>
  <c r="V30" i="3"/>
  <c r="S30" i="3"/>
  <c r="P30" i="3"/>
  <c r="M30" i="3"/>
  <c r="AB29" i="3"/>
  <c r="Y29" i="3"/>
  <c r="V29" i="3"/>
  <c r="S29" i="3"/>
  <c r="P29" i="3"/>
  <c r="M29" i="3"/>
  <c r="AB28" i="3"/>
  <c r="Y28" i="3"/>
  <c r="V28" i="3"/>
  <c r="S28" i="3"/>
  <c r="P28" i="3"/>
  <c r="M28" i="3"/>
  <c r="AB27" i="3"/>
  <c r="Y27" i="3"/>
  <c r="V27" i="3"/>
  <c r="S27" i="3"/>
  <c r="P27" i="3"/>
  <c r="M27" i="3"/>
  <c r="AB26" i="3"/>
  <c r="Y26" i="3"/>
  <c r="V26" i="3"/>
  <c r="S26" i="3"/>
  <c r="P26" i="3"/>
  <c r="M26" i="3"/>
  <c r="AB25" i="3"/>
  <c r="Y25" i="3"/>
  <c r="V25" i="3"/>
  <c r="S25" i="3"/>
  <c r="P25" i="3"/>
  <c r="M25" i="3"/>
  <c r="AB24" i="3"/>
  <c r="Y24" i="3"/>
  <c r="V24" i="3"/>
  <c r="S24" i="3"/>
  <c r="P24" i="3"/>
  <c r="M24" i="3"/>
  <c r="AB23" i="3"/>
  <c r="Y23" i="3"/>
  <c r="V23" i="3"/>
  <c r="S23" i="3"/>
  <c r="P23" i="3"/>
  <c r="M23" i="3"/>
  <c r="J23" i="3"/>
  <c r="AB22" i="3"/>
  <c r="Y22" i="3"/>
  <c r="V22" i="3"/>
  <c r="S22" i="3"/>
  <c r="P22" i="3"/>
  <c r="M22" i="3"/>
  <c r="AB21" i="3"/>
  <c r="Y21" i="3"/>
  <c r="V21" i="3"/>
  <c r="S21" i="3"/>
  <c r="P21" i="3"/>
  <c r="M21" i="3"/>
  <c r="AB20" i="3"/>
  <c r="Y20" i="3"/>
  <c r="V20" i="3"/>
  <c r="S20" i="3"/>
  <c r="P20" i="3"/>
  <c r="M20" i="3"/>
  <c r="AB19" i="3"/>
  <c r="Y19" i="3"/>
  <c r="V19" i="3"/>
  <c r="S19" i="3"/>
  <c r="P19" i="3"/>
  <c r="M19" i="3"/>
  <c r="AB18" i="3"/>
  <c r="Y18" i="3"/>
  <c r="V18" i="3"/>
  <c r="S18" i="3"/>
  <c r="P18" i="3"/>
  <c r="M18" i="3"/>
  <c r="AB17" i="3"/>
  <c r="Y17" i="3"/>
  <c r="V17" i="3"/>
  <c r="S17" i="3"/>
  <c r="P17" i="3"/>
  <c r="M17" i="3"/>
  <c r="AB16" i="3"/>
  <c r="Y16" i="3"/>
  <c r="V16" i="3"/>
  <c r="S16" i="3"/>
  <c r="P16" i="3"/>
  <c r="M16" i="3"/>
  <c r="AB15" i="3"/>
  <c r="Y15" i="3"/>
  <c r="V15" i="3"/>
  <c r="S15" i="3"/>
  <c r="P15" i="3"/>
  <c r="M15" i="3"/>
  <c r="AB14" i="3"/>
  <c r="Y14" i="3"/>
  <c r="V14" i="3"/>
  <c r="S14" i="3"/>
  <c r="P14" i="3"/>
  <c r="M14" i="3"/>
  <c r="AB13" i="3"/>
  <c r="Y13" i="3"/>
  <c r="V13" i="3"/>
  <c r="S13" i="3"/>
  <c r="P13" i="3"/>
  <c r="M13" i="3"/>
  <c r="AB12" i="3"/>
  <c r="Y12" i="3"/>
  <c r="V12" i="3"/>
  <c r="S12" i="3"/>
  <c r="P12" i="3"/>
  <c r="M12" i="3"/>
  <c r="AB11" i="3"/>
  <c r="Y11" i="3"/>
  <c r="V11" i="3"/>
  <c r="S11" i="3"/>
  <c r="P11" i="3"/>
  <c r="M11" i="3"/>
  <c r="AB10" i="3"/>
  <c r="Y10" i="3"/>
  <c r="V10" i="3"/>
  <c r="S10" i="3"/>
  <c r="P10" i="3"/>
  <c r="M10" i="3"/>
  <c r="AB9" i="3"/>
  <c r="Y9" i="3"/>
  <c r="V9" i="3"/>
  <c r="S9" i="3"/>
  <c r="P9" i="3"/>
  <c r="M9" i="3"/>
  <c r="AB8" i="3"/>
  <c r="Y8" i="3"/>
  <c r="V8" i="3"/>
  <c r="S8" i="3"/>
  <c r="P8" i="3"/>
  <c r="M8" i="3"/>
  <c r="J8" i="3"/>
  <c r="AB7" i="3"/>
  <c r="Y7" i="3"/>
  <c r="V7" i="3"/>
  <c r="S7" i="3"/>
  <c r="P7" i="3"/>
  <c r="M7" i="3"/>
  <c r="J7" i="3"/>
  <c r="AB6" i="3"/>
  <c r="Y6" i="3"/>
  <c r="V6" i="3"/>
  <c r="S6" i="3"/>
  <c r="P6" i="3"/>
  <c r="M6" i="3"/>
  <c r="AB5" i="3"/>
  <c r="Y5" i="3"/>
  <c r="V5" i="3"/>
  <c r="V41" i="3" s="1"/>
  <c r="S5" i="3"/>
  <c r="P5" i="3"/>
  <c r="M5" i="3"/>
  <c r="M41" i="3" l="1"/>
  <c r="P41" i="3"/>
  <c r="AB41" i="3"/>
  <c r="Y41" i="3"/>
  <c r="S41" i="3"/>
  <c r="J9" i="3"/>
  <c r="J5" i="3"/>
  <c r="H41" i="3"/>
  <c r="J21" i="3"/>
  <c r="I41" i="3"/>
  <c r="J16" i="3"/>
  <c r="J17" i="3"/>
  <c r="J18" i="3"/>
  <c r="J19" i="3"/>
  <c r="J40" i="3"/>
  <c r="J13" i="3"/>
  <c r="J14" i="3"/>
  <c r="J15" i="3"/>
  <c r="J31" i="3"/>
  <c r="J32" i="3"/>
  <c r="J33" i="3"/>
  <c r="J34" i="3"/>
  <c r="J35" i="3"/>
  <c r="J36" i="3"/>
  <c r="J37" i="3"/>
  <c r="J38" i="3"/>
  <c r="J39" i="3"/>
  <c r="J11" i="3"/>
  <c r="J12" i="3"/>
  <c r="J26" i="3"/>
  <c r="J27" i="3"/>
  <c r="J28" i="3"/>
  <c r="J29" i="3"/>
  <c r="J30" i="3"/>
  <c r="J41" i="3" l="1"/>
</calcChain>
</file>

<file path=xl/sharedStrings.xml><?xml version="1.0" encoding="utf-8"?>
<sst xmlns="http://schemas.openxmlformats.org/spreadsheetml/2006/main" count="117" uniqueCount="54">
  <si>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</si>
  <si>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</si>
  <si>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</si>
  <si>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</si>
  <si>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</si>
  <si>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</si>
  <si>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</si>
  <si>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</si>
  <si>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</si>
  <si>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</si>
  <si>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</si>
  <si>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</si>
  <si>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</si>
  <si>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</si>
  <si>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</si>
  <si>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</si>
  <si>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前橋市</t>
    <rPh sb="0" eb="3">
      <t>マエバシシ</t>
    </rPh>
    <phoneticPr fontId="1"/>
  </si>
  <si>
    <t>伊勢崎市</t>
    <rPh sb="0" eb="4">
      <t>イセサキシ</t>
    </rPh>
    <phoneticPr fontId="1"/>
  </si>
  <si>
    <t>玉村町</t>
    <rPh sb="0" eb="3">
      <t>タマムラマチ</t>
    </rPh>
    <phoneticPr fontId="1"/>
  </si>
  <si>
    <t>渋川市</t>
    <rPh sb="0" eb="3">
      <t>シブカワシ</t>
    </rPh>
    <phoneticPr fontId="1"/>
  </si>
  <si>
    <t>榛東村</t>
    <rPh sb="0" eb="3">
      <t>シントウムラ</t>
    </rPh>
    <phoneticPr fontId="1"/>
  </si>
  <si>
    <t>吉岡町</t>
    <rPh sb="0" eb="3">
      <t>ヨシオカマチ</t>
    </rPh>
    <phoneticPr fontId="1"/>
  </si>
  <si>
    <t>高崎市</t>
    <rPh sb="0" eb="3">
      <t>タカサキシ</t>
    </rPh>
    <phoneticPr fontId="1"/>
  </si>
  <si>
    <t>安中市</t>
    <rPh sb="0" eb="3">
      <t>アンナカシ</t>
    </rPh>
    <phoneticPr fontId="1"/>
  </si>
  <si>
    <t>藤岡市</t>
    <rPh sb="0" eb="3">
      <t>フジオカシ</t>
    </rPh>
    <phoneticPr fontId="1"/>
  </si>
  <si>
    <t>上野村</t>
  </si>
  <si>
    <t>神流町</t>
  </si>
  <si>
    <t>富岡市</t>
    <rPh sb="0" eb="3">
      <t>トミオカシ</t>
    </rPh>
    <phoneticPr fontId="1"/>
  </si>
  <si>
    <t>下仁田町</t>
    <rPh sb="0" eb="4">
      <t>シモニタマチ</t>
    </rPh>
    <phoneticPr fontId="1"/>
  </si>
  <si>
    <t>南牧村</t>
    <rPh sb="0" eb="3">
      <t>ナンモクムラ</t>
    </rPh>
    <phoneticPr fontId="1"/>
  </si>
  <si>
    <t>甘楽町</t>
    <rPh sb="0" eb="3">
      <t>カンラマチ</t>
    </rPh>
    <phoneticPr fontId="1"/>
  </si>
  <si>
    <t>中之条町</t>
  </si>
  <si>
    <t>長野原町</t>
  </si>
  <si>
    <t>嬬恋村</t>
  </si>
  <si>
    <t>草津町</t>
  </si>
  <si>
    <t>高山村</t>
  </si>
  <si>
    <t>東吾妻町</t>
  </si>
  <si>
    <t>沼田市</t>
    <rPh sb="0" eb="3">
      <t>ヌマタシ</t>
    </rPh>
    <phoneticPr fontId="1"/>
  </si>
  <si>
    <t>片品村</t>
  </si>
  <si>
    <t>川場村</t>
  </si>
  <si>
    <t>昭和村</t>
  </si>
  <si>
    <t>みなかみ町</t>
  </si>
  <si>
    <t>太田市</t>
    <rPh sb="0" eb="3">
      <t>オオタシ</t>
    </rPh>
    <phoneticPr fontId="1"/>
  </si>
  <si>
    <t>館林市</t>
    <rPh sb="0" eb="3">
      <t>タテバヤシシ</t>
    </rPh>
    <phoneticPr fontId="1"/>
  </si>
  <si>
    <t>板倉町</t>
  </si>
  <si>
    <t>明和町</t>
  </si>
  <si>
    <t>千代田町</t>
  </si>
  <si>
    <t>大泉町</t>
  </si>
  <si>
    <t>邑楽町</t>
  </si>
  <si>
    <t>桐生市</t>
    <rPh sb="0" eb="3">
      <t>キリュウシ</t>
    </rPh>
    <phoneticPr fontId="1"/>
  </si>
  <si>
    <t>みどり市</t>
    <rPh sb="3" eb="4">
      <t>シ</t>
    </rPh>
    <phoneticPr fontId="1"/>
  </si>
  <si>
    <t>不明</t>
    <rPh sb="0" eb="2">
      <t>フメイ</t>
    </rPh>
    <phoneticPr fontId="1"/>
  </si>
  <si>
    <t>性不明</t>
    <rPh sb="0" eb="1">
      <t>セイ</t>
    </rPh>
    <rPh sb="1" eb="3">
      <t>フメイ</t>
    </rPh>
    <phoneticPr fontId="1"/>
  </si>
  <si>
    <t>平成２８年度主要鳥獣市町村別捕獲数</t>
    <rPh sb="0" eb="2">
      <t>ヘイセイ</t>
    </rPh>
    <rPh sb="4" eb="6">
      <t>ネンド</t>
    </rPh>
    <rPh sb="6" eb="8">
      <t>シュヨウ</t>
    </rPh>
    <rPh sb="8" eb="10">
      <t>チョウジュウ</t>
    </rPh>
    <rPh sb="10" eb="13">
      <t>シチョウソン</t>
    </rPh>
    <rPh sb="13" eb="14">
      <t>ベツ</t>
    </rPh>
    <rPh sb="14" eb="17">
      <t>ホカクスウ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</si>
</sst>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5" xfId="0" applyFont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Fill="1" applyBorder="1" applyAlignment="1"/>
    <xf numFmtId="38" fontId="4" fillId="0" borderId="23" xfId="1" applyFont="1" applyBorder="1" applyAlignment="1">
      <alignment vertical="center"/>
    </xf>
    <xf numFmtId="38" fontId="4" fillId="0" borderId="23" xfId="1" applyFont="1" applyBorder="1" applyAlignment="1"/>
    <xf numFmtId="38" fontId="4" fillId="0" borderId="24" xfId="1" applyFont="1" applyBorder="1" applyAlignment="1"/>
    <xf numFmtId="38" fontId="4" fillId="0" borderId="23" xfId="1" applyFont="1" applyBorder="1" applyAlignment="1">
      <alignment vertical="center" shrinkToFit="1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/>
    <xf numFmtId="38" fontId="4" fillId="2" borderId="24" xfId="1" applyFont="1" applyFill="1" applyBorder="1" applyAlignment="1"/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38" fontId="4" fillId="0" borderId="27" xfId="1" applyFont="1" applyBorder="1" applyAlignment="1">
      <alignment vertical="center"/>
    </xf>
    <xf numFmtId="38" fontId="4" fillId="0" borderId="28" xfId="1" applyFont="1" applyFill="1" applyBorder="1" applyAlignment="1"/>
    <xf numFmtId="38" fontId="4" fillId="0" borderId="28" xfId="1" applyFont="1" applyBorder="1" applyAlignment="1">
      <alignment vertical="center"/>
    </xf>
    <xf numFmtId="38" fontId="4" fillId="0" borderId="28" xfId="1" applyFont="1" applyBorder="1" applyAlignment="1"/>
    <xf numFmtId="38" fontId="4" fillId="0" borderId="29" xfId="1" applyFont="1" applyBorder="1" applyAlignment="1"/>
    <xf numFmtId="38" fontId="4" fillId="0" borderId="28" xfId="1" applyFont="1" applyBorder="1" applyAlignment="1">
      <alignment vertical="center" shrinkToFit="1"/>
    </xf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/>
    <xf numFmtId="38" fontId="4" fillId="2" borderId="29" xfId="1" applyFont="1" applyFill="1" applyBorder="1" applyAlignment="1"/>
    <xf numFmtId="38" fontId="4" fillId="0" borderId="30" xfId="1" applyFont="1" applyBorder="1" applyAlignment="1">
      <alignment vertical="center"/>
    </xf>
    <xf numFmtId="0" fontId="4" fillId="0" borderId="31" xfId="0" applyFont="1" applyBorder="1" applyAlignment="1">
      <alignment horizontal="center" shrinkToFit="1"/>
    </xf>
    <xf numFmtId="38" fontId="4" fillId="0" borderId="31" xfId="1" applyFont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horizontal="right" shrinkToFit="1"/>
    </xf>
    <xf numFmtId="38" fontId="4" fillId="0" borderId="16" xfId="1" applyFont="1" applyFill="1" applyBorder="1" applyAlignment="1"/>
    <xf numFmtId="38" fontId="4" fillId="0" borderId="34" xfId="1" applyFont="1" applyFill="1" applyBorder="1" applyAlignment="1"/>
    <xf numFmtId="38" fontId="4" fillId="0" borderId="16" xfId="1" applyFont="1" applyBorder="1" applyAlignment="1"/>
    <xf numFmtId="38" fontId="4" fillId="0" borderId="17" xfId="1" applyFont="1" applyBorder="1" applyAlignment="1"/>
    <xf numFmtId="38" fontId="4" fillId="0" borderId="33" xfId="1" applyFont="1" applyBorder="1" applyAlignment="1"/>
    <xf numFmtId="38" fontId="4" fillId="0" borderId="16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2" borderId="33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38" fontId="4" fillId="0" borderId="35" xfId="1" applyFont="1" applyBorder="1" applyAlignment="1"/>
    <xf numFmtId="0" fontId="4" fillId="0" borderId="36" xfId="0" applyFont="1" applyBorder="1" applyAlignment="1">
      <alignment horizontal="center" shrinkToFit="1"/>
    </xf>
    <xf numFmtId="0" fontId="4" fillId="0" borderId="37" xfId="0" applyFont="1" applyBorder="1" applyAlignment="1">
      <alignment horizontal="center" shrinkToFit="1"/>
    </xf>
    <xf numFmtId="38" fontId="4" fillId="0" borderId="38" xfId="1" applyFont="1" applyFill="1" applyBorder="1" applyAlignment="1"/>
    <xf numFmtId="38" fontId="4" fillId="0" borderId="39" xfId="1" applyFont="1" applyFill="1" applyBorder="1" applyAlignment="1"/>
    <xf numFmtId="38" fontId="4" fillId="0" borderId="40" xfId="1" applyFont="1" applyFill="1" applyBorder="1" applyAlignment="1"/>
    <xf numFmtId="38" fontId="4" fillId="2" borderId="38" xfId="1" applyFont="1" applyFill="1" applyBorder="1" applyAlignment="1"/>
    <xf numFmtId="38" fontId="4" fillId="2" borderId="39" xfId="1" applyFont="1" applyFill="1" applyBorder="1" applyAlignment="1"/>
    <xf numFmtId="38" fontId="4" fillId="2" borderId="40" xfId="1" applyFont="1" applyFill="1" applyBorder="1" applyAlignment="1"/>
    <xf numFmtId="38" fontId="4" fillId="0" borderId="41" xfId="1" applyFont="1" applyFill="1" applyBorder="1" applyAlignment="1"/>
    <xf numFmtId="0" fontId="4" fillId="0" borderId="41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/>
    <xf numFmtId="176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A4"/>
    </sheetView>
  </sheetViews>
  <sheetFormatPr defaultRowHeight="13.5" x14ac:dyDescent="0.15"/>
  <cols>
    <col min="1" max="1" width="9" style="2"/>
    <col min="2" max="2" width="6.875" style="2" customWidth="1"/>
    <col min="3" max="8" width="6.875" style="3" customWidth="1"/>
    <col min="9" max="30" width="6.875" style="2" customWidth="1"/>
    <col min="31" max="16384" width="9" style="2"/>
  </cols>
  <sheetData>
    <row r="1" spans="1:31" ht="19.5" thickBot="1" x14ac:dyDescent="0.25">
      <c r="A1" s="1" t="s">
        <v>53</v>
      </c>
    </row>
    <row r="2" spans="1:31" x14ac:dyDescent="0.15">
      <c r="A2" s="68" t="s">
        <v>0</v>
      </c>
      <c r="B2" s="77" t="s">
        <v>1</v>
      </c>
      <c r="C2" s="78"/>
      <c r="D2" s="78"/>
      <c r="E2" s="78"/>
      <c r="F2" s="78"/>
      <c r="G2" s="78"/>
      <c r="H2" s="78"/>
      <c r="I2" s="78"/>
      <c r="J2" s="79"/>
      <c r="K2" s="77" t="s">
        <v>2</v>
      </c>
      <c r="L2" s="78"/>
      <c r="M2" s="79"/>
      <c r="N2" s="77" t="s">
        <v>3</v>
      </c>
      <c r="O2" s="78"/>
      <c r="P2" s="79"/>
      <c r="Q2" s="62" t="s">
        <v>4</v>
      </c>
      <c r="R2" s="63"/>
      <c r="S2" s="64"/>
      <c r="T2" s="87" t="s">
        <v>5</v>
      </c>
      <c r="U2" s="88"/>
      <c r="V2" s="89"/>
      <c r="W2" s="62" t="s">
        <v>6</v>
      </c>
      <c r="X2" s="63"/>
      <c r="Y2" s="64"/>
      <c r="Z2" s="62" t="s">
        <v>7</v>
      </c>
      <c r="AA2" s="63"/>
      <c r="AB2" s="64"/>
      <c r="AC2" s="65" t="s">
        <v>8</v>
      </c>
      <c r="AD2" s="65" t="s">
        <v>9</v>
      </c>
      <c r="AE2" s="68" t="s">
        <v>0</v>
      </c>
    </row>
    <row r="3" spans="1:31" x14ac:dyDescent="0.15">
      <c r="A3" s="69"/>
      <c r="B3" s="80" t="s">
        <v>10</v>
      </c>
      <c r="C3" s="81"/>
      <c r="D3" s="82" t="s">
        <v>11</v>
      </c>
      <c r="E3" s="81"/>
      <c r="F3" s="82" t="s">
        <v>52</v>
      </c>
      <c r="G3" s="86"/>
      <c r="H3" s="83" t="s">
        <v>12</v>
      </c>
      <c r="I3" s="84"/>
      <c r="J3" s="85"/>
      <c r="K3" s="75" t="s">
        <v>13</v>
      </c>
      <c r="L3" s="71" t="s">
        <v>14</v>
      </c>
      <c r="M3" s="73" t="s">
        <v>15</v>
      </c>
      <c r="N3" s="75" t="s">
        <v>13</v>
      </c>
      <c r="O3" s="71" t="s">
        <v>14</v>
      </c>
      <c r="P3" s="73" t="s">
        <v>15</v>
      </c>
      <c r="Q3" s="75" t="s">
        <v>13</v>
      </c>
      <c r="R3" s="71" t="s">
        <v>14</v>
      </c>
      <c r="S3" s="73" t="s">
        <v>15</v>
      </c>
      <c r="T3" s="90" t="s">
        <v>13</v>
      </c>
      <c r="U3" s="92" t="s">
        <v>14</v>
      </c>
      <c r="V3" s="94" t="s">
        <v>15</v>
      </c>
      <c r="W3" s="75" t="s">
        <v>13</v>
      </c>
      <c r="X3" s="71" t="s">
        <v>14</v>
      </c>
      <c r="Y3" s="73" t="s">
        <v>15</v>
      </c>
      <c r="Z3" s="75" t="s">
        <v>13</v>
      </c>
      <c r="AA3" s="71" t="s">
        <v>14</v>
      </c>
      <c r="AB3" s="73" t="s">
        <v>15</v>
      </c>
      <c r="AC3" s="66"/>
      <c r="AD3" s="66"/>
      <c r="AE3" s="69"/>
    </row>
    <row r="4" spans="1:31" ht="14.25" thickBot="1" x14ac:dyDescent="0.2">
      <c r="A4" s="70"/>
      <c r="B4" s="4" t="s">
        <v>13</v>
      </c>
      <c r="C4" s="5" t="s">
        <v>14</v>
      </c>
      <c r="D4" s="6" t="s">
        <v>13</v>
      </c>
      <c r="E4" s="5" t="s">
        <v>14</v>
      </c>
      <c r="F4" s="6" t="s">
        <v>13</v>
      </c>
      <c r="G4" s="5" t="s">
        <v>14</v>
      </c>
      <c r="H4" s="6" t="s">
        <v>13</v>
      </c>
      <c r="I4" s="5" t="s">
        <v>14</v>
      </c>
      <c r="J4" s="7" t="s">
        <v>15</v>
      </c>
      <c r="K4" s="76"/>
      <c r="L4" s="72"/>
      <c r="M4" s="74"/>
      <c r="N4" s="76"/>
      <c r="O4" s="72"/>
      <c r="P4" s="74"/>
      <c r="Q4" s="76"/>
      <c r="R4" s="72"/>
      <c r="S4" s="74"/>
      <c r="T4" s="91"/>
      <c r="U4" s="93"/>
      <c r="V4" s="95"/>
      <c r="W4" s="76"/>
      <c r="X4" s="72"/>
      <c r="Y4" s="74"/>
      <c r="Z4" s="76"/>
      <c r="AA4" s="72"/>
      <c r="AB4" s="74"/>
      <c r="AC4" s="67"/>
      <c r="AD4" s="67"/>
      <c r="AE4" s="70"/>
    </row>
    <row r="5" spans="1:31" ht="14.25" thickTop="1" x14ac:dyDescent="0.15">
      <c r="A5" s="8" t="s">
        <v>16</v>
      </c>
      <c r="B5" s="9">
        <v>104</v>
      </c>
      <c r="C5" s="10">
        <v>93</v>
      </c>
      <c r="D5" s="11">
        <v>133</v>
      </c>
      <c r="E5" s="10">
        <v>140</v>
      </c>
      <c r="F5" s="10">
        <v>5</v>
      </c>
      <c r="G5" s="10">
        <v>0</v>
      </c>
      <c r="H5" s="10">
        <f>+D5+B5+F5</f>
        <v>242</v>
      </c>
      <c r="I5" s="12">
        <f>+E5+C5+G5</f>
        <v>233</v>
      </c>
      <c r="J5" s="13">
        <f>+I5+H5</f>
        <v>475</v>
      </c>
      <c r="K5" s="9">
        <v>4</v>
      </c>
      <c r="L5" s="12">
        <v>0</v>
      </c>
      <c r="M5" s="13">
        <f>+L5+K5</f>
        <v>4</v>
      </c>
      <c r="N5" s="9">
        <v>213</v>
      </c>
      <c r="O5" s="14">
        <v>218</v>
      </c>
      <c r="P5" s="13">
        <f t="shared" ref="P5:P40" si="0">+O5+N5</f>
        <v>431</v>
      </c>
      <c r="Q5" s="9">
        <v>0</v>
      </c>
      <c r="R5" s="12">
        <v>6</v>
      </c>
      <c r="S5" s="13">
        <f t="shared" ref="S5:S40" si="1">+R5+Q5</f>
        <v>6</v>
      </c>
      <c r="T5" s="15">
        <v>0</v>
      </c>
      <c r="U5" s="16">
        <v>7</v>
      </c>
      <c r="V5" s="17">
        <f t="shared" ref="V5:V40" si="2">+U5+T5</f>
        <v>7</v>
      </c>
      <c r="W5" s="9">
        <v>0</v>
      </c>
      <c r="X5" s="12">
        <v>0</v>
      </c>
      <c r="Y5" s="13">
        <f t="shared" ref="Y5:Y40" si="3">+X5+W5</f>
        <v>0</v>
      </c>
      <c r="Z5" s="9">
        <v>1</v>
      </c>
      <c r="AA5" s="12">
        <v>6</v>
      </c>
      <c r="AB5" s="13">
        <f t="shared" ref="AB5:AB40" si="4">+AA5+Z5</f>
        <v>7</v>
      </c>
      <c r="AC5" s="18">
        <v>0</v>
      </c>
      <c r="AD5" s="19"/>
      <c r="AE5" s="20" t="s">
        <v>16</v>
      </c>
    </row>
    <row r="6" spans="1:31" x14ac:dyDescent="0.15">
      <c r="A6" s="21" t="s">
        <v>17</v>
      </c>
      <c r="B6" s="22">
        <v>0</v>
      </c>
      <c r="C6" s="23">
        <v>0</v>
      </c>
      <c r="D6" s="24">
        <v>0</v>
      </c>
      <c r="E6" s="23">
        <v>0</v>
      </c>
      <c r="F6" s="23">
        <v>0</v>
      </c>
      <c r="G6" s="23">
        <v>0</v>
      </c>
      <c r="H6" s="23">
        <f t="shared" ref="H6:H38" si="5">+D6+B6+F6</f>
        <v>0</v>
      </c>
      <c r="I6" s="12">
        <f>+E6+C6+G6</f>
        <v>0</v>
      </c>
      <c r="J6" s="26">
        <f t="shared" ref="J6:J40" si="6">+I6+H6</f>
        <v>0</v>
      </c>
      <c r="K6" s="22">
        <v>0</v>
      </c>
      <c r="L6" s="25">
        <v>0</v>
      </c>
      <c r="M6" s="26">
        <f t="shared" ref="M6:M40" si="7">+L6+K6</f>
        <v>0</v>
      </c>
      <c r="N6" s="22">
        <v>5</v>
      </c>
      <c r="O6" s="27">
        <v>0</v>
      </c>
      <c r="P6" s="26">
        <f t="shared" si="0"/>
        <v>5</v>
      </c>
      <c r="Q6" s="9">
        <v>0</v>
      </c>
      <c r="R6" s="25">
        <v>58</v>
      </c>
      <c r="S6" s="26">
        <f t="shared" si="1"/>
        <v>58</v>
      </c>
      <c r="T6" s="28">
        <v>26</v>
      </c>
      <c r="U6" s="29">
        <v>0</v>
      </c>
      <c r="V6" s="30">
        <f t="shared" si="2"/>
        <v>26</v>
      </c>
      <c r="W6" s="22">
        <v>9</v>
      </c>
      <c r="X6" s="25">
        <v>0</v>
      </c>
      <c r="Y6" s="26">
        <f t="shared" si="3"/>
        <v>9</v>
      </c>
      <c r="Z6" s="22">
        <v>30</v>
      </c>
      <c r="AA6" s="25">
        <v>0</v>
      </c>
      <c r="AB6" s="26">
        <f t="shared" si="4"/>
        <v>30</v>
      </c>
      <c r="AC6" s="18">
        <v>0</v>
      </c>
      <c r="AD6" s="31"/>
      <c r="AE6" s="32" t="s">
        <v>17</v>
      </c>
    </row>
    <row r="7" spans="1:31" x14ac:dyDescent="0.15">
      <c r="A7" s="21" t="s">
        <v>18</v>
      </c>
      <c r="B7" s="22">
        <v>0</v>
      </c>
      <c r="C7" s="23">
        <v>0</v>
      </c>
      <c r="D7" s="24">
        <v>0</v>
      </c>
      <c r="E7" s="23">
        <v>0</v>
      </c>
      <c r="F7" s="23">
        <v>0</v>
      </c>
      <c r="G7" s="23">
        <v>0</v>
      </c>
      <c r="H7" s="23">
        <f t="shared" si="5"/>
        <v>0</v>
      </c>
      <c r="I7" s="12">
        <f t="shared" ref="I7:I39" si="8">+E7+C7+G7</f>
        <v>0</v>
      </c>
      <c r="J7" s="26">
        <f t="shared" si="6"/>
        <v>0</v>
      </c>
      <c r="K7" s="22">
        <v>0</v>
      </c>
      <c r="L7" s="25">
        <v>0</v>
      </c>
      <c r="M7" s="26">
        <f t="shared" si="7"/>
        <v>0</v>
      </c>
      <c r="N7" s="22">
        <v>0</v>
      </c>
      <c r="O7" s="27">
        <v>0</v>
      </c>
      <c r="P7" s="26">
        <f t="shared" si="0"/>
        <v>0</v>
      </c>
      <c r="Q7" s="9">
        <v>0</v>
      </c>
      <c r="R7" s="25">
        <v>0</v>
      </c>
      <c r="S7" s="26">
        <f t="shared" si="1"/>
        <v>0</v>
      </c>
      <c r="T7" s="28">
        <v>0</v>
      </c>
      <c r="U7" s="29">
        <v>0</v>
      </c>
      <c r="V7" s="30">
        <f t="shared" si="2"/>
        <v>0</v>
      </c>
      <c r="W7" s="22">
        <v>3</v>
      </c>
      <c r="X7" s="25">
        <v>0</v>
      </c>
      <c r="Y7" s="26">
        <f t="shared" si="3"/>
        <v>3</v>
      </c>
      <c r="Z7" s="22">
        <v>5</v>
      </c>
      <c r="AA7" s="25">
        <v>0</v>
      </c>
      <c r="AB7" s="26">
        <f t="shared" si="4"/>
        <v>5</v>
      </c>
      <c r="AC7" s="18">
        <v>0</v>
      </c>
      <c r="AD7" s="31"/>
      <c r="AE7" s="32" t="s">
        <v>18</v>
      </c>
    </row>
    <row r="8" spans="1:31" x14ac:dyDescent="0.15">
      <c r="A8" s="21" t="s">
        <v>19</v>
      </c>
      <c r="B8" s="22">
        <v>72</v>
      </c>
      <c r="C8" s="23">
        <v>106</v>
      </c>
      <c r="D8" s="24">
        <v>55</v>
      </c>
      <c r="E8" s="23">
        <v>92</v>
      </c>
      <c r="F8" s="23">
        <v>0</v>
      </c>
      <c r="G8" s="23">
        <v>0</v>
      </c>
      <c r="H8" s="23">
        <f t="shared" si="5"/>
        <v>127</v>
      </c>
      <c r="I8" s="12">
        <f t="shared" si="8"/>
        <v>198</v>
      </c>
      <c r="J8" s="26">
        <f t="shared" si="6"/>
        <v>325</v>
      </c>
      <c r="K8" s="22">
        <v>2</v>
      </c>
      <c r="L8" s="25">
        <v>1</v>
      </c>
      <c r="M8" s="26">
        <f t="shared" si="7"/>
        <v>3</v>
      </c>
      <c r="N8" s="22">
        <v>138</v>
      </c>
      <c r="O8" s="27">
        <v>213</v>
      </c>
      <c r="P8" s="26">
        <f t="shared" si="0"/>
        <v>351</v>
      </c>
      <c r="Q8" s="22">
        <v>38</v>
      </c>
      <c r="R8" s="25">
        <v>6</v>
      </c>
      <c r="S8" s="26">
        <f t="shared" si="1"/>
        <v>44</v>
      </c>
      <c r="T8" s="28">
        <v>28</v>
      </c>
      <c r="U8" s="29">
        <v>11</v>
      </c>
      <c r="V8" s="30">
        <f t="shared" si="2"/>
        <v>39</v>
      </c>
      <c r="W8" s="22">
        <v>34</v>
      </c>
      <c r="X8" s="25">
        <v>2</v>
      </c>
      <c r="Y8" s="26">
        <f t="shared" si="3"/>
        <v>36</v>
      </c>
      <c r="Z8" s="22">
        <v>93</v>
      </c>
      <c r="AA8" s="25">
        <v>3</v>
      </c>
      <c r="AB8" s="26">
        <f t="shared" si="4"/>
        <v>96</v>
      </c>
      <c r="AC8" s="18">
        <v>0</v>
      </c>
      <c r="AD8" s="31"/>
      <c r="AE8" s="32" t="s">
        <v>19</v>
      </c>
    </row>
    <row r="9" spans="1:31" x14ac:dyDescent="0.15">
      <c r="A9" s="21" t="s">
        <v>20</v>
      </c>
      <c r="B9" s="22">
        <v>1</v>
      </c>
      <c r="C9" s="23">
        <v>0</v>
      </c>
      <c r="D9" s="24">
        <v>1</v>
      </c>
      <c r="E9" s="23">
        <v>0</v>
      </c>
      <c r="F9" s="23">
        <v>0</v>
      </c>
      <c r="G9" s="23">
        <v>0</v>
      </c>
      <c r="H9" s="23">
        <f t="shared" si="5"/>
        <v>2</v>
      </c>
      <c r="I9" s="12">
        <f t="shared" si="8"/>
        <v>0</v>
      </c>
      <c r="J9" s="26">
        <f t="shared" si="6"/>
        <v>2</v>
      </c>
      <c r="K9" s="22">
        <v>1</v>
      </c>
      <c r="L9" s="25">
        <v>0</v>
      </c>
      <c r="M9" s="26">
        <f t="shared" si="7"/>
        <v>1</v>
      </c>
      <c r="N9" s="22">
        <v>49</v>
      </c>
      <c r="O9" s="27">
        <v>4</v>
      </c>
      <c r="P9" s="26">
        <f t="shared" si="0"/>
        <v>53</v>
      </c>
      <c r="Q9" s="22">
        <v>0</v>
      </c>
      <c r="R9" s="25">
        <v>0</v>
      </c>
      <c r="S9" s="26">
        <f t="shared" si="1"/>
        <v>0</v>
      </c>
      <c r="T9" s="28">
        <v>35</v>
      </c>
      <c r="U9" s="29">
        <v>5</v>
      </c>
      <c r="V9" s="30">
        <f t="shared" si="2"/>
        <v>40</v>
      </c>
      <c r="W9" s="22">
        <v>12</v>
      </c>
      <c r="X9" s="25">
        <v>4</v>
      </c>
      <c r="Y9" s="26">
        <f t="shared" si="3"/>
        <v>16</v>
      </c>
      <c r="Z9" s="22">
        <v>12</v>
      </c>
      <c r="AA9" s="25">
        <v>5</v>
      </c>
      <c r="AB9" s="26">
        <f t="shared" si="4"/>
        <v>17</v>
      </c>
      <c r="AC9" s="18">
        <v>0</v>
      </c>
      <c r="AD9" s="31"/>
      <c r="AE9" s="32" t="s">
        <v>20</v>
      </c>
    </row>
    <row r="10" spans="1:31" x14ac:dyDescent="0.15">
      <c r="A10" s="21" t="s">
        <v>21</v>
      </c>
      <c r="B10" s="22">
        <v>3</v>
      </c>
      <c r="C10" s="23">
        <v>1</v>
      </c>
      <c r="D10" s="24">
        <v>1</v>
      </c>
      <c r="E10" s="23">
        <v>2</v>
      </c>
      <c r="F10" s="23">
        <v>0</v>
      </c>
      <c r="G10" s="23">
        <v>0</v>
      </c>
      <c r="H10" s="23">
        <f t="shared" si="5"/>
        <v>4</v>
      </c>
      <c r="I10" s="12">
        <f t="shared" si="8"/>
        <v>3</v>
      </c>
      <c r="J10" s="26">
        <f t="shared" si="6"/>
        <v>7</v>
      </c>
      <c r="K10" s="22">
        <v>0</v>
      </c>
      <c r="L10" s="25">
        <v>0</v>
      </c>
      <c r="M10" s="26">
        <f t="shared" si="7"/>
        <v>0</v>
      </c>
      <c r="N10" s="22">
        <v>6</v>
      </c>
      <c r="O10" s="27">
        <v>4</v>
      </c>
      <c r="P10" s="26">
        <f t="shared" si="0"/>
        <v>10</v>
      </c>
      <c r="Q10" s="22">
        <v>0</v>
      </c>
      <c r="R10" s="25">
        <v>8</v>
      </c>
      <c r="S10" s="26">
        <f t="shared" si="1"/>
        <v>8</v>
      </c>
      <c r="T10" s="28">
        <v>3</v>
      </c>
      <c r="U10" s="29">
        <v>0</v>
      </c>
      <c r="V10" s="30">
        <f t="shared" si="2"/>
        <v>3</v>
      </c>
      <c r="W10" s="22">
        <v>10</v>
      </c>
      <c r="X10" s="25">
        <v>0</v>
      </c>
      <c r="Y10" s="26">
        <f t="shared" si="3"/>
        <v>10</v>
      </c>
      <c r="Z10" s="22">
        <v>9</v>
      </c>
      <c r="AA10" s="25">
        <v>0</v>
      </c>
      <c r="AB10" s="26">
        <f t="shared" si="4"/>
        <v>9</v>
      </c>
      <c r="AC10" s="18">
        <v>0</v>
      </c>
      <c r="AD10" s="31"/>
      <c r="AE10" s="32" t="s">
        <v>21</v>
      </c>
    </row>
    <row r="11" spans="1:31" x14ac:dyDescent="0.15">
      <c r="A11" s="21" t="s">
        <v>22</v>
      </c>
      <c r="B11" s="22">
        <v>64</v>
      </c>
      <c r="C11" s="23">
        <v>60</v>
      </c>
      <c r="D11" s="24">
        <v>47</v>
      </c>
      <c r="E11" s="23">
        <v>22</v>
      </c>
      <c r="F11" s="23">
        <v>0</v>
      </c>
      <c r="G11" s="23">
        <v>0</v>
      </c>
      <c r="H11" s="23">
        <f t="shared" si="5"/>
        <v>111</v>
      </c>
      <c r="I11" s="12">
        <f t="shared" si="8"/>
        <v>82</v>
      </c>
      <c r="J11" s="26">
        <f t="shared" si="6"/>
        <v>193</v>
      </c>
      <c r="K11" s="22">
        <v>8</v>
      </c>
      <c r="L11" s="25">
        <v>0</v>
      </c>
      <c r="M11" s="26">
        <f t="shared" si="7"/>
        <v>8</v>
      </c>
      <c r="N11" s="22">
        <v>834</v>
      </c>
      <c r="O11" s="27">
        <v>137</v>
      </c>
      <c r="P11" s="26">
        <f t="shared" si="0"/>
        <v>971</v>
      </c>
      <c r="Q11" s="22">
        <v>168</v>
      </c>
      <c r="R11" s="25">
        <v>8</v>
      </c>
      <c r="S11" s="26">
        <f t="shared" si="1"/>
        <v>176</v>
      </c>
      <c r="T11" s="28">
        <v>223</v>
      </c>
      <c r="U11" s="29">
        <v>13</v>
      </c>
      <c r="V11" s="30">
        <f t="shared" si="2"/>
        <v>236</v>
      </c>
      <c r="W11" s="22">
        <v>75</v>
      </c>
      <c r="X11" s="25">
        <v>2</v>
      </c>
      <c r="Y11" s="26">
        <f t="shared" si="3"/>
        <v>77</v>
      </c>
      <c r="Z11" s="22">
        <v>223</v>
      </c>
      <c r="AA11" s="25">
        <v>3</v>
      </c>
      <c r="AB11" s="26">
        <f t="shared" si="4"/>
        <v>226</v>
      </c>
      <c r="AC11" s="33">
        <v>42</v>
      </c>
      <c r="AD11" s="31"/>
      <c r="AE11" s="32" t="s">
        <v>22</v>
      </c>
    </row>
    <row r="12" spans="1:31" x14ac:dyDescent="0.15">
      <c r="A12" s="21" t="s">
        <v>23</v>
      </c>
      <c r="B12" s="22">
        <v>19</v>
      </c>
      <c r="C12" s="23">
        <v>63</v>
      </c>
      <c r="D12" s="24">
        <v>19</v>
      </c>
      <c r="E12" s="23">
        <v>52</v>
      </c>
      <c r="F12" s="23">
        <v>0</v>
      </c>
      <c r="G12" s="23">
        <v>0</v>
      </c>
      <c r="H12" s="23">
        <f t="shared" si="5"/>
        <v>38</v>
      </c>
      <c r="I12" s="12">
        <f t="shared" si="8"/>
        <v>115</v>
      </c>
      <c r="J12" s="26">
        <f t="shared" si="6"/>
        <v>153</v>
      </c>
      <c r="K12" s="22">
        <v>9</v>
      </c>
      <c r="L12" s="25">
        <v>1</v>
      </c>
      <c r="M12" s="26">
        <f t="shared" si="7"/>
        <v>10</v>
      </c>
      <c r="N12" s="22">
        <v>652</v>
      </c>
      <c r="O12" s="27">
        <v>228</v>
      </c>
      <c r="P12" s="26">
        <f t="shared" si="0"/>
        <v>880</v>
      </c>
      <c r="Q12" s="22">
        <v>28</v>
      </c>
      <c r="R12" s="25">
        <v>4</v>
      </c>
      <c r="S12" s="26">
        <f t="shared" si="1"/>
        <v>32</v>
      </c>
      <c r="T12" s="28">
        <v>196</v>
      </c>
      <c r="U12" s="29">
        <v>43</v>
      </c>
      <c r="V12" s="30">
        <f t="shared" si="2"/>
        <v>239</v>
      </c>
      <c r="W12" s="22">
        <v>237</v>
      </c>
      <c r="X12" s="25">
        <v>8</v>
      </c>
      <c r="Y12" s="26">
        <f t="shared" si="3"/>
        <v>245</v>
      </c>
      <c r="Z12" s="22">
        <v>171</v>
      </c>
      <c r="AA12" s="25">
        <v>3</v>
      </c>
      <c r="AB12" s="26">
        <f t="shared" si="4"/>
        <v>174</v>
      </c>
      <c r="AC12" s="33">
        <v>21</v>
      </c>
      <c r="AD12" s="31"/>
      <c r="AE12" s="32" t="s">
        <v>23</v>
      </c>
    </row>
    <row r="13" spans="1:31" x14ac:dyDescent="0.15">
      <c r="A13" s="21" t="s">
        <v>24</v>
      </c>
      <c r="B13" s="22">
        <v>84</v>
      </c>
      <c r="C13" s="23">
        <v>98</v>
      </c>
      <c r="D13" s="24">
        <v>113</v>
      </c>
      <c r="E13" s="23">
        <v>83</v>
      </c>
      <c r="F13" s="23">
        <v>0</v>
      </c>
      <c r="G13" s="23">
        <v>0</v>
      </c>
      <c r="H13" s="23">
        <f t="shared" si="5"/>
        <v>197</v>
      </c>
      <c r="I13" s="12">
        <f t="shared" si="8"/>
        <v>181</v>
      </c>
      <c r="J13" s="26">
        <f t="shared" si="6"/>
        <v>378</v>
      </c>
      <c r="K13" s="22">
        <v>0</v>
      </c>
      <c r="L13" s="25">
        <v>0</v>
      </c>
      <c r="M13" s="26">
        <f t="shared" si="7"/>
        <v>0</v>
      </c>
      <c r="N13" s="22">
        <v>111</v>
      </c>
      <c r="O13" s="27">
        <v>76</v>
      </c>
      <c r="P13" s="26">
        <f t="shared" si="0"/>
        <v>187</v>
      </c>
      <c r="Q13" s="22">
        <v>46</v>
      </c>
      <c r="R13" s="25">
        <v>13</v>
      </c>
      <c r="S13" s="26">
        <f t="shared" si="1"/>
        <v>59</v>
      </c>
      <c r="T13" s="28">
        <v>9</v>
      </c>
      <c r="U13" s="29">
        <v>2</v>
      </c>
      <c r="V13" s="30">
        <f t="shared" si="2"/>
        <v>11</v>
      </c>
      <c r="W13" s="22">
        <v>18</v>
      </c>
      <c r="X13" s="25">
        <v>2</v>
      </c>
      <c r="Y13" s="26">
        <f t="shared" si="3"/>
        <v>20</v>
      </c>
      <c r="Z13" s="22">
        <v>27</v>
      </c>
      <c r="AA13" s="25">
        <v>0</v>
      </c>
      <c r="AB13" s="26">
        <f t="shared" si="4"/>
        <v>27</v>
      </c>
      <c r="AC13" s="33">
        <v>0</v>
      </c>
      <c r="AD13" s="31"/>
      <c r="AE13" s="32" t="s">
        <v>24</v>
      </c>
    </row>
    <row r="14" spans="1:31" x14ac:dyDescent="0.15">
      <c r="A14" s="21" t="s">
        <v>25</v>
      </c>
      <c r="B14" s="22">
        <v>14</v>
      </c>
      <c r="C14" s="23">
        <v>145</v>
      </c>
      <c r="D14" s="24">
        <v>8</v>
      </c>
      <c r="E14" s="23">
        <v>308</v>
      </c>
      <c r="F14" s="23">
        <v>0</v>
      </c>
      <c r="G14" s="23">
        <v>0</v>
      </c>
      <c r="H14" s="23">
        <f t="shared" si="5"/>
        <v>22</v>
      </c>
      <c r="I14" s="12">
        <f t="shared" si="8"/>
        <v>453</v>
      </c>
      <c r="J14" s="26">
        <f t="shared" si="6"/>
        <v>475</v>
      </c>
      <c r="K14" s="22">
        <v>1</v>
      </c>
      <c r="L14" s="25">
        <v>2</v>
      </c>
      <c r="M14" s="26">
        <f t="shared" si="7"/>
        <v>3</v>
      </c>
      <c r="N14" s="22">
        <v>6</v>
      </c>
      <c r="O14" s="27">
        <v>85</v>
      </c>
      <c r="P14" s="26">
        <f t="shared" si="0"/>
        <v>91</v>
      </c>
      <c r="Q14" s="22">
        <v>10</v>
      </c>
      <c r="R14" s="25">
        <v>2</v>
      </c>
      <c r="S14" s="26">
        <f t="shared" si="1"/>
        <v>12</v>
      </c>
      <c r="T14" s="28">
        <v>0</v>
      </c>
      <c r="U14" s="29">
        <v>2</v>
      </c>
      <c r="V14" s="30">
        <f t="shared" si="2"/>
        <v>2</v>
      </c>
      <c r="W14" s="22">
        <v>0</v>
      </c>
      <c r="X14" s="25">
        <v>0</v>
      </c>
      <c r="Y14" s="26">
        <f t="shared" si="3"/>
        <v>0</v>
      </c>
      <c r="Z14" s="22">
        <v>8</v>
      </c>
      <c r="AA14" s="25">
        <v>2</v>
      </c>
      <c r="AB14" s="26">
        <f t="shared" si="4"/>
        <v>10</v>
      </c>
      <c r="AC14" s="33">
        <v>19</v>
      </c>
      <c r="AD14" s="31"/>
      <c r="AE14" s="32" t="s">
        <v>25</v>
      </c>
    </row>
    <row r="15" spans="1:31" x14ac:dyDescent="0.15">
      <c r="A15" s="21" t="s">
        <v>26</v>
      </c>
      <c r="B15" s="22">
        <v>17</v>
      </c>
      <c r="C15" s="23">
        <v>135</v>
      </c>
      <c r="D15" s="24">
        <v>19</v>
      </c>
      <c r="E15" s="23">
        <v>168</v>
      </c>
      <c r="F15" s="23">
        <v>0</v>
      </c>
      <c r="G15" s="23">
        <v>0</v>
      </c>
      <c r="H15" s="23">
        <f t="shared" si="5"/>
        <v>36</v>
      </c>
      <c r="I15" s="12">
        <f t="shared" si="8"/>
        <v>303</v>
      </c>
      <c r="J15" s="26">
        <f t="shared" si="6"/>
        <v>339</v>
      </c>
      <c r="K15" s="22">
        <v>1</v>
      </c>
      <c r="L15" s="25">
        <v>3</v>
      </c>
      <c r="M15" s="26">
        <f t="shared" si="7"/>
        <v>4</v>
      </c>
      <c r="N15" s="22">
        <v>16</v>
      </c>
      <c r="O15" s="27">
        <v>55</v>
      </c>
      <c r="P15" s="26">
        <f t="shared" si="0"/>
        <v>71</v>
      </c>
      <c r="Q15" s="22">
        <v>10</v>
      </c>
      <c r="R15" s="25">
        <v>0</v>
      </c>
      <c r="S15" s="26">
        <f t="shared" si="1"/>
        <v>10</v>
      </c>
      <c r="T15" s="28">
        <v>0</v>
      </c>
      <c r="U15" s="29">
        <v>1</v>
      </c>
      <c r="V15" s="30">
        <f t="shared" si="2"/>
        <v>1</v>
      </c>
      <c r="W15" s="22">
        <v>0</v>
      </c>
      <c r="X15" s="25">
        <v>0</v>
      </c>
      <c r="Y15" s="26">
        <f t="shared" si="3"/>
        <v>0</v>
      </c>
      <c r="Z15" s="22">
        <v>0</v>
      </c>
      <c r="AA15" s="25">
        <v>0</v>
      </c>
      <c r="AB15" s="26">
        <f t="shared" si="4"/>
        <v>0</v>
      </c>
      <c r="AC15" s="33">
        <v>3</v>
      </c>
      <c r="AD15" s="31"/>
      <c r="AE15" s="32" t="s">
        <v>26</v>
      </c>
    </row>
    <row r="16" spans="1:31" x14ac:dyDescent="0.15">
      <c r="A16" s="21" t="s">
        <v>27</v>
      </c>
      <c r="B16" s="22">
        <v>46</v>
      </c>
      <c r="C16" s="23">
        <v>33</v>
      </c>
      <c r="D16" s="24">
        <v>82</v>
      </c>
      <c r="E16" s="23">
        <v>27</v>
      </c>
      <c r="F16" s="23">
        <v>0</v>
      </c>
      <c r="G16" s="23">
        <v>0</v>
      </c>
      <c r="H16" s="23">
        <f t="shared" si="5"/>
        <v>128</v>
      </c>
      <c r="I16" s="12">
        <f t="shared" si="8"/>
        <v>60</v>
      </c>
      <c r="J16" s="26">
        <f t="shared" si="6"/>
        <v>188</v>
      </c>
      <c r="K16" s="22">
        <v>0</v>
      </c>
      <c r="L16" s="25">
        <v>0</v>
      </c>
      <c r="M16" s="26">
        <f t="shared" si="7"/>
        <v>0</v>
      </c>
      <c r="N16" s="22">
        <v>391</v>
      </c>
      <c r="O16" s="27">
        <v>93</v>
      </c>
      <c r="P16" s="26">
        <f t="shared" si="0"/>
        <v>484</v>
      </c>
      <c r="Q16" s="22">
        <v>36</v>
      </c>
      <c r="R16" s="25">
        <v>36</v>
      </c>
      <c r="S16" s="26">
        <f t="shared" si="1"/>
        <v>72</v>
      </c>
      <c r="T16" s="28">
        <v>42</v>
      </c>
      <c r="U16" s="29">
        <v>1</v>
      </c>
      <c r="V16" s="30">
        <f t="shared" si="2"/>
        <v>43</v>
      </c>
      <c r="W16" s="22">
        <v>27</v>
      </c>
      <c r="X16" s="25">
        <v>0</v>
      </c>
      <c r="Y16" s="26">
        <f t="shared" si="3"/>
        <v>27</v>
      </c>
      <c r="Z16" s="22">
        <v>87</v>
      </c>
      <c r="AA16" s="25">
        <v>0</v>
      </c>
      <c r="AB16" s="26">
        <f t="shared" si="4"/>
        <v>87</v>
      </c>
      <c r="AC16" s="33">
        <v>0</v>
      </c>
      <c r="AD16" s="31"/>
      <c r="AE16" s="32" t="s">
        <v>27</v>
      </c>
    </row>
    <row r="17" spans="1:31" x14ac:dyDescent="0.15">
      <c r="A17" s="21" t="s">
        <v>28</v>
      </c>
      <c r="B17" s="22">
        <v>293</v>
      </c>
      <c r="C17" s="23">
        <v>108</v>
      </c>
      <c r="D17" s="24">
        <v>427</v>
      </c>
      <c r="E17" s="23">
        <v>120</v>
      </c>
      <c r="F17" s="23">
        <v>0</v>
      </c>
      <c r="G17" s="23">
        <v>0</v>
      </c>
      <c r="H17" s="23">
        <f t="shared" si="5"/>
        <v>720</v>
      </c>
      <c r="I17" s="12">
        <f t="shared" si="8"/>
        <v>228</v>
      </c>
      <c r="J17" s="26">
        <f t="shared" si="6"/>
        <v>948</v>
      </c>
      <c r="K17" s="22">
        <v>0</v>
      </c>
      <c r="L17" s="25">
        <v>0</v>
      </c>
      <c r="M17" s="26">
        <f t="shared" si="7"/>
        <v>0</v>
      </c>
      <c r="N17" s="22">
        <v>142</v>
      </c>
      <c r="O17" s="27">
        <v>96</v>
      </c>
      <c r="P17" s="26">
        <f t="shared" si="0"/>
        <v>238</v>
      </c>
      <c r="Q17" s="22">
        <v>0</v>
      </c>
      <c r="R17" s="25">
        <v>0</v>
      </c>
      <c r="S17" s="26">
        <f t="shared" si="1"/>
        <v>0</v>
      </c>
      <c r="T17" s="28">
        <v>0</v>
      </c>
      <c r="U17" s="29">
        <v>0</v>
      </c>
      <c r="V17" s="30">
        <f t="shared" si="2"/>
        <v>0</v>
      </c>
      <c r="W17" s="22">
        <v>0</v>
      </c>
      <c r="X17" s="25">
        <v>0</v>
      </c>
      <c r="Y17" s="26">
        <f t="shared" si="3"/>
        <v>0</v>
      </c>
      <c r="Z17" s="22">
        <v>99</v>
      </c>
      <c r="AA17" s="25">
        <v>0</v>
      </c>
      <c r="AB17" s="26">
        <f t="shared" si="4"/>
        <v>99</v>
      </c>
      <c r="AC17" s="33">
        <v>33</v>
      </c>
      <c r="AD17" s="31"/>
      <c r="AE17" s="32" t="s">
        <v>28</v>
      </c>
    </row>
    <row r="18" spans="1:31" x14ac:dyDescent="0.15">
      <c r="A18" s="21" t="s">
        <v>29</v>
      </c>
      <c r="B18" s="22">
        <v>98</v>
      </c>
      <c r="C18" s="23">
        <v>198</v>
      </c>
      <c r="D18" s="24">
        <v>140</v>
      </c>
      <c r="E18" s="23">
        <v>255</v>
      </c>
      <c r="F18" s="23">
        <v>0</v>
      </c>
      <c r="G18" s="23">
        <v>0</v>
      </c>
      <c r="H18" s="23">
        <f t="shared" si="5"/>
        <v>238</v>
      </c>
      <c r="I18" s="12">
        <f t="shared" si="8"/>
        <v>453</v>
      </c>
      <c r="J18" s="26">
        <f t="shared" si="6"/>
        <v>691</v>
      </c>
      <c r="K18" s="22">
        <v>7</v>
      </c>
      <c r="L18" s="25">
        <v>6</v>
      </c>
      <c r="M18" s="26">
        <f t="shared" si="7"/>
        <v>13</v>
      </c>
      <c r="N18" s="22">
        <v>8</v>
      </c>
      <c r="O18" s="27">
        <v>36</v>
      </c>
      <c r="P18" s="26">
        <f t="shared" si="0"/>
        <v>44</v>
      </c>
      <c r="Q18" s="22">
        <v>0</v>
      </c>
      <c r="R18" s="25">
        <v>0</v>
      </c>
      <c r="S18" s="26">
        <f t="shared" si="1"/>
        <v>0</v>
      </c>
      <c r="T18" s="28">
        <v>0</v>
      </c>
      <c r="U18" s="29">
        <v>0</v>
      </c>
      <c r="V18" s="30">
        <f t="shared" si="2"/>
        <v>0</v>
      </c>
      <c r="W18" s="22">
        <v>0</v>
      </c>
      <c r="X18" s="25">
        <v>0</v>
      </c>
      <c r="Y18" s="26">
        <f t="shared" si="3"/>
        <v>0</v>
      </c>
      <c r="Z18" s="22">
        <v>28</v>
      </c>
      <c r="AA18" s="25">
        <v>0</v>
      </c>
      <c r="AB18" s="26">
        <f t="shared" si="4"/>
        <v>28</v>
      </c>
      <c r="AC18" s="33">
        <v>1</v>
      </c>
      <c r="AD18" s="31"/>
      <c r="AE18" s="32" t="s">
        <v>29</v>
      </c>
    </row>
    <row r="19" spans="1:31" x14ac:dyDescent="0.15">
      <c r="A19" s="21" t="s">
        <v>30</v>
      </c>
      <c r="B19" s="22">
        <v>22</v>
      </c>
      <c r="C19" s="23">
        <v>35</v>
      </c>
      <c r="D19" s="24">
        <v>20</v>
      </c>
      <c r="E19" s="23">
        <v>35</v>
      </c>
      <c r="F19" s="23">
        <v>0</v>
      </c>
      <c r="G19" s="23">
        <v>0</v>
      </c>
      <c r="H19" s="23">
        <f t="shared" si="5"/>
        <v>42</v>
      </c>
      <c r="I19" s="12">
        <f t="shared" si="8"/>
        <v>70</v>
      </c>
      <c r="J19" s="26">
        <f t="shared" si="6"/>
        <v>112</v>
      </c>
      <c r="K19" s="22">
        <v>0</v>
      </c>
      <c r="L19" s="25">
        <v>1</v>
      </c>
      <c r="M19" s="26">
        <f t="shared" si="7"/>
        <v>1</v>
      </c>
      <c r="N19" s="22">
        <v>37</v>
      </c>
      <c r="O19" s="27">
        <v>27</v>
      </c>
      <c r="P19" s="26">
        <f t="shared" si="0"/>
        <v>64</v>
      </c>
      <c r="Q19" s="22">
        <v>0</v>
      </c>
      <c r="R19" s="25">
        <v>3</v>
      </c>
      <c r="S19" s="26">
        <f t="shared" si="1"/>
        <v>3</v>
      </c>
      <c r="T19" s="28">
        <v>3</v>
      </c>
      <c r="U19" s="29">
        <v>3</v>
      </c>
      <c r="V19" s="30">
        <f t="shared" si="2"/>
        <v>6</v>
      </c>
      <c r="W19" s="22">
        <v>6</v>
      </c>
      <c r="X19" s="25">
        <v>0</v>
      </c>
      <c r="Y19" s="26">
        <f t="shared" si="3"/>
        <v>6</v>
      </c>
      <c r="Z19" s="22">
        <v>32</v>
      </c>
      <c r="AA19" s="25">
        <v>4</v>
      </c>
      <c r="AB19" s="26">
        <f t="shared" si="4"/>
        <v>36</v>
      </c>
      <c r="AC19" s="33">
        <v>1</v>
      </c>
      <c r="AD19" s="31"/>
      <c r="AE19" s="32" t="s">
        <v>30</v>
      </c>
    </row>
    <row r="20" spans="1:31" x14ac:dyDescent="0.15">
      <c r="A20" s="21" t="s">
        <v>31</v>
      </c>
      <c r="B20" s="22">
        <v>30</v>
      </c>
      <c r="C20" s="23">
        <v>12</v>
      </c>
      <c r="D20" s="24">
        <v>15</v>
      </c>
      <c r="E20" s="23">
        <v>4</v>
      </c>
      <c r="F20" s="23">
        <v>0</v>
      </c>
      <c r="G20" s="23">
        <v>0</v>
      </c>
      <c r="H20" s="23">
        <f t="shared" si="5"/>
        <v>45</v>
      </c>
      <c r="I20" s="12">
        <f t="shared" si="8"/>
        <v>16</v>
      </c>
      <c r="J20" s="26">
        <f t="shared" si="6"/>
        <v>61</v>
      </c>
      <c r="K20" s="22">
        <v>115</v>
      </c>
      <c r="L20" s="25">
        <v>7</v>
      </c>
      <c r="M20" s="26">
        <f t="shared" si="7"/>
        <v>122</v>
      </c>
      <c r="N20" s="22">
        <v>214</v>
      </c>
      <c r="O20" s="27">
        <v>85</v>
      </c>
      <c r="P20" s="26">
        <f t="shared" si="0"/>
        <v>299</v>
      </c>
      <c r="Q20" s="22">
        <v>5</v>
      </c>
      <c r="R20" s="25">
        <v>0</v>
      </c>
      <c r="S20" s="26">
        <f t="shared" si="1"/>
        <v>5</v>
      </c>
      <c r="T20" s="28">
        <v>218</v>
      </c>
      <c r="U20" s="29">
        <v>13</v>
      </c>
      <c r="V20" s="30">
        <f t="shared" si="2"/>
        <v>231</v>
      </c>
      <c r="W20" s="22">
        <v>1</v>
      </c>
      <c r="X20" s="25">
        <v>0</v>
      </c>
      <c r="Y20" s="26">
        <f t="shared" si="3"/>
        <v>1</v>
      </c>
      <c r="Z20" s="22">
        <v>135</v>
      </c>
      <c r="AA20" s="25">
        <v>3</v>
      </c>
      <c r="AB20" s="26">
        <f t="shared" si="4"/>
        <v>138</v>
      </c>
      <c r="AC20" s="33">
        <v>290</v>
      </c>
      <c r="AD20" s="31"/>
      <c r="AE20" s="32" t="s">
        <v>31</v>
      </c>
    </row>
    <row r="21" spans="1:31" x14ac:dyDescent="0.15">
      <c r="A21" s="21" t="s">
        <v>32</v>
      </c>
      <c r="B21" s="22">
        <v>55</v>
      </c>
      <c r="C21" s="23">
        <v>45</v>
      </c>
      <c r="D21" s="24">
        <v>59</v>
      </c>
      <c r="E21" s="23">
        <v>18</v>
      </c>
      <c r="F21" s="23">
        <v>0</v>
      </c>
      <c r="G21" s="23">
        <v>0</v>
      </c>
      <c r="H21" s="23">
        <f t="shared" si="5"/>
        <v>114</v>
      </c>
      <c r="I21" s="12">
        <f t="shared" si="8"/>
        <v>63</v>
      </c>
      <c r="J21" s="26">
        <f t="shared" si="6"/>
        <v>177</v>
      </c>
      <c r="K21" s="22">
        <v>21</v>
      </c>
      <c r="L21" s="25">
        <v>1</v>
      </c>
      <c r="M21" s="26">
        <f t="shared" si="7"/>
        <v>22</v>
      </c>
      <c r="N21" s="22">
        <v>117</v>
      </c>
      <c r="O21" s="27">
        <v>174</v>
      </c>
      <c r="P21" s="26">
        <f t="shared" si="0"/>
        <v>291</v>
      </c>
      <c r="Q21" s="22">
        <v>0</v>
      </c>
      <c r="R21" s="25">
        <v>0</v>
      </c>
      <c r="S21" s="26">
        <f t="shared" si="1"/>
        <v>0</v>
      </c>
      <c r="T21" s="28">
        <v>2</v>
      </c>
      <c r="U21" s="29">
        <v>3</v>
      </c>
      <c r="V21" s="30">
        <f t="shared" si="2"/>
        <v>5</v>
      </c>
      <c r="W21" s="22">
        <v>1</v>
      </c>
      <c r="X21" s="25">
        <v>0</v>
      </c>
      <c r="Y21" s="26">
        <f t="shared" si="3"/>
        <v>1</v>
      </c>
      <c r="Z21" s="22">
        <v>24</v>
      </c>
      <c r="AA21" s="25">
        <v>0</v>
      </c>
      <c r="AB21" s="26">
        <f t="shared" si="4"/>
        <v>24</v>
      </c>
      <c r="AC21" s="33">
        <v>25</v>
      </c>
      <c r="AD21" s="31"/>
      <c r="AE21" s="32" t="s">
        <v>32</v>
      </c>
    </row>
    <row r="22" spans="1:31" x14ac:dyDescent="0.15">
      <c r="A22" s="21" t="s">
        <v>33</v>
      </c>
      <c r="B22" s="22">
        <v>17</v>
      </c>
      <c r="C22" s="23">
        <v>47</v>
      </c>
      <c r="D22" s="24">
        <v>12</v>
      </c>
      <c r="E22" s="23">
        <v>41</v>
      </c>
      <c r="F22" s="23">
        <v>0</v>
      </c>
      <c r="G22" s="23">
        <v>0</v>
      </c>
      <c r="H22" s="23">
        <f t="shared" si="5"/>
        <v>29</v>
      </c>
      <c r="I22" s="12">
        <f t="shared" si="8"/>
        <v>88</v>
      </c>
      <c r="J22" s="26">
        <f t="shared" si="6"/>
        <v>117</v>
      </c>
      <c r="K22" s="22">
        <v>8</v>
      </c>
      <c r="L22" s="25">
        <v>3</v>
      </c>
      <c r="M22" s="26">
        <f t="shared" si="7"/>
        <v>11</v>
      </c>
      <c r="N22" s="22">
        <v>65</v>
      </c>
      <c r="O22" s="27">
        <v>128</v>
      </c>
      <c r="P22" s="26">
        <f t="shared" si="0"/>
        <v>193</v>
      </c>
      <c r="Q22" s="22">
        <v>0</v>
      </c>
      <c r="R22" s="25">
        <v>0</v>
      </c>
      <c r="S22" s="26">
        <f t="shared" si="1"/>
        <v>0</v>
      </c>
      <c r="T22" s="28">
        <v>1</v>
      </c>
      <c r="U22" s="29">
        <v>9</v>
      </c>
      <c r="V22" s="30">
        <f t="shared" si="2"/>
        <v>10</v>
      </c>
      <c r="W22" s="22">
        <v>0</v>
      </c>
      <c r="X22" s="25">
        <v>0</v>
      </c>
      <c r="Y22" s="26">
        <f t="shared" si="3"/>
        <v>0</v>
      </c>
      <c r="Z22" s="22">
        <v>3</v>
      </c>
      <c r="AA22" s="25">
        <v>2</v>
      </c>
      <c r="AB22" s="26">
        <f t="shared" si="4"/>
        <v>5</v>
      </c>
      <c r="AC22" s="33">
        <v>35</v>
      </c>
      <c r="AD22" s="33">
        <v>16</v>
      </c>
      <c r="AE22" s="32" t="s">
        <v>33</v>
      </c>
    </row>
    <row r="23" spans="1:31" x14ac:dyDescent="0.15">
      <c r="A23" s="21" t="s">
        <v>34</v>
      </c>
      <c r="B23" s="22">
        <v>0</v>
      </c>
      <c r="C23" s="23">
        <v>2</v>
      </c>
      <c r="D23" s="24">
        <v>0</v>
      </c>
      <c r="E23" s="23">
        <v>2</v>
      </c>
      <c r="F23" s="23">
        <v>0</v>
      </c>
      <c r="G23" s="23">
        <v>0</v>
      </c>
      <c r="H23" s="23">
        <f t="shared" si="5"/>
        <v>0</v>
      </c>
      <c r="I23" s="12">
        <f t="shared" si="8"/>
        <v>4</v>
      </c>
      <c r="J23" s="26">
        <f t="shared" si="6"/>
        <v>4</v>
      </c>
      <c r="K23" s="22">
        <v>1</v>
      </c>
      <c r="L23" s="25">
        <v>0</v>
      </c>
      <c r="M23" s="26">
        <f t="shared" si="7"/>
        <v>1</v>
      </c>
      <c r="N23" s="22">
        <v>2</v>
      </c>
      <c r="O23" s="27">
        <v>6</v>
      </c>
      <c r="P23" s="26">
        <f t="shared" si="0"/>
        <v>8</v>
      </c>
      <c r="Q23" s="22">
        <v>0</v>
      </c>
      <c r="R23" s="25">
        <v>0</v>
      </c>
      <c r="S23" s="26">
        <f t="shared" si="1"/>
        <v>0</v>
      </c>
      <c r="T23" s="28">
        <v>0</v>
      </c>
      <c r="U23" s="29">
        <v>0</v>
      </c>
      <c r="V23" s="30">
        <f t="shared" si="2"/>
        <v>0</v>
      </c>
      <c r="W23" s="22">
        <v>0</v>
      </c>
      <c r="X23" s="25">
        <v>0</v>
      </c>
      <c r="Y23" s="26">
        <f t="shared" si="3"/>
        <v>0</v>
      </c>
      <c r="Z23" s="22">
        <v>0</v>
      </c>
      <c r="AA23" s="25">
        <v>0</v>
      </c>
      <c r="AB23" s="26">
        <f t="shared" si="4"/>
        <v>0</v>
      </c>
      <c r="AC23" s="33">
        <v>0</v>
      </c>
      <c r="AD23" s="31"/>
      <c r="AE23" s="32" t="s">
        <v>34</v>
      </c>
    </row>
    <row r="24" spans="1:31" x14ac:dyDescent="0.15">
      <c r="A24" s="21" t="s">
        <v>35</v>
      </c>
      <c r="B24" s="22">
        <v>1</v>
      </c>
      <c r="C24" s="23">
        <v>0</v>
      </c>
      <c r="D24" s="24">
        <v>4</v>
      </c>
      <c r="E24" s="23">
        <v>1</v>
      </c>
      <c r="F24" s="23">
        <v>0</v>
      </c>
      <c r="G24" s="23">
        <v>0</v>
      </c>
      <c r="H24" s="23">
        <f t="shared" si="5"/>
        <v>5</v>
      </c>
      <c r="I24" s="12">
        <f t="shared" si="8"/>
        <v>1</v>
      </c>
      <c r="J24" s="26">
        <f t="shared" si="6"/>
        <v>6</v>
      </c>
      <c r="K24" s="22">
        <v>6</v>
      </c>
      <c r="L24" s="25">
        <v>0</v>
      </c>
      <c r="M24" s="26">
        <f t="shared" si="7"/>
        <v>6</v>
      </c>
      <c r="N24" s="22">
        <v>30</v>
      </c>
      <c r="O24" s="27">
        <v>30</v>
      </c>
      <c r="P24" s="26">
        <f t="shared" si="0"/>
        <v>60</v>
      </c>
      <c r="Q24" s="22">
        <v>0</v>
      </c>
      <c r="R24" s="25">
        <v>0</v>
      </c>
      <c r="S24" s="26">
        <f t="shared" si="1"/>
        <v>0</v>
      </c>
      <c r="T24" s="28">
        <v>0</v>
      </c>
      <c r="U24" s="29">
        <v>3</v>
      </c>
      <c r="V24" s="30">
        <f t="shared" si="2"/>
        <v>3</v>
      </c>
      <c r="W24" s="22">
        <v>0</v>
      </c>
      <c r="X24" s="25">
        <v>1</v>
      </c>
      <c r="Y24" s="26">
        <f t="shared" si="3"/>
        <v>1</v>
      </c>
      <c r="Z24" s="22">
        <v>7</v>
      </c>
      <c r="AA24" s="25">
        <v>3</v>
      </c>
      <c r="AB24" s="26">
        <f t="shared" si="4"/>
        <v>10</v>
      </c>
      <c r="AC24" s="33">
        <v>1</v>
      </c>
      <c r="AD24" s="31"/>
      <c r="AE24" s="32" t="s">
        <v>35</v>
      </c>
    </row>
    <row r="25" spans="1:31" x14ac:dyDescent="0.15">
      <c r="A25" s="21" t="s">
        <v>36</v>
      </c>
      <c r="B25" s="22">
        <v>43</v>
      </c>
      <c r="C25" s="23">
        <v>40</v>
      </c>
      <c r="D25" s="24">
        <v>26</v>
      </c>
      <c r="E25" s="23">
        <v>13</v>
      </c>
      <c r="F25" s="23">
        <v>0</v>
      </c>
      <c r="G25" s="23">
        <v>1</v>
      </c>
      <c r="H25" s="23">
        <f t="shared" si="5"/>
        <v>69</v>
      </c>
      <c r="I25" s="12">
        <f t="shared" si="8"/>
        <v>54</v>
      </c>
      <c r="J25" s="26">
        <f t="shared" si="6"/>
        <v>123</v>
      </c>
      <c r="K25" s="22">
        <v>8</v>
      </c>
      <c r="L25" s="25">
        <v>0</v>
      </c>
      <c r="M25" s="26">
        <f t="shared" si="7"/>
        <v>8</v>
      </c>
      <c r="N25" s="22">
        <v>218</v>
      </c>
      <c r="O25" s="27">
        <v>171</v>
      </c>
      <c r="P25" s="26">
        <f t="shared" si="0"/>
        <v>389</v>
      </c>
      <c r="Q25" s="22">
        <v>0</v>
      </c>
      <c r="R25" s="25">
        <v>2</v>
      </c>
      <c r="S25" s="26">
        <f t="shared" si="1"/>
        <v>2</v>
      </c>
      <c r="T25" s="28">
        <v>89</v>
      </c>
      <c r="U25" s="29">
        <v>11</v>
      </c>
      <c r="V25" s="30">
        <f t="shared" si="2"/>
        <v>100</v>
      </c>
      <c r="W25" s="22">
        <v>0</v>
      </c>
      <c r="X25" s="25">
        <v>0</v>
      </c>
      <c r="Y25" s="26">
        <f t="shared" si="3"/>
        <v>0</v>
      </c>
      <c r="Z25" s="22">
        <v>24</v>
      </c>
      <c r="AA25" s="25">
        <v>3</v>
      </c>
      <c r="AB25" s="26">
        <f t="shared" si="4"/>
        <v>27</v>
      </c>
      <c r="AC25" s="33">
        <v>2</v>
      </c>
      <c r="AD25" s="31"/>
      <c r="AE25" s="32" t="s">
        <v>36</v>
      </c>
    </row>
    <row r="26" spans="1:31" x14ac:dyDescent="0.15">
      <c r="A26" s="21" t="s">
        <v>37</v>
      </c>
      <c r="B26" s="22">
        <v>249</v>
      </c>
      <c r="C26" s="23">
        <v>184</v>
      </c>
      <c r="D26" s="24">
        <v>373</v>
      </c>
      <c r="E26" s="23">
        <v>220</v>
      </c>
      <c r="F26" s="23">
        <v>0</v>
      </c>
      <c r="G26" s="23">
        <v>0</v>
      </c>
      <c r="H26" s="23">
        <f t="shared" si="5"/>
        <v>622</v>
      </c>
      <c r="I26" s="12">
        <f t="shared" si="8"/>
        <v>404</v>
      </c>
      <c r="J26" s="26">
        <f t="shared" si="6"/>
        <v>1026</v>
      </c>
      <c r="K26" s="34">
        <v>43</v>
      </c>
      <c r="L26" s="25">
        <v>6</v>
      </c>
      <c r="M26" s="26">
        <f t="shared" si="7"/>
        <v>49</v>
      </c>
      <c r="N26" s="22">
        <v>382</v>
      </c>
      <c r="O26" s="27">
        <v>182</v>
      </c>
      <c r="P26" s="26">
        <f t="shared" si="0"/>
        <v>564</v>
      </c>
      <c r="Q26" s="22">
        <v>0</v>
      </c>
      <c r="R26" s="25">
        <v>16</v>
      </c>
      <c r="S26" s="26">
        <f t="shared" si="1"/>
        <v>16</v>
      </c>
      <c r="T26" s="28">
        <v>110</v>
      </c>
      <c r="U26" s="29">
        <v>15</v>
      </c>
      <c r="V26" s="30">
        <f t="shared" si="2"/>
        <v>125</v>
      </c>
      <c r="W26" s="22">
        <v>0</v>
      </c>
      <c r="X26" s="25">
        <v>0</v>
      </c>
      <c r="Y26" s="26">
        <f t="shared" si="3"/>
        <v>0</v>
      </c>
      <c r="Z26" s="22">
        <v>137</v>
      </c>
      <c r="AA26" s="25">
        <v>1</v>
      </c>
      <c r="AB26" s="26">
        <f t="shared" si="4"/>
        <v>138</v>
      </c>
      <c r="AC26" s="33">
        <v>368</v>
      </c>
      <c r="AD26" s="33">
        <v>7</v>
      </c>
      <c r="AE26" s="32" t="s">
        <v>37</v>
      </c>
    </row>
    <row r="27" spans="1:31" x14ac:dyDescent="0.15">
      <c r="A27" s="21" t="s">
        <v>38</v>
      </c>
      <c r="B27" s="22">
        <v>129</v>
      </c>
      <c r="C27" s="23">
        <v>131</v>
      </c>
      <c r="D27" s="24">
        <v>113</v>
      </c>
      <c r="E27" s="23">
        <v>162</v>
      </c>
      <c r="F27" s="23">
        <v>0</v>
      </c>
      <c r="G27" s="23">
        <v>0</v>
      </c>
      <c r="H27" s="23">
        <f t="shared" si="5"/>
        <v>242</v>
      </c>
      <c r="I27" s="12">
        <f t="shared" si="8"/>
        <v>293</v>
      </c>
      <c r="J27" s="26">
        <f t="shared" si="6"/>
        <v>535</v>
      </c>
      <c r="K27" s="22">
        <v>38</v>
      </c>
      <c r="L27" s="25">
        <v>0</v>
      </c>
      <c r="M27" s="26">
        <f t="shared" si="7"/>
        <v>38</v>
      </c>
      <c r="N27" s="22">
        <v>35</v>
      </c>
      <c r="O27" s="27">
        <v>86</v>
      </c>
      <c r="P27" s="26">
        <f t="shared" si="0"/>
        <v>121</v>
      </c>
      <c r="Q27" s="22">
        <v>0</v>
      </c>
      <c r="R27" s="25">
        <v>0</v>
      </c>
      <c r="S27" s="26">
        <f t="shared" si="1"/>
        <v>0</v>
      </c>
      <c r="T27" s="28">
        <v>3</v>
      </c>
      <c r="U27" s="29">
        <v>4</v>
      </c>
      <c r="V27" s="30">
        <f t="shared" si="2"/>
        <v>7</v>
      </c>
      <c r="W27" s="22">
        <v>0</v>
      </c>
      <c r="X27" s="25">
        <v>0</v>
      </c>
      <c r="Y27" s="26">
        <f t="shared" si="3"/>
        <v>0</v>
      </c>
      <c r="Z27" s="22">
        <v>22</v>
      </c>
      <c r="AA27" s="25">
        <v>1</v>
      </c>
      <c r="AB27" s="26">
        <f t="shared" si="4"/>
        <v>23</v>
      </c>
      <c r="AC27" s="33">
        <v>33</v>
      </c>
      <c r="AD27" s="33">
        <v>11</v>
      </c>
      <c r="AE27" s="32" t="s">
        <v>38</v>
      </c>
    </row>
    <row r="28" spans="1:31" x14ac:dyDescent="0.15">
      <c r="A28" s="21" t="s">
        <v>39</v>
      </c>
      <c r="B28" s="22">
        <v>10</v>
      </c>
      <c r="C28" s="23">
        <v>45</v>
      </c>
      <c r="D28" s="24">
        <v>12</v>
      </c>
      <c r="E28" s="23">
        <v>50</v>
      </c>
      <c r="F28" s="23">
        <v>0</v>
      </c>
      <c r="G28" s="23">
        <v>0</v>
      </c>
      <c r="H28" s="23">
        <f t="shared" si="5"/>
        <v>22</v>
      </c>
      <c r="I28" s="12">
        <f t="shared" si="8"/>
        <v>95</v>
      </c>
      <c r="J28" s="26">
        <f t="shared" si="6"/>
        <v>117</v>
      </c>
      <c r="K28" s="22">
        <v>0</v>
      </c>
      <c r="L28" s="25">
        <v>0</v>
      </c>
      <c r="M28" s="26">
        <f t="shared" si="7"/>
        <v>0</v>
      </c>
      <c r="N28" s="22">
        <v>27</v>
      </c>
      <c r="O28" s="27">
        <v>21</v>
      </c>
      <c r="P28" s="26">
        <f t="shared" si="0"/>
        <v>48</v>
      </c>
      <c r="Q28" s="22">
        <v>0</v>
      </c>
      <c r="R28" s="25">
        <v>0</v>
      </c>
      <c r="S28" s="26">
        <f t="shared" si="1"/>
        <v>0</v>
      </c>
      <c r="T28" s="28">
        <v>0</v>
      </c>
      <c r="U28" s="29">
        <v>0</v>
      </c>
      <c r="V28" s="30">
        <f t="shared" si="2"/>
        <v>0</v>
      </c>
      <c r="W28" s="22">
        <v>0</v>
      </c>
      <c r="X28" s="25">
        <v>0</v>
      </c>
      <c r="Y28" s="26">
        <f t="shared" si="3"/>
        <v>0</v>
      </c>
      <c r="Z28" s="22">
        <v>2</v>
      </c>
      <c r="AA28" s="25">
        <v>0</v>
      </c>
      <c r="AB28" s="26">
        <f t="shared" si="4"/>
        <v>2</v>
      </c>
      <c r="AC28" s="33">
        <v>34</v>
      </c>
      <c r="AD28" s="33">
        <v>1</v>
      </c>
      <c r="AE28" s="32" t="s">
        <v>39</v>
      </c>
    </row>
    <row r="29" spans="1:31" x14ac:dyDescent="0.15">
      <c r="A29" s="21" t="s">
        <v>40</v>
      </c>
      <c r="B29" s="22">
        <v>48</v>
      </c>
      <c r="C29" s="23">
        <v>28</v>
      </c>
      <c r="D29" s="24">
        <v>76</v>
      </c>
      <c r="E29" s="23">
        <v>31</v>
      </c>
      <c r="F29" s="23">
        <v>0</v>
      </c>
      <c r="G29" s="23">
        <v>0</v>
      </c>
      <c r="H29" s="23">
        <f t="shared" si="5"/>
        <v>124</v>
      </c>
      <c r="I29" s="12">
        <f t="shared" si="8"/>
        <v>59</v>
      </c>
      <c r="J29" s="26">
        <f t="shared" si="6"/>
        <v>183</v>
      </c>
      <c r="K29" s="22">
        <v>6</v>
      </c>
      <c r="L29" s="25">
        <v>0</v>
      </c>
      <c r="M29" s="26">
        <f t="shared" si="7"/>
        <v>6</v>
      </c>
      <c r="N29" s="22">
        <v>17</v>
      </c>
      <c r="O29" s="27">
        <v>77</v>
      </c>
      <c r="P29" s="26">
        <f t="shared" si="0"/>
        <v>94</v>
      </c>
      <c r="Q29" s="22">
        <v>0</v>
      </c>
      <c r="R29" s="25">
        <v>0</v>
      </c>
      <c r="S29" s="26">
        <f t="shared" si="1"/>
        <v>0</v>
      </c>
      <c r="T29" s="28">
        <v>0</v>
      </c>
      <c r="U29" s="29">
        <v>0</v>
      </c>
      <c r="V29" s="30">
        <f t="shared" si="2"/>
        <v>0</v>
      </c>
      <c r="W29" s="22">
        <v>0</v>
      </c>
      <c r="X29" s="25">
        <v>0</v>
      </c>
      <c r="Y29" s="26">
        <f t="shared" si="3"/>
        <v>0</v>
      </c>
      <c r="Z29" s="22">
        <v>6</v>
      </c>
      <c r="AA29" s="25">
        <v>0</v>
      </c>
      <c r="AB29" s="26">
        <f t="shared" si="4"/>
        <v>6</v>
      </c>
      <c r="AC29" s="33">
        <v>1</v>
      </c>
      <c r="AD29" s="33">
        <v>2</v>
      </c>
      <c r="AE29" s="32" t="s">
        <v>40</v>
      </c>
    </row>
    <row r="30" spans="1:31" x14ac:dyDescent="0.15">
      <c r="A30" s="21" t="s">
        <v>41</v>
      </c>
      <c r="B30" s="22">
        <v>78</v>
      </c>
      <c r="C30" s="23">
        <v>134</v>
      </c>
      <c r="D30" s="24">
        <v>56</v>
      </c>
      <c r="E30" s="23">
        <v>77</v>
      </c>
      <c r="F30" s="23">
        <v>0</v>
      </c>
      <c r="G30" s="23">
        <v>0</v>
      </c>
      <c r="H30" s="23">
        <f t="shared" si="5"/>
        <v>134</v>
      </c>
      <c r="I30" s="12">
        <f t="shared" si="8"/>
        <v>211</v>
      </c>
      <c r="J30" s="26">
        <f t="shared" si="6"/>
        <v>345</v>
      </c>
      <c r="K30" s="34">
        <v>29</v>
      </c>
      <c r="L30" s="25">
        <v>4</v>
      </c>
      <c r="M30" s="26">
        <f t="shared" si="7"/>
        <v>33</v>
      </c>
      <c r="N30" s="22">
        <v>315</v>
      </c>
      <c r="O30" s="27">
        <v>299</v>
      </c>
      <c r="P30" s="26">
        <f t="shared" si="0"/>
        <v>614</v>
      </c>
      <c r="Q30" s="22">
        <v>0</v>
      </c>
      <c r="R30" s="25">
        <v>0</v>
      </c>
      <c r="S30" s="26">
        <f t="shared" si="1"/>
        <v>0</v>
      </c>
      <c r="T30" s="28">
        <v>81</v>
      </c>
      <c r="U30" s="29">
        <v>5</v>
      </c>
      <c r="V30" s="30">
        <f t="shared" si="2"/>
        <v>86</v>
      </c>
      <c r="W30" s="22">
        <v>0</v>
      </c>
      <c r="X30" s="25">
        <v>0</v>
      </c>
      <c r="Y30" s="26">
        <f t="shared" si="3"/>
        <v>0</v>
      </c>
      <c r="Z30" s="22">
        <v>254</v>
      </c>
      <c r="AA30" s="25">
        <v>6</v>
      </c>
      <c r="AB30" s="26">
        <f t="shared" si="4"/>
        <v>260</v>
      </c>
      <c r="AC30" s="33">
        <v>143</v>
      </c>
      <c r="AD30" s="31"/>
      <c r="AE30" s="32" t="s">
        <v>41</v>
      </c>
    </row>
    <row r="31" spans="1:31" x14ac:dyDescent="0.15">
      <c r="A31" s="21" t="s">
        <v>42</v>
      </c>
      <c r="B31" s="22">
        <v>0</v>
      </c>
      <c r="C31" s="23">
        <v>0</v>
      </c>
      <c r="D31" s="24">
        <v>0</v>
      </c>
      <c r="E31" s="23">
        <v>0</v>
      </c>
      <c r="F31" s="23">
        <v>0</v>
      </c>
      <c r="G31" s="23">
        <v>0</v>
      </c>
      <c r="H31" s="23">
        <f t="shared" si="5"/>
        <v>0</v>
      </c>
      <c r="I31" s="12">
        <f t="shared" si="8"/>
        <v>0</v>
      </c>
      <c r="J31" s="26">
        <f t="shared" si="6"/>
        <v>0</v>
      </c>
      <c r="K31" s="22">
        <v>0</v>
      </c>
      <c r="L31" s="25">
        <v>0</v>
      </c>
      <c r="M31" s="26">
        <f t="shared" si="7"/>
        <v>0</v>
      </c>
      <c r="N31" s="22">
        <v>406</v>
      </c>
      <c r="O31" s="27">
        <v>23</v>
      </c>
      <c r="P31" s="26">
        <f t="shared" si="0"/>
        <v>429</v>
      </c>
      <c r="Q31" s="22">
        <v>0</v>
      </c>
      <c r="R31" s="25">
        <v>7</v>
      </c>
      <c r="S31" s="26">
        <f t="shared" si="1"/>
        <v>7</v>
      </c>
      <c r="T31" s="28">
        <v>64</v>
      </c>
      <c r="U31" s="29">
        <v>10</v>
      </c>
      <c r="V31" s="30">
        <f t="shared" si="2"/>
        <v>74</v>
      </c>
      <c r="W31" s="22">
        <v>37</v>
      </c>
      <c r="X31" s="25">
        <v>2</v>
      </c>
      <c r="Y31" s="26">
        <f t="shared" si="3"/>
        <v>39</v>
      </c>
      <c r="Z31" s="22">
        <v>55</v>
      </c>
      <c r="AA31" s="25">
        <v>0</v>
      </c>
      <c r="AB31" s="26">
        <f t="shared" si="4"/>
        <v>55</v>
      </c>
      <c r="AC31" s="33">
        <v>0</v>
      </c>
      <c r="AD31" s="31"/>
      <c r="AE31" s="32" t="s">
        <v>42</v>
      </c>
    </row>
    <row r="32" spans="1:31" x14ac:dyDescent="0.15">
      <c r="A32" s="21" t="s">
        <v>43</v>
      </c>
      <c r="B32" s="22">
        <v>0</v>
      </c>
      <c r="C32" s="23">
        <v>0</v>
      </c>
      <c r="D32" s="24">
        <v>0</v>
      </c>
      <c r="E32" s="23">
        <v>0</v>
      </c>
      <c r="F32" s="23">
        <v>0</v>
      </c>
      <c r="G32" s="23">
        <v>0</v>
      </c>
      <c r="H32" s="23">
        <f t="shared" si="5"/>
        <v>0</v>
      </c>
      <c r="I32" s="12">
        <f t="shared" si="8"/>
        <v>0</v>
      </c>
      <c r="J32" s="26">
        <f t="shared" si="6"/>
        <v>0</v>
      </c>
      <c r="K32" s="22">
        <v>0</v>
      </c>
      <c r="L32" s="25">
        <v>0</v>
      </c>
      <c r="M32" s="26">
        <f t="shared" si="7"/>
        <v>0</v>
      </c>
      <c r="N32" s="22">
        <v>0</v>
      </c>
      <c r="O32" s="27">
        <v>0</v>
      </c>
      <c r="P32" s="26">
        <f t="shared" si="0"/>
        <v>0</v>
      </c>
      <c r="Q32" s="22">
        <v>0</v>
      </c>
      <c r="R32" s="25">
        <v>9</v>
      </c>
      <c r="S32" s="26">
        <f t="shared" si="1"/>
        <v>9</v>
      </c>
      <c r="T32" s="28">
        <v>5</v>
      </c>
      <c r="U32" s="29">
        <v>4</v>
      </c>
      <c r="V32" s="30">
        <f t="shared" si="2"/>
        <v>9</v>
      </c>
      <c r="W32" s="22">
        <v>1</v>
      </c>
      <c r="X32" s="25">
        <v>0</v>
      </c>
      <c r="Y32" s="26">
        <f t="shared" si="3"/>
        <v>1</v>
      </c>
      <c r="Z32" s="22">
        <v>16</v>
      </c>
      <c r="AA32" s="25">
        <v>0</v>
      </c>
      <c r="AB32" s="26">
        <f t="shared" si="4"/>
        <v>16</v>
      </c>
      <c r="AC32" s="33">
        <v>0</v>
      </c>
      <c r="AD32" s="31"/>
      <c r="AE32" s="32" t="s">
        <v>43</v>
      </c>
    </row>
    <row r="33" spans="1:31" x14ac:dyDescent="0.15">
      <c r="A33" s="21" t="s">
        <v>44</v>
      </c>
      <c r="B33" s="22">
        <v>0</v>
      </c>
      <c r="C33" s="23">
        <v>0</v>
      </c>
      <c r="D33" s="24">
        <v>0</v>
      </c>
      <c r="E33" s="23">
        <v>0</v>
      </c>
      <c r="F33" s="23">
        <v>0</v>
      </c>
      <c r="G33" s="23">
        <v>0</v>
      </c>
      <c r="H33" s="23">
        <f t="shared" si="5"/>
        <v>0</v>
      </c>
      <c r="I33" s="12">
        <f t="shared" si="8"/>
        <v>0</v>
      </c>
      <c r="J33" s="26">
        <f t="shared" si="6"/>
        <v>0</v>
      </c>
      <c r="K33" s="22">
        <v>0</v>
      </c>
      <c r="L33" s="25">
        <v>0</v>
      </c>
      <c r="M33" s="26">
        <f t="shared" si="7"/>
        <v>0</v>
      </c>
      <c r="N33" s="22">
        <v>0</v>
      </c>
      <c r="O33" s="27">
        <v>0</v>
      </c>
      <c r="P33" s="26">
        <f t="shared" si="0"/>
        <v>0</v>
      </c>
      <c r="Q33" s="22">
        <v>0</v>
      </c>
      <c r="R33" s="25">
        <v>32</v>
      </c>
      <c r="S33" s="26">
        <f t="shared" si="1"/>
        <v>32</v>
      </c>
      <c r="T33" s="28">
        <v>30</v>
      </c>
      <c r="U33" s="29">
        <v>4</v>
      </c>
      <c r="V33" s="30">
        <f t="shared" si="2"/>
        <v>34</v>
      </c>
      <c r="W33" s="22">
        <v>1</v>
      </c>
      <c r="X33" s="25">
        <v>0</v>
      </c>
      <c r="Y33" s="26">
        <f t="shared" si="3"/>
        <v>1</v>
      </c>
      <c r="Z33" s="22">
        <v>20</v>
      </c>
      <c r="AA33" s="25">
        <v>0</v>
      </c>
      <c r="AB33" s="26">
        <f t="shared" si="4"/>
        <v>20</v>
      </c>
      <c r="AC33" s="33">
        <v>0</v>
      </c>
      <c r="AD33" s="31"/>
      <c r="AE33" s="32" t="s">
        <v>44</v>
      </c>
    </row>
    <row r="34" spans="1:31" x14ac:dyDescent="0.15">
      <c r="A34" s="21" t="s">
        <v>45</v>
      </c>
      <c r="B34" s="22">
        <v>0</v>
      </c>
      <c r="C34" s="23">
        <v>0</v>
      </c>
      <c r="D34" s="24">
        <v>0</v>
      </c>
      <c r="E34" s="23">
        <v>0</v>
      </c>
      <c r="F34" s="23">
        <v>0</v>
      </c>
      <c r="G34" s="23">
        <v>0</v>
      </c>
      <c r="H34" s="23">
        <f t="shared" si="5"/>
        <v>0</v>
      </c>
      <c r="I34" s="12">
        <f t="shared" si="8"/>
        <v>0</v>
      </c>
      <c r="J34" s="26">
        <f t="shared" si="6"/>
        <v>0</v>
      </c>
      <c r="K34" s="34">
        <v>0</v>
      </c>
      <c r="L34" s="25">
        <v>0</v>
      </c>
      <c r="M34" s="26">
        <f t="shared" si="7"/>
        <v>0</v>
      </c>
      <c r="N34" s="22">
        <v>0</v>
      </c>
      <c r="O34" s="27">
        <v>0</v>
      </c>
      <c r="P34" s="26">
        <f t="shared" si="0"/>
        <v>0</v>
      </c>
      <c r="Q34" s="22">
        <v>0</v>
      </c>
      <c r="R34" s="25">
        <v>5</v>
      </c>
      <c r="S34" s="26">
        <f t="shared" si="1"/>
        <v>5</v>
      </c>
      <c r="T34" s="28">
        <v>3</v>
      </c>
      <c r="U34" s="29">
        <v>1</v>
      </c>
      <c r="V34" s="30">
        <f t="shared" si="2"/>
        <v>4</v>
      </c>
      <c r="W34" s="22">
        <v>0</v>
      </c>
      <c r="X34" s="25">
        <v>0</v>
      </c>
      <c r="Y34" s="26">
        <f t="shared" si="3"/>
        <v>0</v>
      </c>
      <c r="Z34" s="22">
        <v>5</v>
      </c>
      <c r="AA34" s="25">
        <v>0</v>
      </c>
      <c r="AB34" s="26">
        <f t="shared" si="4"/>
        <v>5</v>
      </c>
      <c r="AC34" s="33">
        <v>0</v>
      </c>
      <c r="AD34" s="31"/>
      <c r="AE34" s="32" t="s">
        <v>45</v>
      </c>
    </row>
    <row r="35" spans="1:31" x14ac:dyDescent="0.15">
      <c r="A35" s="21" t="s">
        <v>46</v>
      </c>
      <c r="B35" s="22">
        <v>0</v>
      </c>
      <c r="C35" s="23">
        <v>0</v>
      </c>
      <c r="D35" s="24">
        <v>0</v>
      </c>
      <c r="E35" s="23">
        <v>0</v>
      </c>
      <c r="F35" s="23">
        <v>0</v>
      </c>
      <c r="G35" s="23">
        <v>0</v>
      </c>
      <c r="H35" s="23">
        <f t="shared" si="5"/>
        <v>0</v>
      </c>
      <c r="I35" s="12">
        <f t="shared" si="8"/>
        <v>0</v>
      </c>
      <c r="J35" s="26">
        <f t="shared" si="6"/>
        <v>0</v>
      </c>
      <c r="K35" s="22">
        <v>0</v>
      </c>
      <c r="L35" s="25">
        <v>0</v>
      </c>
      <c r="M35" s="26">
        <f t="shared" si="7"/>
        <v>0</v>
      </c>
      <c r="N35" s="22">
        <v>0</v>
      </c>
      <c r="O35" s="27">
        <v>0</v>
      </c>
      <c r="P35" s="26">
        <f t="shared" si="0"/>
        <v>0</v>
      </c>
      <c r="Q35" s="22">
        <v>0</v>
      </c>
      <c r="R35" s="25">
        <v>0</v>
      </c>
      <c r="S35" s="26">
        <f t="shared" si="1"/>
        <v>0</v>
      </c>
      <c r="T35" s="28">
        <v>6</v>
      </c>
      <c r="U35" s="29">
        <v>0</v>
      </c>
      <c r="V35" s="30">
        <f t="shared" si="2"/>
        <v>6</v>
      </c>
      <c r="W35" s="22">
        <v>0</v>
      </c>
      <c r="X35" s="25">
        <v>0</v>
      </c>
      <c r="Y35" s="26">
        <f t="shared" si="3"/>
        <v>0</v>
      </c>
      <c r="Z35" s="22">
        <v>2</v>
      </c>
      <c r="AA35" s="25">
        <v>0</v>
      </c>
      <c r="AB35" s="26">
        <f t="shared" si="4"/>
        <v>2</v>
      </c>
      <c r="AC35" s="33">
        <v>0</v>
      </c>
      <c r="AD35" s="31"/>
      <c r="AE35" s="32" t="s">
        <v>46</v>
      </c>
    </row>
    <row r="36" spans="1:31" x14ac:dyDescent="0.15">
      <c r="A36" s="21" t="s">
        <v>47</v>
      </c>
      <c r="B36" s="22">
        <v>1</v>
      </c>
      <c r="C36" s="23">
        <v>0</v>
      </c>
      <c r="D36" s="24">
        <v>0</v>
      </c>
      <c r="E36" s="23">
        <v>0</v>
      </c>
      <c r="F36" s="23">
        <v>0</v>
      </c>
      <c r="G36" s="23">
        <v>0</v>
      </c>
      <c r="H36" s="23">
        <f t="shared" si="5"/>
        <v>1</v>
      </c>
      <c r="I36" s="12">
        <f t="shared" si="8"/>
        <v>0</v>
      </c>
      <c r="J36" s="26">
        <f t="shared" si="6"/>
        <v>1</v>
      </c>
      <c r="K36" s="22">
        <v>0</v>
      </c>
      <c r="L36" s="25">
        <v>0</v>
      </c>
      <c r="M36" s="26">
        <f t="shared" si="7"/>
        <v>0</v>
      </c>
      <c r="N36" s="22">
        <v>0</v>
      </c>
      <c r="O36" s="27">
        <v>0</v>
      </c>
      <c r="P36" s="26">
        <f t="shared" si="0"/>
        <v>0</v>
      </c>
      <c r="Q36" s="22">
        <v>0</v>
      </c>
      <c r="R36" s="25">
        <v>8</v>
      </c>
      <c r="S36" s="26">
        <f t="shared" si="1"/>
        <v>8</v>
      </c>
      <c r="T36" s="28">
        <v>1</v>
      </c>
      <c r="U36" s="29">
        <v>0</v>
      </c>
      <c r="V36" s="30">
        <f t="shared" si="2"/>
        <v>1</v>
      </c>
      <c r="W36" s="22">
        <v>1</v>
      </c>
      <c r="X36" s="25">
        <v>0</v>
      </c>
      <c r="Y36" s="26">
        <f t="shared" si="3"/>
        <v>1</v>
      </c>
      <c r="Z36" s="22">
        <v>10</v>
      </c>
      <c r="AA36" s="25">
        <v>0</v>
      </c>
      <c r="AB36" s="26">
        <f t="shared" si="4"/>
        <v>10</v>
      </c>
      <c r="AC36" s="33">
        <v>0</v>
      </c>
      <c r="AD36" s="31"/>
      <c r="AE36" s="32" t="s">
        <v>47</v>
      </c>
    </row>
    <row r="37" spans="1:31" x14ac:dyDescent="0.15">
      <c r="A37" s="21" t="s">
        <v>48</v>
      </c>
      <c r="B37" s="22">
        <v>0</v>
      </c>
      <c r="C37" s="23">
        <v>0</v>
      </c>
      <c r="D37" s="24">
        <v>0</v>
      </c>
      <c r="E37" s="23">
        <v>0</v>
      </c>
      <c r="F37" s="23">
        <v>0</v>
      </c>
      <c r="G37" s="23">
        <v>0</v>
      </c>
      <c r="H37" s="23">
        <f t="shared" si="5"/>
        <v>0</v>
      </c>
      <c r="I37" s="12">
        <f t="shared" si="8"/>
        <v>0</v>
      </c>
      <c r="J37" s="26">
        <f t="shared" si="6"/>
        <v>0</v>
      </c>
      <c r="K37" s="22">
        <v>0</v>
      </c>
      <c r="L37" s="25">
        <v>0</v>
      </c>
      <c r="M37" s="26">
        <f t="shared" si="7"/>
        <v>0</v>
      </c>
      <c r="N37" s="22">
        <v>0</v>
      </c>
      <c r="O37" s="27">
        <v>0</v>
      </c>
      <c r="P37" s="26">
        <f t="shared" si="0"/>
        <v>0</v>
      </c>
      <c r="Q37" s="22">
        <v>0</v>
      </c>
      <c r="R37" s="25">
        <v>0</v>
      </c>
      <c r="S37" s="26">
        <f t="shared" si="1"/>
        <v>0</v>
      </c>
      <c r="T37" s="28">
        <v>37</v>
      </c>
      <c r="U37" s="29">
        <v>1</v>
      </c>
      <c r="V37" s="30">
        <f t="shared" si="2"/>
        <v>38</v>
      </c>
      <c r="W37" s="22">
        <v>2</v>
      </c>
      <c r="X37" s="25">
        <v>0</v>
      </c>
      <c r="Y37" s="26">
        <f t="shared" si="3"/>
        <v>2</v>
      </c>
      <c r="Z37" s="22">
        <v>7</v>
      </c>
      <c r="AA37" s="25">
        <v>0</v>
      </c>
      <c r="AB37" s="26">
        <f t="shared" si="4"/>
        <v>7</v>
      </c>
      <c r="AC37" s="33">
        <v>0</v>
      </c>
      <c r="AD37" s="31"/>
      <c r="AE37" s="32" t="s">
        <v>48</v>
      </c>
    </row>
    <row r="38" spans="1:31" x14ac:dyDescent="0.15">
      <c r="A38" s="21" t="s">
        <v>49</v>
      </c>
      <c r="B38" s="22">
        <v>111</v>
      </c>
      <c r="C38" s="23">
        <v>159</v>
      </c>
      <c r="D38" s="24">
        <v>137</v>
      </c>
      <c r="E38" s="23">
        <v>173</v>
      </c>
      <c r="F38" s="23">
        <v>0</v>
      </c>
      <c r="G38" s="23">
        <v>0</v>
      </c>
      <c r="H38" s="23">
        <f t="shared" si="5"/>
        <v>248</v>
      </c>
      <c r="I38" s="12">
        <f t="shared" si="8"/>
        <v>332</v>
      </c>
      <c r="J38" s="26">
        <f t="shared" si="6"/>
        <v>580</v>
      </c>
      <c r="K38" s="22">
        <v>6</v>
      </c>
      <c r="L38" s="25">
        <v>0</v>
      </c>
      <c r="M38" s="26">
        <f t="shared" si="7"/>
        <v>6</v>
      </c>
      <c r="N38" s="22">
        <v>950</v>
      </c>
      <c r="O38" s="27">
        <v>213</v>
      </c>
      <c r="P38" s="26">
        <f t="shared" si="0"/>
        <v>1163</v>
      </c>
      <c r="Q38" s="22">
        <v>0</v>
      </c>
      <c r="R38" s="25">
        <v>2</v>
      </c>
      <c r="S38" s="26">
        <f t="shared" si="1"/>
        <v>2</v>
      </c>
      <c r="T38" s="28">
        <v>15</v>
      </c>
      <c r="U38" s="29">
        <v>1</v>
      </c>
      <c r="V38" s="30">
        <f t="shared" si="2"/>
        <v>16</v>
      </c>
      <c r="W38" s="22">
        <v>2</v>
      </c>
      <c r="X38" s="25">
        <v>0</v>
      </c>
      <c r="Y38" s="26">
        <f t="shared" si="3"/>
        <v>2</v>
      </c>
      <c r="Z38" s="22">
        <v>72</v>
      </c>
      <c r="AA38" s="25">
        <v>0</v>
      </c>
      <c r="AB38" s="26">
        <f t="shared" si="4"/>
        <v>72</v>
      </c>
      <c r="AC38" s="33">
        <v>66</v>
      </c>
      <c r="AD38" s="31"/>
      <c r="AE38" s="32" t="s">
        <v>49</v>
      </c>
    </row>
    <row r="39" spans="1:31" x14ac:dyDescent="0.15">
      <c r="A39" s="21" t="s">
        <v>50</v>
      </c>
      <c r="B39" s="22">
        <v>213</v>
      </c>
      <c r="C39" s="23">
        <v>163</v>
      </c>
      <c r="D39" s="24">
        <v>138</v>
      </c>
      <c r="E39" s="23">
        <v>225</v>
      </c>
      <c r="F39" s="23">
        <v>0</v>
      </c>
      <c r="G39" s="23">
        <v>0</v>
      </c>
      <c r="H39" s="23">
        <f>+D39+B39+F39</f>
        <v>351</v>
      </c>
      <c r="I39" s="12">
        <f t="shared" si="8"/>
        <v>388</v>
      </c>
      <c r="J39" s="26">
        <f t="shared" si="6"/>
        <v>739</v>
      </c>
      <c r="K39" s="22">
        <v>11</v>
      </c>
      <c r="L39" s="25">
        <v>2</v>
      </c>
      <c r="M39" s="26">
        <f t="shared" si="7"/>
        <v>13</v>
      </c>
      <c r="N39" s="22">
        <v>324</v>
      </c>
      <c r="O39" s="27">
        <v>155</v>
      </c>
      <c r="P39" s="26">
        <f t="shared" si="0"/>
        <v>479</v>
      </c>
      <c r="Q39" s="22">
        <v>467</v>
      </c>
      <c r="R39" s="25">
        <v>0</v>
      </c>
      <c r="S39" s="26">
        <f t="shared" si="1"/>
        <v>467</v>
      </c>
      <c r="T39" s="28">
        <v>56</v>
      </c>
      <c r="U39" s="29">
        <v>0</v>
      </c>
      <c r="V39" s="30">
        <f t="shared" si="2"/>
        <v>56</v>
      </c>
      <c r="W39" s="22">
        <v>0</v>
      </c>
      <c r="X39" s="25">
        <v>0</v>
      </c>
      <c r="Y39" s="26">
        <f t="shared" si="3"/>
        <v>0</v>
      </c>
      <c r="Z39" s="22">
        <v>59</v>
      </c>
      <c r="AA39" s="25">
        <v>2</v>
      </c>
      <c r="AB39" s="26">
        <f t="shared" si="4"/>
        <v>61</v>
      </c>
      <c r="AC39" s="33">
        <v>67</v>
      </c>
      <c r="AD39" s="31"/>
      <c r="AE39" s="32" t="s">
        <v>50</v>
      </c>
    </row>
    <row r="40" spans="1:31" ht="14.25" thickBot="1" x14ac:dyDescent="0.2">
      <c r="A40" s="35" t="s">
        <v>51</v>
      </c>
      <c r="B40" s="36"/>
      <c r="C40" s="37">
        <v>13</v>
      </c>
      <c r="D40" s="38"/>
      <c r="E40" s="37">
        <v>26</v>
      </c>
      <c r="F40" s="37">
        <v>0</v>
      </c>
      <c r="G40" s="37">
        <v>2</v>
      </c>
      <c r="H40" s="37">
        <f>+D40+B40+F40</f>
        <v>0</v>
      </c>
      <c r="I40" s="39">
        <f>+E40+C40+G40</f>
        <v>41</v>
      </c>
      <c r="J40" s="40">
        <f t="shared" si="6"/>
        <v>41</v>
      </c>
      <c r="K40" s="41"/>
      <c r="L40" s="39">
        <v>0</v>
      </c>
      <c r="M40" s="40">
        <f t="shared" si="7"/>
        <v>0</v>
      </c>
      <c r="N40" s="41"/>
      <c r="O40" s="42">
        <v>62</v>
      </c>
      <c r="P40" s="40">
        <f t="shared" si="0"/>
        <v>62</v>
      </c>
      <c r="Q40" s="43"/>
      <c r="R40" s="39">
        <v>1</v>
      </c>
      <c r="S40" s="40">
        <f t="shared" si="1"/>
        <v>1</v>
      </c>
      <c r="T40" s="44"/>
      <c r="U40" s="45">
        <v>3</v>
      </c>
      <c r="V40" s="46">
        <f t="shared" si="2"/>
        <v>3</v>
      </c>
      <c r="W40" s="41"/>
      <c r="X40" s="39">
        <v>1</v>
      </c>
      <c r="Y40" s="40">
        <f t="shared" si="3"/>
        <v>1</v>
      </c>
      <c r="Z40" s="41"/>
      <c r="AA40" s="39">
        <v>0</v>
      </c>
      <c r="AB40" s="40">
        <f t="shared" si="4"/>
        <v>0</v>
      </c>
      <c r="AC40" s="47"/>
      <c r="AD40" s="47"/>
      <c r="AE40" s="48" t="s">
        <v>51</v>
      </c>
    </row>
    <row r="41" spans="1:31" ht="15" thickTop="1" thickBot="1" x14ac:dyDescent="0.2">
      <c r="A41" s="49" t="s">
        <v>12</v>
      </c>
      <c r="B41" s="50">
        <f>SUM(B5:B40)</f>
        <v>1822</v>
      </c>
      <c r="C41" s="51">
        <f>SUM(C5:C40)</f>
        <v>2078</v>
      </c>
      <c r="D41" s="51">
        <f t="shared" ref="D41:AD41" si="9">SUM(D5:D40)</f>
        <v>2086</v>
      </c>
      <c r="E41" s="51">
        <f>SUM(E5:E40)</f>
        <v>2347</v>
      </c>
      <c r="F41" s="51">
        <f>SUM(F5:F40)</f>
        <v>5</v>
      </c>
      <c r="G41" s="51">
        <f>SUM(G5:G40)</f>
        <v>3</v>
      </c>
      <c r="H41" s="51">
        <f>SUM(H5:H40)</f>
        <v>3913</v>
      </c>
      <c r="I41" s="51">
        <f t="shared" si="9"/>
        <v>4428</v>
      </c>
      <c r="J41" s="52">
        <f t="shared" si="9"/>
        <v>8341</v>
      </c>
      <c r="K41" s="50">
        <f>SUM(K5:K40)</f>
        <v>325</v>
      </c>
      <c r="L41" s="51">
        <f t="shared" si="9"/>
        <v>37</v>
      </c>
      <c r="M41" s="52">
        <f>SUM(M5:M40)</f>
        <v>362</v>
      </c>
      <c r="N41" s="50">
        <f t="shared" si="9"/>
        <v>5710</v>
      </c>
      <c r="O41" s="51">
        <f>SUM(O5:O40)</f>
        <v>2984</v>
      </c>
      <c r="P41" s="52">
        <f>SUM(P5:P40)</f>
        <v>8694</v>
      </c>
      <c r="Q41" s="50">
        <f t="shared" si="9"/>
        <v>808</v>
      </c>
      <c r="R41" s="51">
        <f t="shared" si="9"/>
        <v>226</v>
      </c>
      <c r="S41" s="52">
        <f t="shared" si="9"/>
        <v>1034</v>
      </c>
      <c r="T41" s="53">
        <f>SUM(T5:T40)</f>
        <v>1286</v>
      </c>
      <c r="U41" s="54">
        <f>SUM(U5:U40)</f>
        <v>175</v>
      </c>
      <c r="V41" s="55">
        <f>SUM(V5:V40)</f>
        <v>1461</v>
      </c>
      <c r="W41" s="50">
        <f t="shared" si="9"/>
        <v>477</v>
      </c>
      <c r="X41" s="51">
        <f t="shared" si="9"/>
        <v>22</v>
      </c>
      <c r="Y41" s="52">
        <f t="shared" si="9"/>
        <v>499</v>
      </c>
      <c r="Z41" s="50">
        <f t="shared" si="9"/>
        <v>1685</v>
      </c>
      <c r="AA41" s="51">
        <f t="shared" si="9"/>
        <v>47</v>
      </c>
      <c r="AB41" s="52">
        <f t="shared" si="9"/>
        <v>1732</v>
      </c>
      <c r="AC41" s="56">
        <f t="shared" si="9"/>
        <v>1185</v>
      </c>
      <c r="AD41" s="56">
        <f t="shared" si="9"/>
        <v>37</v>
      </c>
      <c r="AE41" s="57" t="s">
        <v>12</v>
      </c>
    </row>
    <row r="42" spans="1:31" x14ac:dyDescent="0.15">
      <c r="A42" s="58"/>
      <c r="B42" s="58"/>
      <c r="C42" s="59"/>
      <c r="D42" s="59"/>
      <c r="E42" s="59"/>
      <c r="F42" s="59"/>
      <c r="G42" s="59"/>
      <c r="H42" s="59"/>
      <c r="I42" s="60"/>
      <c r="J42" s="60"/>
      <c r="K42" s="60"/>
      <c r="L42" s="60"/>
      <c r="M42" s="60"/>
      <c r="N42" s="60"/>
      <c r="AE42" s="58"/>
    </row>
    <row r="43" spans="1:31" x14ac:dyDescent="0.15">
      <c r="A43" s="61"/>
    </row>
  </sheetData>
  <mergeCells count="33">
    <mergeCell ref="T2:V2"/>
    <mergeCell ref="M3:M4"/>
    <mergeCell ref="N3:N4"/>
    <mergeCell ref="O3:O4"/>
    <mergeCell ref="P3:P4"/>
    <mergeCell ref="T3:T4"/>
    <mergeCell ref="U3:U4"/>
    <mergeCell ref="V3:V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W2:Y2"/>
    <mergeCell ref="Z2:AB2"/>
    <mergeCell ref="AC2:AC4"/>
    <mergeCell ref="AD2:AD4"/>
    <mergeCell ref="AE2:AE4"/>
    <mergeCell ref="AA3:AA4"/>
    <mergeCell ref="AB3:AB4"/>
    <mergeCell ref="W3:W4"/>
    <mergeCell ref="X3:X4"/>
    <mergeCell ref="Y3:Y4"/>
    <mergeCell ref="Z3:Z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狩猟・有害合計</vt:lpstr>
      <vt:lpstr>狩猟・有害合計!Print_Area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北澄 直希０１</cp:lastModifiedBy>
  <cp:lastPrinted>2017-11-02T05:13:54Z</cp:lastPrinted>
  <dcterms:created xsi:type="dcterms:W3CDTF">2016-08-30T00:27:50Z</dcterms:created>
  <dcterms:modified xsi:type="dcterms:W3CDTF">2017-12-18T08:45:41Z</dcterms:modified>
</cp:coreProperties>
</file>