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合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<sst xmlns="http://schemas.openxmlformats.org/spreadsheetml/2006/main" count="115" uniqueCount="54">
  <si>
    <t>平成24年度主要鳥獣市町村別捕獲数</t>
  </si>
  <si>
    <t>市町村名</t>
  </si>
  <si>
    <t>シカ</t>
  </si>
  <si>
    <t>クマ</t>
  </si>
  <si>
    <t>イノシシ</t>
  </si>
  <si>
    <t>カワウ</t>
  </si>
  <si>
    <t>タヌキ</t>
  </si>
  <si>
    <t>アライグマ</t>
  </si>
  <si>
    <t>ハクビシン</t>
  </si>
  <si>
    <t>サル</t>
  </si>
  <si>
    <t>カモシカ</t>
  </si>
  <si>
    <t>オスジカ</t>
  </si>
  <si>
    <t>メスジカ</t>
  </si>
  <si>
    <t>計</t>
  </si>
  <si>
    <t>有害等</t>
  </si>
  <si>
    <t>狩猟</t>
  </si>
  <si>
    <t>合計</t>
  </si>
  <si>
    <t>前橋市</t>
  </si>
  <si>
    <t>伊勢崎市</t>
  </si>
  <si>
    <t>玉村町</t>
  </si>
  <si>
    <t>渋川市</t>
  </si>
  <si>
    <t>榛東村</t>
  </si>
  <si>
    <t>吉岡町</t>
  </si>
  <si>
    <t>高崎市</t>
  </si>
  <si>
    <t>安中市</t>
  </si>
  <si>
    <t>藤岡市</t>
  </si>
  <si>
    <t>上野村</t>
  </si>
  <si>
    <t>神流町</t>
  </si>
  <si>
    <t>富岡市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</si>
  <si>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</si>
  <si>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</si>
  <si>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</si>
  <si>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</si>
  <si>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</si>
  <si>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</si>
  <si>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</si>
  <si>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</si>
  <si>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</si>
  <si>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沼田市</t>
  </si>
  <si>
    <t>片品村</t>
  </si>
  <si>
    <t>川場村</t>
  </si>
  <si>
    <t>昭和村</t>
  </si>
  <si>
    <t>みなかみ町</t>
  </si>
  <si>
    <t>太田市</t>
  </si>
  <si>
    <t>館林市</t>
  </si>
  <si>
    <t>板倉町</t>
  </si>
  <si>
    <t>明和町</t>
  </si>
  <si>
    <t>千代田町</t>
  </si>
  <si>
    <t>大泉町</t>
  </si>
  <si>
    <t>邑楽町</t>
  </si>
  <si>
    <t>桐生市</t>
  </si>
  <si>
    <t>みどり市</t>
  </si>
  <si>
    <t>不明</t>
  </si>
  <si>
    <t>※嬬恋村のカモシカ捕獲数は、県許可27頭および国許可（浅間鳥獣保護区内）7頭の合計である。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</si>
</sst>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double"/>
    </border>
    <border diagonalUp="1">
      <left style="medium"/>
      <right style="thin"/>
      <top style="thin"/>
      <bottom style="double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medium"/>
      <right style="medium"/>
      <top style="thin"/>
      <bottom style="double"/>
      <diagonal style="thin"/>
    </border>
    <border>
      <left style="medium"/>
      <right style="medium"/>
      <top style="thin"/>
      <bottom style="double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shrinkToFit="1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shrinkToFit="1"/>
    </xf>
    <xf numFmtId="38" fontId="0" fillId="0" borderId="14" xfId="48" applyFont="1" applyBorder="1" applyAlignment="1">
      <alignment vertical="center"/>
    </xf>
    <xf numFmtId="38" fontId="0" fillId="0" borderId="15" xfId="48" applyFont="1" applyFill="1" applyBorder="1" applyAlignment="1">
      <alignment/>
    </xf>
    <xf numFmtId="38" fontId="0" fillId="0" borderId="15" xfId="48" applyFont="1" applyBorder="1" applyAlignment="1">
      <alignment vertical="center"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5" xfId="48" applyFont="1" applyBorder="1" applyAlignment="1">
      <alignment vertical="center" shrinkToFit="1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/>
    </xf>
    <xf numFmtId="38" fontId="0" fillId="33" borderId="16" xfId="48" applyFont="1" applyFill="1" applyBorder="1" applyAlignment="1">
      <alignment/>
    </xf>
    <xf numFmtId="38" fontId="0" fillId="0" borderId="17" xfId="48" applyFont="1" applyBorder="1" applyAlignment="1">
      <alignment vertical="center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38" fontId="0" fillId="0" borderId="19" xfId="48" applyFont="1" applyBorder="1" applyAlignment="1">
      <alignment vertical="center"/>
    </xf>
    <xf numFmtId="38" fontId="0" fillId="0" borderId="20" xfId="48" applyFont="1" applyFill="1" applyBorder="1" applyAlignment="1">
      <alignment/>
    </xf>
    <xf numFmtId="38" fontId="0" fillId="0" borderId="20" xfId="48" applyFont="1" applyBorder="1" applyAlignment="1">
      <alignment vertical="center"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20" xfId="48" applyFont="1" applyBorder="1" applyAlignment="1">
      <alignment vertical="center" shrinkToFit="1"/>
    </xf>
    <xf numFmtId="38" fontId="0" fillId="33" borderId="19" xfId="48" applyFont="1" applyFill="1" applyBorder="1" applyAlignment="1">
      <alignment vertical="center"/>
    </xf>
    <xf numFmtId="38" fontId="0" fillId="33" borderId="20" xfId="48" applyFont="1" applyFill="1" applyBorder="1" applyAlignment="1">
      <alignment/>
    </xf>
    <xf numFmtId="38" fontId="0" fillId="33" borderId="21" xfId="48" applyFont="1" applyFill="1" applyBorder="1" applyAlignment="1">
      <alignment/>
    </xf>
    <xf numFmtId="38" fontId="0" fillId="0" borderId="22" xfId="48" applyFont="1" applyBorder="1" applyAlignment="1">
      <alignment vertical="center"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38" fontId="0" fillId="0" borderId="24" xfId="48" applyFont="1" applyBorder="1" applyAlignment="1">
      <alignment horizontal="right" shrinkToFit="1"/>
    </xf>
    <xf numFmtId="38" fontId="0" fillId="0" borderId="11" xfId="48" applyFont="1" applyFill="1" applyBorder="1" applyAlignment="1">
      <alignment/>
    </xf>
    <xf numFmtId="38" fontId="0" fillId="0" borderId="25" xfId="48" applyFont="1" applyFill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11" xfId="48" applyFont="1" applyBorder="1" applyAlignment="1">
      <alignment vertical="center" shrinkToFit="1"/>
    </xf>
    <xf numFmtId="38" fontId="0" fillId="0" borderId="24" xfId="48" applyFont="1" applyBorder="1" applyAlignment="1">
      <alignment vertical="center" shrinkToFit="1"/>
    </xf>
    <xf numFmtId="38" fontId="0" fillId="33" borderId="24" xfId="48" applyFont="1" applyFill="1" applyBorder="1" applyAlignment="1">
      <alignment/>
    </xf>
    <xf numFmtId="38" fontId="0" fillId="33" borderId="11" xfId="48" applyFont="1" applyFill="1" applyBorder="1" applyAlignment="1">
      <alignment/>
    </xf>
    <xf numFmtId="38" fontId="0" fillId="33" borderId="12" xfId="48" applyFont="1" applyFill="1" applyBorder="1" applyAlignment="1">
      <alignment/>
    </xf>
    <xf numFmtId="38" fontId="0" fillId="0" borderId="26" xfId="48" applyFont="1" applyBorder="1" applyAlignment="1">
      <alignment/>
    </xf>
    <xf numFmtId="0" fontId="0" fillId="0" borderId="27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38" fontId="0" fillId="0" borderId="29" xfId="48" applyFont="1" applyFill="1" applyBorder="1" applyAlignment="1">
      <alignment/>
    </xf>
    <xf numFmtId="38" fontId="0" fillId="0" borderId="30" xfId="48" applyFont="1" applyFill="1" applyBorder="1" applyAlignment="1">
      <alignment/>
    </xf>
    <xf numFmtId="38" fontId="0" fillId="0" borderId="31" xfId="48" applyFont="1" applyFill="1" applyBorder="1" applyAlignment="1">
      <alignment/>
    </xf>
    <xf numFmtId="38" fontId="0" fillId="33" borderId="29" xfId="48" applyFont="1" applyFill="1" applyBorder="1" applyAlignment="1">
      <alignment/>
    </xf>
    <xf numFmtId="38" fontId="0" fillId="33" borderId="30" xfId="48" applyFont="1" applyFill="1" applyBorder="1" applyAlignment="1">
      <alignment/>
    </xf>
    <xf numFmtId="38" fontId="0" fillId="33" borderId="31" xfId="48" applyFont="1" applyFill="1" applyBorder="1" applyAlignment="1">
      <alignment/>
    </xf>
    <xf numFmtId="38" fontId="0" fillId="0" borderId="32" xfId="48" applyFont="1" applyFill="1" applyBorder="1" applyAlignment="1">
      <alignment/>
    </xf>
    <xf numFmtId="0" fontId="0" fillId="0" borderId="32" xfId="0" applyBorder="1" applyAlignment="1">
      <alignment horizontal="center" shrinkToFit="1"/>
    </xf>
    <xf numFmtId="0" fontId="0" fillId="0" borderId="0" xfId="0" applyBorder="1" applyAlignment="1">
      <alignment horizontal="left"/>
    </xf>
    <xf numFmtId="176" fontId="0" fillId="0" borderId="0" xfId="0" applyNumberForma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176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Fill="1" applyBorder="1" applyAlignment="1">
      <alignment horizontal="center" shrinkToFit="1"/>
    </xf>
    <xf numFmtId="0" fontId="0" fillId="0" borderId="45" xfId="0" applyFill="1" applyBorder="1" applyAlignment="1">
      <alignment horizontal="center" shrinkToFit="1"/>
    </xf>
    <xf numFmtId="0" fontId="0" fillId="0" borderId="46" xfId="0" applyFill="1" applyBorder="1" applyAlignment="1">
      <alignment horizont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3" borderId="38" xfId="0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176" fontId="0" fillId="33" borderId="40" xfId="0" applyNumberForma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176" fontId="0" fillId="33" borderId="36" xfId="0" applyNumberFormat="1" applyFill="1" applyBorder="1" applyAlignment="1">
      <alignment horizontal="center" vertical="center"/>
    </xf>
    <xf numFmtId="176" fontId="0" fillId="33" borderId="37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KANSHIZEN31\LanDisk(New)\&#37326;&#29983;&#21205;&#26893;&#29289;&#65319;\&#40165;&#29539;\&#65288;&#37325;&#35201;&#65289;&#32113;&#35336;&#36039;&#26009;\&#20027;&#35201;&#40165;&#29539;&#24066;&#30010;&#26449;&#21029;&#29417;&#29471;&#26377;&#23475;&#25429;&#29554;&#25968;&#12414;&#12392;&#12417;\H24&#20027;&#35201;&#40165;&#29539;&#24066;&#30010;&#26449;&#21029;&#25429;&#29554;&#25968;(&#30906;&#23450;&#12539;H25092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渋川"/>
      <sheetName val="西部"/>
      <sheetName val="藤岡"/>
      <sheetName val="富岡"/>
      <sheetName val="吾妻"/>
      <sheetName val="利根沼田"/>
      <sheetName val="桐生"/>
      <sheetName val="自然環境課"/>
      <sheetName val="狩猟合計"/>
      <sheetName val="狩猟・有害合計"/>
    </sheetNames>
    <sheetDataSet>
      <sheetData sheetId="0">
        <row r="5">
          <cell r="G5">
            <v>152</v>
          </cell>
          <cell r="H5">
            <v>4</v>
          </cell>
          <cell r="I5">
            <v>10</v>
          </cell>
          <cell r="J5">
            <v>2</v>
          </cell>
          <cell r="K5">
            <v>4</v>
          </cell>
        </row>
        <row r="8">
          <cell r="H8">
            <v>2</v>
          </cell>
        </row>
      </sheetData>
      <sheetData sheetId="6">
        <row r="8">
          <cell r="H8">
            <v>10</v>
          </cell>
          <cell r="I8">
            <v>1</v>
          </cell>
        </row>
      </sheetData>
      <sheetData sheetId="7">
        <row r="5">
          <cell r="G5">
            <v>17</v>
          </cell>
        </row>
        <row r="8">
          <cell r="H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2" max="2" width="6.875" style="0" customWidth="1"/>
    <col min="3" max="6" width="6.875" style="1" customWidth="1"/>
    <col min="7" max="28" width="6.875" style="0" customWidth="1"/>
  </cols>
  <sheetData>
    <row r="1" ht="14.25" thickBot="1">
      <c r="A1" t="s">
        <v>0</v>
      </c>
    </row>
    <row r="2" spans="1:29" ht="13.5">
      <c r="A2" s="66" t="s">
        <v>1</v>
      </c>
      <c r="B2" s="69" t="s">
        <v>2</v>
      </c>
      <c r="C2" s="70"/>
      <c r="D2" s="70"/>
      <c r="E2" s="70"/>
      <c r="F2" s="70"/>
      <c r="G2" s="70"/>
      <c r="H2" s="71"/>
      <c r="I2" s="69" t="s">
        <v>3</v>
      </c>
      <c r="J2" s="70"/>
      <c r="K2" s="71"/>
      <c r="L2" s="69" t="s">
        <v>4</v>
      </c>
      <c r="M2" s="70"/>
      <c r="N2" s="71"/>
      <c r="O2" s="72" t="s">
        <v>5</v>
      </c>
      <c r="P2" s="73"/>
      <c r="Q2" s="74"/>
      <c r="R2" s="57" t="s">
        <v>6</v>
      </c>
      <c r="S2" s="58"/>
      <c r="T2" s="59"/>
      <c r="U2" s="72" t="s">
        <v>7</v>
      </c>
      <c r="V2" s="73"/>
      <c r="W2" s="74"/>
      <c r="X2" s="72" t="s">
        <v>8</v>
      </c>
      <c r="Y2" s="73"/>
      <c r="Z2" s="74"/>
      <c r="AA2" s="81" t="s">
        <v>9</v>
      </c>
      <c r="AB2" s="81" t="s">
        <v>10</v>
      </c>
      <c r="AC2" s="66" t="s">
        <v>1</v>
      </c>
    </row>
    <row r="3" spans="1:29" ht="13.5">
      <c r="A3" s="67"/>
      <c r="B3" s="75" t="s">
        <v>11</v>
      </c>
      <c r="C3" s="76"/>
      <c r="D3" s="77" t="s">
        <v>12</v>
      </c>
      <c r="E3" s="76"/>
      <c r="F3" s="78" t="s">
        <v>13</v>
      </c>
      <c r="G3" s="79"/>
      <c r="H3" s="80"/>
      <c r="I3" s="62" t="s">
        <v>14</v>
      </c>
      <c r="J3" s="64" t="s">
        <v>15</v>
      </c>
      <c r="K3" s="60" t="s">
        <v>16</v>
      </c>
      <c r="L3" s="62" t="s">
        <v>14</v>
      </c>
      <c r="M3" s="64" t="s">
        <v>15</v>
      </c>
      <c r="N3" s="60" t="s">
        <v>16</v>
      </c>
      <c r="O3" s="62" t="s">
        <v>14</v>
      </c>
      <c r="P3" s="64" t="s">
        <v>15</v>
      </c>
      <c r="Q3" s="60" t="s">
        <v>16</v>
      </c>
      <c r="R3" s="84" t="s">
        <v>14</v>
      </c>
      <c r="S3" s="86" t="s">
        <v>15</v>
      </c>
      <c r="T3" s="88" t="s">
        <v>16</v>
      </c>
      <c r="U3" s="62" t="s">
        <v>14</v>
      </c>
      <c r="V3" s="64" t="s">
        <v>15</v>
      </c>
      <c r="W3" s="60" t="s">
        <v>16</v>
      </c>
      <c r="X3" s="62" t="s">
        <v>14</v>
      </c>
      <c r="Y3" s="64" t="s">
        <v>15</v>
      </c>
      <c r="Z3" s="60" t="s">
        <v>16</v>
      </c>
      <c r="AA3" s="82"/>
      <c r="AB3" s="82"/>
      <c r="AC3" s="67"/>
    </row>
    <row r="4" spans="1:29" ht="14.25" thickBot="1">
      <c r="A4" s="68"/>
      <c r="B4" s="2" t="s">
        <v>14</v>
      </c>
      <c r="C4" s="3" t="s">
        <v>15</v>
      </c>
      <c r="D4" s="4" t="s">
        <v>14</v>
      </c>
      <c r="E4" s="3" t="s">
        <v>15</v>
      </c>
      <c r="F4" s="4" t="s">
        <v>14</v>
      </c>
      <c r="G4" s="3" t="s">
        <v>15</v>
      </c>
      <c r="H4" s="5" t="s">
        <v>16</v>
      </c>
      <c r="I4" s="63"/>
      <c r="J4" s="65"/>
      <c r="K4" s="61"/>
      <c r="L4" s="63"/>
      <c r="M4" s="65"/>
      <c r="N4" s="61"/>
      <c r="O4" s="63"/>
      <c r="P4" s="65"/>
      <c r="Q4" s="61"/>
      <c r="R4" s="85"/>
      <c r="S4" s="87"/>
      <c r="T4" s="89"/>
      <c r="U4" s="63"/>
      <c r="V4" s="65"/>
      <c r="W4" s="61"/>
      <c r="X4" s="63"/>
      <c r="Y4" s="65"/>
      <c r="Z4" s="61"/>
      <c r="AA4" s="83"/>
      <c r="AB4" s="83"/>
      <c r="AC4" s="68"/>
    </row>
    <row r="5" spans="1:29" ht="14.25" thickTop="1">
      <c r="A5" s="6" t="s">
        <v>17</v>
      </c>
      <c r="B5" s="7">
        <v>57</v>
      </c>
      <c r="C5" s="8">
        <v>44</v>
      </c>
      <c r="D5" s="9">
        <v>98</v>
      </c>
      <c r="E5" s="8">
        <v>58</v>
      </c>
      <c r="F5" s="10">
        <f>B5+D5</f>
        <v>155</v>
      </c>
      <c r="G5" s="10">
        <f>C5+E5</f>
        <v>102</v>
      </c>
      <c r="H5" s="11">
        <f>G5+F5</f>
        <v>257</v>
      </c>
      <c r="I5" s="7">
        <v>8</v>
      </c>
      <c r="J5" s="10">
        <v>0</v>
      </c>
      <c r="K5" s="11">
        <f aca="true" t="shared" si="0" ref="K5:K40">J5+I5</f>
        <v>8</v>
      </c>
      <c r="L5" s="7">
        <v>138</v>
      </c>
      <c r="M5" s="12">
        <f>SUM('[1]渋川:自然環境課'!G5)</f>
        <v>169</v>
      </c>
      <c r="N5" s="11">
        <f aca="true" t="shared" si="1" ref="N5:N40">M5+L5</f>
        <v>307</v>
      </c>
      <c r="O5" s="7">
        <v>0</v>
      </c>
      <c r="P5" s="10">
        <f>SUM('[1]渋川:自然環境課'!H5)</f>
        <v>4</v>
      </c>
      <c r="Q5" s="11">
        <f aca="true" t="shared" si="2" ref="Q5:Q40">P5+O5</f>
        <v>4</v>
      </c>
      <c r="R5" s="13">
        <v>0</v>
      </c>
      <c r="S5" s="14">
        <f>SUM('[1]渋川:自然環境課'!I5)</f>
        <v>10</v>
      </c>
      <c r="T5" s="15">
        <f aca="true" t="shared" si="3" ref="T5:T40">S5+R5</f>
        <v>10</v>
      </c>
      <c r="U5" s="7">
        <v>7</v>
      </c>
      <c r="V5" s="10">
        <f>SUM('[1]渋川:自然環境課'!J5)</f>
        <v>2</v>
      </c>
      <c r="W5" s="11">
        <f aca="true" t="shared" si="4" ref="W5:W40">V5+U5</f>
        <v>9</v>
      </c>
      <c r="X5" s="7">
        <v>23</v>
      </c>
      <c r="Y5" s="10">
        <f>SUM('[1]渋川:自然環境課'!K5)</f>
        <v>4</v>
      </c>
      <c r="Z5" s="11">
        <f aca="true" t="shared" si="5" ref="Z5:Z40">Y5+X5</f>
        <v>27</v>
      </c>
      <c r="AA5" s="16">
        <v>0</v>
      </c>
      <c r="AB5" s="16">
        <v>0</v>
      </c>
      <c r="AC5" s="17" t="s">
        <v>17</v>
      </c>
    </row>
    <row r="6" spans="1:29" ht="13.5">
      <c r="A6" s="18" t="s">
        <v>18</v>
      </c>
      <c r="B6" s="19">
        <v>0</v>
      </c>
      <c r="C6" s="20">
        <v>0</v>
      </c>
      <c r="D6" s="21">
        <v>0</v>
      </c>
      <c r="E6" s="20">
        <v>0</v>
      </c>
      <c r="F6" s="20">
        <f>B6+D6</f>
        <v>0</v>
      </c>
      <c r="G6" s="22">
        <f aca="true" t="shared" si="6" ref="G6:G40">C6+E6</f>
        <v>0</v>
      </c>
      <c r="H6" s="23">
        <f aca="true" t="shared" si="7" ref="H6:H40">G6+F6</f>
        <v>0</v>
      </c>
      <c r="I6" s="19">
        <v>0</v>
      </c>
      <c r="J6" s="22">
        <v>0</v>
      </c>
      <c r="K6" s="23">
        <f t="shared" si="0"/>
        <v>0</v>
      </c>
      <c r="L6" s="19">
        <v>1</v>
      </c>
      <c r="M6" s="24">
        <f>SUM('[1]渋川:自然環境課'!G8)</f>
        <v>0</v>
      </c>
      <c r="N6" s="23">
        <f t="shared" si="1"/>
        <v>1</v>
      </c>
      <c r="O6" s="7">
        <v>0</v>
      </c>
      <c r="P6" s="22">
        <f>SUM('[1]渋川:自然環境課'!H8)</f>
        <v>18</v>
      </c>
      <c r="Q6" s="23">
        <f t="shared" si="2"/>
        <v>18</v>
      </c>
      <c r="R6" s="25">
        <v>13</v>
      </c>
      <c r="S6" s="26">
        <f>SUM('[1]渋川:自然環境課'!I8)</f>
        <v>1</v>
      </c>
      <c r="T6" s="27">
        <f t="shared" si="3"/>
        <v>14</v>
      </c>
      <c r="U6" s="19">
        <v>0</v>
      </c>
      <c r="V6" s="22">
        <f>SUM('[1]渋川:自然環境課'!J8)</f>
        <v>0</v>
      </c>
      <c r="W6" s="23">
        <f t="shared" si="4"/>
        <v>0</v>
      </c>
      <c r="X6" s="19">
        <v>5</v>
      </c>
      <c r="Y6" s="22">
        <f>SUM('[1]渋川:自然環境課'!K8)</f>
        <v>0</v>
      </c>
      <c r="Z6" s="23">
        <f t="shared" si="5"/>
        <v>5</v>
      </c>
      <c r="AA6" s="16">
        <v>0</v>
      </c>
      <c r="AB6" s="28">
        <v>0</v>
      </c>
      <c r="AC6" s="29" t="s">
        <v>18</v>
      </c>
    </row>
    <row r="7" spans="1:29" ht="13.5">
      <c r="A7" s="18" t="s">
        <v>19</v>
      </c>
      <c r="B7" s="19">
        <v>0</v>
      </c>
      <c r="C7" s="20">
        <v>0</v>
      </c>
      <c r="D7" s="21">
        <v>0</v>
      </c>
      <c r="E7" s="20">
        <v>0</v>
      </c>
      <c r="F7" s="20">
        <f aca="true" t="shared" si="8" ref="F7:F40">B7+D7</f>
        <v>0</v>
      </c>
      <c r="G7" s="22">
        <f t="shared" si="6"/>
        <v>0</v>
      </c>
      <c r="H7" s="23">
        <f t="shared" si="7"/>
        <v>0</v>
      </c>
      <c r="I7" s="19">
        <v>0</v>
      </c>
      <c r="J7" s="22">
        <v>0</v>
      </c>
      <c r="K7" s="23">
        <f t="shared" si="0"/>
        <v>0</v>
      </c>
      <c r="L7" s="19">
        <v>0</v>
      </c>
      <c r="M7" s="24">
        <v>0</v>
      </c>
      <c r="N7" s="23">
        <f t="shared" si="1"/>
        <v>0</v>
      </c>
      <c r="O7" s="7">
        <v>0</v>
      </c>
      <c r="P7" s="22">
        <v>4</v>
      </c>
      <c r="Q7" s="23">
        <f t="shared" si="2"/>
        <v>4</v>
      </c>
      <c r="R7" s="25">
        <v>0</v>
      </c>
      <c r="S7" s="26">
        <v>0</v>
      </c>
      <c r="T7" s="27">
        <f t="shared" si="3"/>
        <v>0</v>
      </c>
      <c r="U7" s="19">
        <v>0</v>
      </c>
      <c r="V7" s="22">
        <v>0</v>
      </c>
      <c r="W7" s="23">
        <f t="shared" si="4"/>
        <v>0</v>
      </c>
      <c r="X7" s="19">
        <v>0</v>
      </c>
      <c r="Y7" s="22">
        <v>0</v>
      </c>
      <c r="Z7" s="23">
        <f t="shared" si="5"/>
        <v>0</v>
      </c>
      <c r="AA7" s="16">
        <v>0</v>
      </c>
      <c r="AB7" s="28">
        <v>0</v>
      </c>
      <c r="AC7" s="29" t="s">
        <v>19</v>
      </c>
    </row>
    <row r="8" spans="1:29" ht="13.5">
      <c r="A8" s="18" t="s">
        <v>20</v>
      </c>
      <c r="B8" s="19">
        <v>53</v>
      </c>
      <c r="C8" s="20">
        <v>61</v>
      </c>
      <c r="D8" s="21">
        <v>34</v>
      </c>
      <c r="E8" s="20">
        <v>78</v>
      </c>
      <c r="F8" s="20">
        <f t="shared" si="8"/>
        <v>87</v>
      </c>
      <c r="G8" s="22">
        <f t="shared" si="6"/>
        <v>139</v>
      </c>
      <c r="H8" s="23">
        <f t="shared" si="7"/>
        <v>226</v>
      </c>
      <c r="I8" s="19">
        <v>10</v>
      </c>
      <c r="J8" s="22">
        <v>0</v>
      </c>
      <c r="K8" s="23">
        <f t="shared" si="0"/>
        <v>10</v>
      </c>
      <c r="L8" s="19">
        <v>137</v>
      </c>
      <c r="M8" s="24">
        <v>208</v>
      </c>
      <c r="N8" s="23">
        <f t="shared" si="1"/>
        <v>345</v>
      </c>
      <c r="O8" s="19">
        <v>26</v>
      </c>
      <c r="P8" s="22">
        <v>12</v>
      </c>
      <c r="Q8" s="23">
        <f t="shared" si="2"/>
        <v>38</v>
      </c>
      <c r="R8" s="25">
        <v>19</v>
      </c>
      <c r="S8" s="26">
        <v>18</v>
      </c>
      <c r="T8" s="27">
        <f t="shared" si="3"/>
        <v>37</v>
      </c>
      <c r="U8" s="19">
        <v>0</v>
      </c>
      <c r="V8" s="22">
        <v>4</v>
      </c>
      <c r="W8" s="23">
        <f t="shared" si="4"/>
        <v>4</v>
      </c>
      <c r="X8" s="19">
        <v>70</v>
      </c>
      <c r="Y8" s="22">
        <v>6</v>
      </c>
      <c r="Z8" s="23">
        <f t="shared" si="5"/>
        <v>76</v>
      </c>
      <c r="AA8" s="16">
        <v>0</v>
      </c>
      <c r="AB8" s="28">
        <v>0</v>
      </c>
      <c r="AC8" s="29" t="s">
        <v>20</v>
      </c>
    </row>
    <row r="9" spans="1:29" ht="13.5">
      <c r="A9" s="18" t="s">
        <v>21</v>
      </c>
      <c r="B9" s="19">
        <v>0</v>
      </c>
      <c r="C9" s="20">
        <v>0</v>
      </c>
      <c r="D9" s="21">
        <v>0</v>
      </c>
      <c r="E9" s="20">
        <v>0</v>
      </c>
      <c r="F9" s="20">
        <f t="shared" si="8"/>
        <v>0</v>
      </c>
      <c r="G9" s="22">
        <f t="shared" si="6"/>
        <v>0</v>
      </c>
      <c r="H9" s="23">
        <f t="shared" si="7"/>
        <v>0</v>
      </c>
      <c r="I9" s="19">
        <v>1</v>
      </c>
      <c r="J9" s="22">
        <v>0</v>
      </c>
      <c r="K9" s="23">
        <f t="shared" si="0"/>
        <v>1</v>
      </c>
      <c r="L9" s="19">
        <v>25</v>
      </c>
      <c r="M9" s="24">
        <v>7</v>
      </c>
      <c r="N9" s="23">
        <f t="shared" si="1"/>
        <v>32</v>
      </c>
      <c r="O9" s="19">
        <v>0</v>
      </c>
      <c r="P9" s="22">
        <v>0</v>
      </c>
      <c r="Q9" s="23">
        <f t="shared" si="2"/>
        <v>0</v>
      </c>
      <c r="R9" s="25">
        <v>0</v>
      </c>
      <c r="S9" s="26">
        <v>4</v>
      </c>
      <c r="T9" s="27">
        <f t="shared" si="3"/>
        <v>4</v>
      </c>
      <c r="U9" s="19">
        <v>0</v>
      </c>
      <c r="V9" s="22">
        <v>0</v>
      </c>
      <c r="W9" s="23">
        <f t="shared" si="4"/>
        <v>0</v>
      </c>
      <c r="X9" s="19">
        <v>0</v>
      </c>
      <c r="Y9" s="22">
        <v>0</v>
      </c>
      <c r="Z9" s="23">
        <f t="shared" si="5"/>
        <v>0</v>
      </c>
      <c r="AA9" s="16">
        <v>0</v>
      </c>
      <c r="AB9" s="28">
        <v>0</v>
      </c>
      <c r="AC9" s="29" t="s">
        <v>21</v>
      </c>
    </row>
    <row r="10" spans="1:29" ht="13.5">
      <c r="A10" s="18" t="s">
        <v>22</v>
      </c>
      <c r="B10" s="19">
        <v>0</v>
      </c>
      <c r="C10" s="20">
        <v>0</v>
      </c>
      <c r="D10" s="21">
        <v>0</v>
      </c>
      <c r="E10" s="20">
        <v>0</v>
      </c>
      <c r="F10" s="20">
        <f t="shared" si="8"/>
        <v>0</v>
      </c>
      <c r="G10" s="22">
        <f t="shared" si="6"/>
        <v>0</v>
      </c>
      <c r="H10" s="23">
        <f t="shared" si="7"/>
        <v>0</v>
      </c>
      <c r="I10" s="19">
        <v>0</v>
      </c>
      <c r="J10" s="22">
        <v>0</v>
      </c>
      <c r="K10" s="23">
        <f t="shared" si="0"/>
        <v>0</v>
      </c>
      <c r="L10" s="19">
        <v>4</v>
      </c>
      <c r="M10" s="24">
        <v>2</v>
      </c>
      <c r="N10" s="23">
        <f t="shared" si="1"/>
        <v>6</v>
      </c>
      <c r="O10" s="19">
        <v>0</v>
      </c>
      <c r="P10" s="22">
        <v>0</v>
      </c>
      <c r="Q10" s="23">
        <f t="shared" si="2"/>
        <v>0</v>
      </c>
      <c r="R10" s="25">
        <v>0</v>
      </c>
      <c r="S10" s="26">
        <v>0</v>
      </c>
      <c r="T10" s="27">
        <f t="shared" si="3"/>
        <v>0</v>
      </c>
      <c r="U10" s="19">
        <v>0</v>
      </c>
      <c r="V10" s="22">
        <v>0</v>
      </c>
      <c r="W10" s="23">
        <f t="shared" si="4"/>
        <v>0</v>
      </c>
      <c r="X10" s="19">
        <v>6</v>
      </c>
      <c r="Y10" s="22">
        <v>0</v>
      </c>
      <c r="Z10" s="23">
        <f t="shared" si="5"/>
        <v>6</v>
      </c>
      <c r="AA10" s="16">
        <v>0</v>
      </c>
      <c r="AB10" s="28">
        <v>0</v>
      </c>
      <c r="AC10" s="29" t="s">
        <v>22</v>
      </c>
    </row>
    <row r="11" spans="1:29" ht="13.5">
      <c r="A11" s="18" t="s">
        <v>23</v>
      </c>
      <c r="B11" s="19">
        <v>7</v>
      </c>
      <c r="C11" s="20">
        <v>20</v>
      </c>
      <c r="D11" s="21">
        <v>6</v>
      </c>
      <c r="E11" s="20">
        <v>28</v>
      </c>
      <c r="F11" s="20">
        <f t="shared" si="8"/>
        <v>13</v>
      </c>
      <c r="G11" s="22">
        <f t="shared" si="6"/>
        <v>48</v>
      </c>
      <c r="H11" s="23">
        <f t="shared" si="7"/>
        <v>61</v>
      </c>
      <c r="I11" s="19">
        <v>7</v>
      </c>
      <c r="J11" s="22">
        <v>2</v>
      </c>
      <c r="K11" s="23">
        <f t="shared" si="0"/>
        <v>9</v>
      </c>
      <c r="L11" s="19">
        <v>327</v>
      </c>
      <c r="M11" s="24">
        <v>248</v>
      </c>
      <c r="N11" s="23">
        <f t="shared" si="1"/>
        <v>575</v>
      </c>
      <c r="O11" s="19">
        <v>0</v>
      </c>
      <c r="P11" s="22">
        <v>1</v>
      </c>
      <c r="Q11" s="23">
        <f t="shared" si="2"/>
        <v>1</v>
      </c>
      <c r="R11" s="25">
        <v>68</v>
      </c>
      <c r="S11" s="26">
        <v>21</v>
      </c>
      <c r="T11" s="27">
        <f t="shared" si="3"/>
        <v>89</v>
      </c>
      <c r="U11" s="19">
        <v>41</v>
      </c>
      <c r="V11" s="22">
        <v>1</v>
      </c>
      <c r="W11" s="23">
        <f t="shared" si="4"/>
        <v>42</v>
      </c>
      <c r="X11" s="19">
        <v>128</v>
      </c>
      <c r="Y11" s="22">
        <v>9</v>
      </c>
      <c r="Z11" s="23">
        <f t="shared" si="5"/>
        <v>137</v>
      </c>
      <c r="AA11" s="28">
        <v>27</v>
      </c>
      <c r="AB11" s="28">
        <v>0</v>
      </c>
      <c r="AC11" s="29" t="s">
        <v>23</v>
      </c>
    </row>
    <row r="12" spans="1:29" ht="13.5">
      <c r="A12" s="18" t="s">
        <v>24</v>
      </c>
      <c r="B12" s="19">
        <v>8</v>
      </c>
      <c r="C12" s="20">
        <v>51</v>
      </c>
      <c r="D12" s="21">
        <v>9</v>
      </c>
      <c r="E12" s="20">
        <v>27</v>
      </c>
      <c r="F12" s="20">
        <f t="shared" si="8"/>
        <v>17</v>
      </c>
      <c r="G12" s="22">
        <f t="shared" si="6"/>
        <v>78</v>
      </c>
      <c r="H12" s="23">
        <f t="shared" si="7"/>
        <v>95</v>
      </c>
      <c r="I12" s="19">
        <v>22</v>
      </c>
      <c r="J12" s="22">
        <v>0</v>
      </c>
      <c r="K12" s="23">
        <f t="shared" si="0"/>
        <v>22</v>
      </c>
      <c r="L12" s="19">
        <v>457</v>
      </c>
      <c r="M12" s="24">
        <v>194</v>
      </c>
      <c r="N12" s="23">
        <f t="shared" si="1"/>
        <v>651</v>
      </c>
      <c r="O12" s="19">
        <v>43</v>
      </c>
      <c r="P12" s="22">
        <v>3</v>
      </c>
      <c r="Q12" s="23">
        <f t="shared" si="2"/>
        <v>46</v>
      </c>
      <c r="R12" s="25">
        <v>215</v>
      </c>
      <c r="S12" s="26">
        <v>26</v>
      </c>
      <c r="T12" s="27">
        <f t="shared" si="3"/>
        <v>241</v>
      </c>
      <c r="U12" s="19">
        <v>105</v>
      </c>
      <c r="V12" s="22">
        <v>6</v>
      </c>
      <c r="W12" s="23">
        <f t="shared" si="4"/>
        <v>111</v>
      </c>
      <c r="X12" s="19">
        <v>129</v>
      </c>
      <c r="Y12" s="22">
        <v>17</v>
      </c>
      <c r="Z12" s="23">
        <f t="shared" si="5"/>
        <v>146</v>
      </c>
      <c r="AA12" s="28">
        <v>29</v>
      </c>
      <c r="AB12" s="28">
        <v>0</v>
      </c>
      <c r="AC12" s="29" t="s">
        <v>24</v>
      </c>
    </row>
    <row r="13" spans="1:29" ht="13.5">
      <c r="A13" s="18" t="s">
        <v>25</v>
      </c>
      <c r="B13" s="19">
        <v>21</v>
      </c>
      <c r="C13" s="20">
        <v>40</v>
      </c>
      <c r="D13" s="21">
        <v>23</v>
      </c>
      <c r="E13" s="20">
        <v>37</v>
      </c>
      <c r="F13" s="20">
        <f t="shared" si="8"/>
        <v>44</v>
      </c>
      <c r="G13" s="22">
        <f t="shared" si="6"/>
        <v>77</v>
      </c>
      <c r="H13" s="23">
        <f t="shared" si="7"/>
        <v>121</v>
      </c>
      <c r="I13" s="19">
        <v>1</v>
      </c>
      <c r="J13" s="22">
        <v>0</v>
      </c>
      <c r="K13" s="23">
        <f t="shared" si="0"/>
        <v>1</v>
      </c>
      <c r="L13" s="19">
        <v>72</v>
      </c>
      <c r="M13" s="24">
        <v>67</v>
      </c>
      <c r="N13" s="23">
        <f t="shared" si="1"/>
        <v>139</v>
      </c>
      <c r="O13" s="19">
        <v>2</v>
      </c>
      <c r="P13" s="22">
        <v>4</v>
      </c>
      <c r="Q13" s="23">
        <f t="shared" si="2"/>
        <v>6</v>
      </c>
      <c r="R13" s="25">
        <v>5</v>
      </c>
      <c r="S13" s="26">
        <v>26</v>
      </c>
      <c r="T13" s="27">
        <f t="shared" si="3"/>
        <v>31</v>
      </c>
      <c r="U13" s="19">
        <v>2</v>
      </c>
      <c r="V13" s="22">
        <v>1</v>
      </c>
      <c r="W13" s="23">
        <f t="shared" si="4"/>
        <v>3</v>
      </c>
      <c r="X13" s="19">
        <v>29</v>
      </c>
      <c r="Y13" s="22">
        <v>4</v>
      </c>
      <c r="Z13" s="23">
        <f t="shared" si="5"/>
        <v>33</v>
      </c>
      <c r="AA13" s="28">
        <v>0</v>
      </c>
      <c r="AB13" s="28">
        <v>0</v>
      </c>
      <c r="AC13" s="29" t="s">
        <v>25</v>
      </c>
    </row>
    <row r="14" spans="1:29" ht="13.5">
      <c r="A14" s="18" t="s">
        <v>26</v>
      </c>
      <c r="B14" s="19">
        <v>3</v>
      </c>
      <c r="C14" s="20">
        <v>143</v>
      </c>
      <c r="D14" s="21">
        <v>15</v>
      </c>
      <c r="E14" s="20">
        <v>298</v>
      </c>
      <c r="F14" s="20">
        <f t="shared" si="8"/>
        <v>18</v>
      </c>
      <c r="G14" s="22">
        <f t="shared" si="6"/>
        <v>441</v>
      </c>
      <c r="H14" s="23">
        <f t="shared" si="7"/>
        <v>459</v>
      </c>
      <c r="I14" s="19">
        <v>4</v>
      </c>
      <c r="J14" s="22">
        <v>3</v>
      </c>
      <c r="K14" s="23">
        <f t="shared" si="0"/>
        <v>7</v>
      </c>
      <c r="L14" s="19">
        <v>0</v>
      </c>
      <c r="M14" s="24">
        <v>38</v>
      </c>
      <c r="N14" s="23">
        <f t="shared" si="1"/>
        <v>38</v>
      </c>
      <c r="O14" s="19">
        <v>4</v>
      </c>
      <c r="P14" s="22">
        <v>0</v>
      </c>
      <c r="Q14" s="23">
        <f t="shared" si="2"/>
        <v>4</v>
      </c>
      <c r="R14" s="25">
        <v>2</v>
      </c>
      <c r="S14" s="26">
        <v>4</v>
      </c>
      <c r="T14" s="27">
        <f t="shared" si="3"/>
        <v>6</v>
      </c>
      <c r="U14" s="19">
        <v>0</v>
      </c>
      <c r="V14" s="22">
        <v>0</v>
      </c>
      <c r="W14" s="23">
        <f t="shared" si="4"/>
        <v>0</v>
      </c>
      <c r="X14" s="19">
        <v>3</v>
      </c>
      <c r="Y14" s="22">
        <v>0</v>
      </c>
      <c r="Z14" s="23">
        <f t="shared" si="5"/>
        <v>3</v>
      </c>
      <c r="AA14" s="28">
        <v>17</v>
      </c>
      <c r="AB14" s="28">
        <v>0</v>
      </c>
      <c r="AC14" s="29" t="s">
        <v>26</v>
      </c>
    </row>
    <row r="15" spans="1:29" ht="13.5">
      <c r="A15" s="18" t="s">
        <v>27</v>
      </c>
      <c r="B15" s="19">
        <v>4</v>
      </c>
      <c r="C15" s="20">
        <v>54</v>
      </c>
      <c r="D15" s="21">
        <v>0</v>
      </c>
      <c r="E15" s="20">
        <v>108</v>
      </c>
      <c r="F15" s="20">
        <f t="shared" si="8"/>
        <v>4</v>
      </c>
      <c r="G15" s="22">
        <f t="shared" si="6"/>
        <v>162</v>
      </c>
      <c r="H15" s="23">
        <f t="shared" si="7"/>
        <v>166</v>
      </c>
      <c r="I15" s="19">
        <v>1</v>
      </c>
      <c r="J15" s="22">
        <v>4</v>
      </c>
      <c r="K15" s="23">
        <f t="shared" si="0"/>
        <v>5</v>
      </c>
      <c r="L15" s="19">
        <v>3</v>
      </c>
      <c r="M15" s="24">
        <v>35</v>
      </c>
      <c r="N15" s="23">
        <f t="shared" si="1"/>
        <v>38</v>
      </c>
      <c r="O15" s="19">
        <v>15</v>
      </c>
      <c r="P15" s="22">
        <v>0</v>
      </c>
      <c r="Q15" s="23">
        <f t="shared" si="2"/>
        <v>15</v>
      </c>
      <c r="R15" s="25">
        <v>0</v>
      </c>
      <c r="S15" s="26">
        <v>4</v>
      </c>
      <c r="T15" s="27">
        <f t="shared" si="3"/>
        <v>4</v>
      </c>
      <c r="U15" s="19">
        <v>0</v>
      </c>
      <c r="V15" s="22">
        <v>0</v>
      </c>
      <c r="W15" s="23">
        <f t="shared" si="4"/>
        <v>0</v>
      </c>
      <c r="X15" s="19">
        <v>0</v>
      </c>
      <c r="Y15" s="22">
        <v>0</v>
      </c>
      <c r="Z15" s="23">
        <f t="shared" si="5"/>
        <v>0</v>
      </c>
      <c r="AA15" s="28">
        <v>1</v>
      </c>
      <c r="AB15" s="28">
        <v>0</v>
      </c>
      <c r="AC15" s="29" t="s">
        <v>27</v>
      </c>
    </row>
    <row r="16" spans="1:29" ht="13.5">
      <c r="A16" s="18" t="s">
        <v>28</v>
      </c>
      <c r="B16" s="19">
        <v>23</v>
      </c>
      <c r="C16" s="20">
        <v>13</v>
      </c>
      <c r="D16" s="21">
        <v>22</v>
      </c>
      <c r="E16" s="20">
        <v>5</v>
      </c>
      <c r="F16" s="20">
        <f t="shared" si="8"/>
        <v>45</v>
      </c>
      <c r="G16" s="22">
        <f t="shared" si="6"/>
        <v>18</v>
      </c>
      <c r="H16" s="23">
        <f t="shared" si="7"/>
        <v>63</v>
      </c>
      <c r="I16" s="19">
        <v>0</v>
      </c>
      <c r="J16" s="22">
        <v>0</v>
      </c>
      <c r="K16" s="23">
        <f t="shared" si="0"/>
        <v>0</v>
      </c>
      <c r="L16" s="19">
        <v>203</v>
      </c>
      <c r="M16" s="24">
        <v>73</v>
      </c>
      <c r="N16" s="23">
        <f t="shared" si="1"/>
        <v>276</v>
      </c>
      <c r="O16" s="19">
        <v>0</v>
      </c>
      <c r="P16" s="22">
        <v>6</v>
      </c>
      <c r="Q16" s="23">
        <f t="shared" si="2"/>
        <v>6</v>
      </c>
      <c r="R16" s="25">
        <v>38</v>
      </c>
      <c r="S16" s="26">
        <v>2</v>
      </c>
      <c r="T16" s="27">
        <f t="shared" si="3"/>
        <v>40</v>
      </c>
      <c r="U16" s="19">
        <v>2</v>
      </c>
      <c r="V16" s="22">
        <v>1</v>
      </c>
      <c r="W16" s="23">
        <f t="shared" si="4"/>
        <v>3</v>
      </c>
      <c r="X16" s="19">
        <v>73</v>
      </c>
      <c r="Y16" s="22">
        <v>0</v>
      </c>
      <c r="Z16" s="23">
        <f t="shared" si="5"/>
        <v>73</v>
      </c>
      <c r="AA16" s="28">
        <v>5</v>
      </c>
      <c r="AB16" s="28">
        <v>0</v>
      </c>
      <c r="AC16" s="29" t="s">
        <v>28</v>
      </c>
    </row>
    <row r="17" spans="1:29" ht="13.5">
      <c r="A17" s="18" t="s">
        <v>29</v>
      </c>
      <c r="B17" s="19">
        <v>53</v>
      </c>
      <c r="C17" s="20">
        <v>91</v>
      </c>
      <c r="D17" s="21">
        <v>52</v>
      </c>
      <c r="E17" s="20">
        <v>97</v>
      </c>
      <c r="F17" s="20">
        <f t="shared" si="8"/>
        <v>105</v>
      </c>
      <c r="G17" s="22">
        <f t="shared" si="6"/>
        <v>188</v>
      </c>
      <c r="H17" s="23">
        <f t="shared" si="7"/>
        <v>293</v>
      </c>
      <c r="I17" s="19">
        <v>0</v>
      </c>
      <c r="J17" s="22">
        <v>2</v>
      </c>
      <c r="K17" s="23">
        <f t="shared" si="0"/>
        <v>2</v>
      </c>
      <c r="L17" s="19">
        <v>91</v>
      </c>
      <c r="M17" s="24">
        <v>108</v>
      </c>
      <c r="N17" s="23">
        <f t="shared" si="1"/>
        <v>199</v>
      </c>
      <c r="O17" s="19">
        <v>0</v>
      </c>
      <c r="P17" s="22">
        <v>0</v>
      </c>
      <c r="Q17" s="23">
        <f t="shared" si="2"/>
        <v>0</v>
      </c>
      <c r="R17" s="25">
        <v>0</v>
      </c>
      <c r="S17" s="26">
        <v>3</v>
      </c>
      <c r="T17" s="27">
        <f t="shared" si="3"/>
        <v>3</v>
      </c>
      <c r="U17" s="19">
        <v>0</v>
      </c>
      <c r="V17" s="22">
        <v>0</v>
      </c>
      <c r="W17" s="23">
        <f t="shared" si="4"/>
        <v>0</v>
      </c>
      <c r="X17" s="19">
        <v>112</v>
      </c>
      <c r="Y17" s="22">
        <v>0</v>
      </c>
      <c r="Z17" s="23">
        <f t="shared" si="5"/>
        <v>112</v>
      </c>
      <c r="AA17" s="28">
        <v>16</v>
      </c>
      <c r="AB17" s="28">
        <v>0</v>
      </c>
      <c r="AC17" s="29" t="s">
        <v>29</v>
      </c>
    </row>
    <row r="18" spans="1:29" ht="13.5">
      <c r="A18" s="18" t="s">
        <v>30</v>
      </c>
      <c r="B18" s="19">
        <v>45</v>
      </c>
      <c r="C18" s="20">
        <v>197</v>
      </c>
      <c r="D18" s="21">
        <v>50</v>
      </c>
      <c r="E18" s="20">
        <v>211</v>
      </c>
      <c r="F18" s="20">
        <f t="shared" si="8"/>
        <v>95</v>
      </c>
      <c r="G18" s="22">
        <f t="shared" si="6"/>
        <v>408</v>
      </c>
      <c r="H18" s="23">
        <f t="shared" si="7"/>
        <v>503</v>
      </c>
      <c r="I18" s="19">
        <v>0</v>
      </c>
      <c r="J18" s="22">
        <v>5</v>
      </c>
      <c r="K18" s="23">
        <f t="shared" si="0"/>
        <v>5</v>
      </c>
      <c r="L18" s="19">
        <v>21</v>
      </c>
      <c r="M18" s="24">
        <v>90</v>
      </c>
      <c r="N18" s="23">
        <f t="shared" si="1"/>
        <v>111</v>
      </c>
      <c r="O18" s="19">
        <v>0</v>
      </c>
      <c r="P18" s="22">
        <v>0</v>
      </c>
      <c r="Q18" s="23">
        <f t="shared" si="2"/>
        <v>0</v>
      </c>
      <c r="R18" s="25">
        <v>0</v>
      </c>
      <c r="S18" s="26">
        <v>2</v>
      </c>
      <c r="T18" s="27">
        <f t="shared" si="3"/>
        <v>2</v>
      </c>
      <c r="U18" s="19">
        <v>0</v>
      </c>
      <c r="V18" s="22">
        <v>0</v>
      </c>
      <c r="W18" s="23">
        <f t="shared" si="4"/>
        <v>0</v>
      </c>
      <c r="X18" s="19">
        <v>40</v>
      </c>
      <c r="Y18" s="22">
        <v>1</v>
      </c>
      <c r="Z18" s="23">
        <f t="shared" si="5"/>
        <v>41</v>
      </c>
      <c r="AA18" s="28">
        <v>0</v>
      </c>
      <c r="AB18" s="28">
        <v>0</v>
      </c>
      <c r="AC18" s="29" t="s">
        <v>30</v>
      </c>
    </row>
    <row r="19" spans="1:29" ht="13.5">
      <c r="A19" s="18" t="s">
        <v>31</v>
      </c>
      <c r="B19" s="19">
        <v>10</v>
      </c>
      <c r="C19" s="20">
        <v>18</v>
      </c>
      <c r="D19" s="21">
        <v>10</v>
      </c>
      <c r="E19" s="20">
        <v>11</v>
      </c>
      <c r="F19" s="20">
        <f t="shared" si="8"/>
        <v>20</v>
      </c>
      <c r="G19" s="22">
        <f t="shared" si="6"/>
        <v>29</v>
      </c>
      <c r="H19" s="23">
        <f t="shared" si="7"/>
        <v>49</v>
      </c>
      <c r="I19" s="19">
        <v>0</v>
      </c>
      <c r="J19" s="22">
        <v>0</v>
      </c>
      <c r="K19" s="23">
        <f t="shared" si="0"/>
        <v>0</v>
      </c>
      <c r="L19" s="19">
        <v>19</v>
      </c>
      <c r="M19" s="24">
        <v>22</v>
      </c>
      <c r="N19" s="23">
        <f t="shared" si="1"/>
        <v>41</v>
      </c>
      <c r="O19" s="19">
        <v>0</v>
      </c>
      <c r="P19" s="22">
        <v>8</v>
      </c>
      <c r="Q19" s="23">
        <f t="shared" si="2"/>
        <v>8</v>
      </c>
      <c r="R19" s="25">
        <v>45</v>
      </c>
      <c r="S19" s="26">
        <v>5</v>
      </c>
      <c r="T19" s="27">
        <f t="shared" si="3"/>
        <v>50</v>
      </c>
      <c r="U19" s="19">
        <v>8</v>
      </c>
      <c r="V19" s="22">
        <v>0</v>
      </c>
      <c r="W19" s="23">
        <f t="shared" si="4"/>
        <v>8</v>
      </c>
      <c r="X19" s="19">
        <v>36</v>
      </c>
      <c r="Y19" s="22">
        <v>2</v>
      </c>
      <c r="Z19" s="23">
        <f t="shared" si="5"/>
        <v>38</v>
      </c>
      <c r="AA19" s="28">
        <v>0</v>
      </c>
      <c r="AB19" s="28">
        <v>0</v>
      </c>
      <c r="AC19" s="29" t="s">
        <v>31</v>
      </c>
    </row>
    <row r="20" spans="1:29" ht="13.5">
      <c r="A20" s="18" t="s">
        <v>32</v>
      </c>
      <c r="B20" s="19">
        <v>12</v>
      </c>
      <c r="C20" s="20">
        <v>4</v>
      </c>
      <c r="D20" s="21">
        <v>6</v>
      </c>
      <c r="E20" s="20">
        <v>8</v>
      </c>
      <c r="F20" s="20">
        <f t="shared" si="8"/>
        <v>18</v>
      </c>
      <c r="G20" s="22">
        <f t="shared" si="6"/>
        <v>12</v>
      </c>
      <c r="H20" s="23">
        <f t="shared" si="7"/>
        <v>30</v>
      </c>
      <c r="I20" s="19">
        <v>52</v>
      </c>
      <c r="J20" s="22">
        <v>1</v>
      </c>
      <c r="K20" s="23">
        <f t="shared" si="0"/>
        <v>53</v>
      </c>
      <c r="L20" s="19">
        <v>284</v>
      </c>
      <c r="M20" s="24">
        <v>159</v>
      </c>
      <c r="N20" s="23">
        <f t="shared" si="1"/>
        <v>443</v>
      </c>
      <c r="O20" s="19">
        <v>9</v>
      </c>
      <c r="P20" s="22">
        <v>0</v>
      </c>
      <c r="Q20" s="23">
        <f t="shared" si="2"/>
        <v>9</v>
      </c>
      <c r="R20" s="25">
        <v>158</v>
      </c>
      <c r="S20" s="26">
        <v>14</v>
      </c>
      <c r="T20" s="27">
        <f t="shared" si="3"/>
        <v>172</v>
      </c>
      <c r="U20" s="19">
        <v>1</v>
      </c>
      <c r="V20" s="22">
        <v>0</v>
      </c>
      <c r="W20" s="23">
        <f t="shared" si="4"/>
        <v>1</v>
      </c>
      <c r="X20" s="19">
        <v>75</v>
      </c>
      <c r="Y20" s="22">
        <v>4</v>
      </c>
      <c r="Z20" s="23">
        <f t="shared" si="5"/>
        <v>79</v>
      </c>
      <c r="AA20" s="28">
        <v>102</v>
      </c>
      <c r="AB20" s="28">
        <v>0</v>
      </c>
      <c r="AC20" s="29" t="s">
        <v>32</v>
      </c>
    </row>
    <row r="21" spans="1:29" ht="13.5">
      <c r="A21" s="18" t="s">
        <v>33</v>
      </c>
      <c r="B21" s="19">
        <v>9</v>
      </c>
      <c r="C21" s="20">
        <v>6</v>
      </c>
      <c r="D21" s="21">
        <v>1</v>
      </c>
      <c r="E21" s="20">
        <v>4</v>
      </c>
      <c r="F21" s="20">
        <f t="shared" si="8"/>
        <v>10</v>
      </c>
      <c r="G21" s="22">
        <f t="shared" si="6"/>
        <v>10</v>
      </c>
      <c r="H21" s="23">
        <f t="shared" si="7"/>
        <v>20</v>
      </c>
      <c r="I21" s="19">
        <v>11</v>
      </c>
      <c r="J21" s="22">
        <v>0</v>
      </c>
      <c r="K21" s="23">
        <f t="shared" si="0"/>
        <v>11</v>
      </c>
      <c r="L21" s="19">
        <v>51</v>
      </c>
      <c r="M21" s="24">
        <v>62</v>
      </c>
      <c r="N21" s="23">
        <f t="shared" si="1"/>
        <v>113</v>
      </c>
      <c r="O21" s="19">
        <v>0</v>
      </c>
      <c r="P21" s="22">
        <v>0</v>
      </c>
      <c r="Q21" s="23">
        <f t="shared" si="2"/>
        <v>0</v>
      </c>
      <c r="R21" s="25">
        <v>0</v>
      </c>
      <c r="S21" s="26">
        <v>0</v>
      </c>
      <c r="T21" s="27">
        <f t="shared" si="3"/>
        <v>0</v>
      </c>
      <c r="U21" s="19">
        <v>0</v>
      </c>
      <c r="V21" s="22">
        <v>0</v>
      </c>
      <c r="W21" s="23">
        <f t="shared" si="4"/>
        <v>0</v>
      </c>
      <c r="X21" s="19">
        <v>18</v>
      </c>
      <c r="Y21" s="22">
        <v>2</v>
      </c>
      <c r="Z21" s="23">
        <f t="shared" si="5"/>
        <v>20</v>
      </c>
      <c r="AA21" s="28">
        <v>17</v>
      </c>
      <c r="AB21" s="28">
        <v>0</v>
      </c>
      <c r="AC21" s="29" t="s">
        <v>33</v>
      </c>
    </row>
    <row r="22" spans="1:29" ht="13.5">
      <c r="A22" s="18" t="s">
        <v>34</v>
      </c>
      <c r="B22" s="19">
        <v>5</v>
      </c>
      <c r="C22" s="20">
        <v>9</v>
      </c>
      <c r="D22" s="21">
        <v>7</v>
      </c>
      <c r="E22" s="20">
        <v>3</v>
      </c>
      <c r="F22" s="20">
        <f t="shared" si="8"/>
        <v>12</v>
      </c>
      <c r="G22" s="22">
        <f t="shared" si="6"/>
        <v>12</v>
      </c>
      <c r="H22" s="23">
        <f t="shared" si="7"/>
        <v>24</v>
      </c>
      <c r="I22" s="19">
        <v>24</v>
      </c>
      <c r="J22" s="22">
        <v>4</v>
      </c>
      <c r="K22" s="23">
        <f t="shared" si="0"/>
        <v>28</v>
      </c>
      <c r="L22" s="19">
        <v>69</v>
      </c>
      <c r="M22" s="24">
        <v>97</v>
      </c>
      <c r="N22" s="23">
        <f t="shared" si="1"/>
        <v>166</v>
      </c>
      <c r="O22" s="19">
        <v>0</v>
      </c>
      <c r="P22" s="22">
        <v>1</v>
      </c>
      <c r="Q22" s="23">
        <f t="shared" si="2"/>
        <v>1</v>
      </c>
      <c r="R22" s="25">
        <v>0</v>
      </c>
      <c r="S22" s="26">
        <v>8</v>
      </c>
      <c r="T22" s="27">
        <f t="shared" si="3"/>
        <v>8</v>
      </c>
      <c r="U22" s="19">
        <v>0</v>
      </c>
      <c r="V22" s="22">
        <v>0</v>
      </c>
      <c r="W22" s="23">
        <f t="shared" si="4"/>
        <v>0</v>
      </c>
      <c r="X22" s="19">
        <v>8</v>
      </c>
      <c r="Y22" s="22">
        <v>3</v>
      </c>
      <c r="Z22" s="23">
        <f t="shared" si="5"/>
        <v>11</v>
      </c>
      <c r="AA22" s="28">
        <v>41</v>
      </c>
      <c r="AB22" s="28">
        <v>34</v>
      </c>
      <c r="AC22" s="29" t="s">
        <v>34</v>
      </c>
    </row>
    <row r="23" spans="1:29" ht="13.5">
      <c r="A23" s="18" t="s">
        <v>35</v>
      </c>
      <c r="B23" s="19">
        <v>0</v>
      </c>
      <c r="C23" s="20">
        <v>0</v>
      </c>
      <c r="D23" s="21">
        <v>0</v>
      </c>
      <c r="E23" s="20">
        <v>0</v>
      </c>
      <c r="F23" s="20">
        <f t="shared" si="8"/>
        <v>0</v>
      </c>
      <c r="G23" s="22">
        <f t="shared" si="6"/>
        <v>0</v>
      </c>
      <c r="H23" s="23">
        <f t="shared" si="7"/>
        <v>0</v>
      </c>
      <c r="I23" s="19">
        <v>2</v>
      </c>
      <c r="J23" s="22">
        <v>0</v>
      </c>
      <c r="K23" s="23">
        <f t="shared" si="0"/>
        <v>2</v>
      </c>
      <c r="L23" s="19">
        <v>0</v>
      </c>
      <c r="M23" s="24">
        <v>5</v>
      </c>
      <c r="N23" s="23">
        <f t="shared" si="1"/>
        <v>5</v>
      </c>
      <c r="O23" s="19">
        <v>0</v>
      </c>
      <c r="P23" s="22">
        <v>0</v>
      </c>
      <c r="Q23" s="23">
        <f t="shared" si="2"/>
        <v>0</v>
      </c>
      <c r="R23" s="25">
        <v>0</v>
      </c>
      <c r="S23" s="26">
        <v>4</v>
      </c>
      <c r="T23" s="27">
        <f t="shared" si="3"/>
        <v>4</v>
      </c>
      <c r="U23" s="19">
        <v>0</v>
      </c>
      <c r="V23" s="22">
        <v>0</v>
      </c>
      <c r="W23" s="23">
        <f t="shared" si="4"/>
        <v>0</v>
      </c>
      <c r="X23" s="19">
        <v>0</v>
      </c>
      <c r="Y23" s="22">
        <v>5</v>
      </c>
      <c r="Z23" s="23">
        <f t="shared" si="5"/>
        <v>5</v>
      </c>
      <c r="AA23" s="28">
        <v>0</v>
      </c>
      <c r="AB23" s="28">
        <v>0</v>
      </c>
      <c r="AC23" s="29" t="s">
        <v>35</v>
      </c>
    </row>
    <row r="24" spans="1:29" ht="13.5">
      <c r="A24" s="18" t="s">
        <v>36</v>
      </c>
      <c r="B24" s="19">
        <v>5</v>
      </c>
      <c r="C24" s="20">
        <v>2</v>
      </c>
      <c r="D24" s="21">
        <v>2</v>
      </c>
      <c r="E24" s="20">
        <v>0</v>
      </c>
      <c r="F24" s="20">
        <f t="shared" si="8"/>
        <v>7</v>
      </c>
      <c r="G24" s="22">
        <f t="shared" si="6"/>
        <v>2</v>
      </c>
      <c r="H24" s="23">
        <f t="shared" si="7"/>
        <v>9</v>
      </c>
      <c r="I24" s="19">
        <v>5</v>
      </c>
      <c r="J24" s="22">
        <v>0</v>
      </c>
      <c r="K24" s="23">
        <f t="shared" si="0"/>
        <v>5</v>
      </c>
      <c r="L24" s="19">
        <v>68</v>
      </c>
      <c r="M24" s="24">
        <v>63</v>
      </c>
      <c r="N24" s="23">
        <f t="shared" si="1"/>
        <v>131</v>
      </c>
      <c r="O24" s="19">
        <v>0</v>
      </c>
      <c r="P24" s="22">
        <v>0</v>
      </c>
      <c r="Q24" s="23">
        <f t="shared" si="2"/>
        <v>0</v>
      </c>
      <c r="R24" s="25">
        <v>0</v>
      </c>
      <c r="S24" s="26">
        <v>7</v>
      </c>
      <c r="T24" s="27">
        <f t="shared" si="3"/>
        <v>7</v>
      </c>
      <c r="U24" s="19">
        <v>0</v>
      </c>
      <c r="V24" s="22">
        <v>0</v>
      </c>
      <c r="W24" s="23">
        <f t="shared" si="4"/>
        <v>0</v>
      </c>
      <c r="X24" s="19">
        <v>0</v>
      </c>
      <c r="Y24" s="22">
        <v>3</v>
      </c>
      <c r="Z24" s="23">
        <f t="shared" si="5"/>
        <v>3</v>
      </c>
      <c r="AA24" s="28">
        <v>0</v>
      </c>
      <c r="AB24" s="28">
        <v>0</v>
      </c>
      <c r="AC24" s="29" t="s">
        <v>36</v>
      </c>
    </row>
    <row r="25" spans="1:29" ht="13.5">
      <c r="A25" s="18" t="s">
        <v>37</v>
      </c>
      <c r="B25" s="19">
        <v>21</v>
      </c>
      <c r="C25" s="20">
        <v>12</v>
      </c>
      <c r="D25" s="21">
        <v>13</v>
      </c>
      <c r="E25" s="20">
        <v>12</v>
      </c>
      <c r="F25" s="20">
        <f t="shared" si="8"/>
        <v>34</v>
      </c>
      <c r="G25" s="22">
        <f t="shared" si="6"/>
        <v>24</v>
      </c>
      <c r="H25" s="23">
        <f t="shared" si="7"/>
        <v>58</v>
      </c>
      <c r="I25" s="19">
        <v>12</v>
      </c>
      <c r="J25" s="22">
        <v>1</v>
      </c>
      <c r="K25" s="23">
        <f t="shared" si="0"/>
        <v>13</v>
      </c>
      <c r="L25" s="19">
        <v>350</v>
      </c>
      <c r="M25" s="24">
        <v>230</v>
      </c>
      <c r="N25" s="23">
        <f t="shared" si="1"/>
        <v>580</v>
      </c>
      <c r="O25" s="19">
        <v>0</v>
      </c>
      <c r="P25" s="22">
        <v>0</v>
      </c>
      <c r="Q25" s="23">
        <f t="shared" si="2"/>
        <v>0</v>
      </c>
      <c r="R25" s="25">
        <v>9</v>
      </c>
      <c r="S25" s="26">
        <v>13</v>
      </c>
      <c r="T25" s="27">
        <f t="shared" si="3"/>
        <v>22</v>
      </c>
      <c r="U25" s="19">
        <v>0</v>
      </c>
      <c r="V25" s="22">
        <v>0</v>
      </c>
      <c r="W25" s="23">
        <f t="shared" si="4"/>
        <v>0</v>
      </c>
      <c r="X25" s="19">
        <v>2</v>
      </c>
      <c r="Y25" s="22">
        <v>0</v>
      </c>
      <c r="Z25" s="23">
        <f t="shared" si="5"/>
        <v>2</v>
      </c>
      <c r="AA25" s="28">
        <v>12</v>
      </c>
      <c r="AB25" s="28">
        <v>0</v>
      </c>
      <c r="AC25" s="29" t="s">
        <v>37</v>
      </c>
    </row>
    <row r="26" spans="1:29" ht="13.5">
      <c r="A26" s="18" t="s">
        <v>38</v>
      </c>
      <c r="B26" s="19">
        <v>43</v>
      </c>
      <c r="C26" s="20">
        <v>176</v>
      </c>
      <c r="D26" s="21">
        <v>29</v>
      </c>
      <c r="E26" s="20">
        <v>160</v>
      </c>
      <c r="F26" s="20">
        <f t="shared" si="8"/>
        <v>72</v>
      </c>
      <c r="G26" s="22">
        <f t="shared" si="6"/>
        <v>336</v>
      </c>
      <c r="H26" s="23">
        <f t="shared" si="7"/>
        <v>408</v>
      </c>
      <c r="I26" s="19">
        <v>42</v>
      </c>
      <c r="J26" s="22">
        <v>4</v>
      </c>
      <c r="K26" s="23">
        <f t="shared" si="0"/>
        <v>46</v>
      </c>
      <c r="L26" s="19">
        <v>75</v>
      </c>
      <c r="M26" s="24">
        <v>176</v>
      </c>
      <c r="N26" s="23">
        <f t="shared" si="1"/>
        <v>251</v>
      </c>
      <c r="O26" s="19">
        <v>0</v>
      </c>
      <c r="P26" s="22">
        <v>5</v>
      </c>
      <c r="Q26" s="23">
        <f t="shared" si="2"/>
        <v>5</v>
      </c>
      <c r="R26" s="25">
        <v>0</v>
      </c>
      <c r="S26" s="26">
        <v>34</v>
      </c>
      <c r="T26" s="27">
        <f t="shared" si="3"/>
        <v>34</v>
      </c>
      <c r="U26" s="19">
        <v>0</v>
      </c>
      <c r="V26" s="22">
        <v>0</v>
      </c>
      <c r="W26" s="23">
        <f t="shared" si="4"/>
        <v>0</v>
      </c>
      <c r="X26" s="19">
        <v>30</v>
      </c>
      <c r="Y26" s="22">
        <v>5</v>
      </c>
      <c r="Z26" s="23">
        <f t="shared" si="5"/>
        <v>35</v>
      </c>
      <c r="AA26" s="28">
        <v>84</v>
      </c>
      <c r="AB26" s="28">
        <v>0</v>
      </c>
      <c r="AC26" s="29" t="s">
        <v>38</v>
      </c>
    </row>
    <row r="27" spans="1:29" ht="13.5">
      <c r="A27" s="18" t="s">
        <v>39</v>
      </c>
      <c r="B27" s="19">
        <v>31</v>
      </c>
      <c r="C27" s="20">
        <v>102</v>
      </c>
      <c r="D27" s="21">
        <v>71</v>
      </c>
      <c r="E27" s="20">
        <v>119</v>
      </c>
      <c r="F27" s="20">
        <f t="shared" si="8"/>
        <v>102</v>
      </c>
      <c r="G27" s="22">
        <f>C27+E27</f>
        <v>221</v>
      </c>
      <c r="H27" s="23">
        <f>G27+F27</f>
        <v>323</v>
      </c>
      <c r="I27" s="19">
        <v>25</v>
      </c>
      <c r="J27" s="22">
        <v>8</v>
      </c>
      <c r="K27" s="23">
        <f t="shared" si="0"/>
        <v>33</v>
      </c>
      <c r="L27" s="19">
        <v>14</v>
      </c>
      <c r="M27" s="24">
        <v>52</v>
      </c>
      <c r="N27" s="23">
        <f t="shared" si="1"/>
        <v>66</v>
      </c>
      <c r="O27" s="19">
        <v>0</v>
      </c>
      <c r="P27" s="22">
        <v>0</v>
      </c>
      <c r="Q27" s="23">
        <f t="shared" si="2"/>
        <v>0</v>
      </c>
      <c r="R27" s="25">
        <v>0</v>
      </c>
      <c r="S27" s="26">
        <v>1</v>
      </c>
      <c r="T27" s="27">
        <f t="shared" si="3"/>
        <v>1</v>
      </c>
      <c r="U27" s="19">
        <v>0</v>
      </c>
      <c r="V27" s="22">
        <v>0</v>
      </c>
      <c r="W27" s="23">
        <f t="shared" si="4"/>
        <v>0</v>
      </c>
      <c r="X27" s="19">
        <v>24</v>
      </c>
      <c r="Y27" s="22">
        <v>1</v>
      </c>
      <c r="Z27" s="23">
        <f t="shared" si="5"/>
        <v>25</v>
      </c>
      <c r="AA27" s="28">
        <v>42</v>
      </c>
      <c r="AB27" s="28">
        <v>16</v>
      </c>
      <c r="AC27" s="29" t="s">
        <v>39</v>
      </c>
    </row>
    <row r="28" spans="1:29" ht="13.5">
      <c r="A28" s="18" t="s">
        <v>40</v>
      </c>
      <c r="B28" s="19">
        <v>0</v>
      </c>
      <c r="C28" s="20">
        <v>18</v>
      </c>
      <c r="D28" s="21">
        <v>3</v>
      </c>
      <c r="E28" s="20">
        <v>13</v>
      </c>
      <c r="F28" s="20">
        <f t="shared" si="8"/>
        <v>3</v>
      </c>
      <c r="G28" s="22">
        <f t="shared" si="6"/>
        <v>31</v>
      </c>
      <c r="H28" s="23">
        <f t="shared" si="7"/>
        <v>34</v>
      </c>
      <c r="I28" s="19">
        <v>3</v>
      </c>
      <c r="J28" s="22">
        <v>1</v>
      </c>
      <c r="K28" s="23">
        <f t="shared" si="0"/>
        <v>4</v>
      </c>
      <c r="L28" s="19">
        <v>3</v>
      </c>
      <c r="M28" s="24">
        <v>32</v>
      </c>
      <c r="N28" s="23">
        <f t="shared" si="1"/>
        <v>35</v>
      </c>
      <c r="O28" s="19">
        <v>0</v>
      </c>
      <c r="P28" s="22">
        <v>0</v>
      </c>
      <c r="Q28" s="23">
        <f t="shared" si="2"/>
        <v>0</v>
      </c>
      <c r="R28" s="25">
        <v>0</v>
      </c>
      <c r="S28" s="26">
        <v>4</v>
      </c>
      <c r="T28" s="27">
        <f t="shared" si="3"/>
        <v>4</v>
      </c>
      <c r="U28" s="19">
        <v>0</v>
      </c>
      <c r="V28" s="22">
        <v>0</v>
      </c>
      <c r="W28" s="23">
        <f t="shared" si="4"/>
        <v>0</v>
      </c>
      <c r="X28" s="19">
        <v>0</v>
      </c>
      <c r="Y28" s="22">
        <v>2</v>
      </c>
      <c r="Z28" s="23">
        <f t="shared" si="5"/>
        <v>2</v>
      </c>
      <c r="AA28" s="28">
        <v>4</v>
      </c>
      <c r="AB28" s="28">
        <v>0</v>
      </c>
      <c r="AC28" s="29" t="s">
        <v>40</v>
      </c>
    </row>
    <row r="29" spans="1:29" ht="13.5">
      <c r="A29" s="18" t="s">
        <v>41</v>
      </c>
      <c r="B29" s="19">
        <v>24</v>
      </c>
      <c r="C29" s="20">
        <v>18</v>
      </c>
      <c r="D29" s="21">
        <v>47</v>
      </c>
      <c r="E29" s="20">
        <v>15</v>
      </c>
      <c r="F29" s="20">
        <f t="shared" si="8"/>
        <v>71</v>
      </c>
      <c r="G29" s="22">
        <f t="shared" si="6"/>
        <v>33</v>
      </c>
      <c r="H29" s="23">
        <f t="shared" si="7"/>
        <v>104</v>
      </c>
      <c r="I29" s="19">
        <v>7</v>
      </c>
      <c r="J29" s="22">
        <v>0</v>
      </c>
      <c r="K29" s="23">
        <f t="shared" si="0"/>
        <v>7</v>
      </c>
      <c r="L29" s="19">
        <v>12</v>
      </c>
      <c r="M29" s="24">
        <v>49</v>
      </c>
      <c r="N29" s="23">
        <f t="shared" si="1"/>
        <v>61</v>
      </c>
      <c r="O29" s="19">
        <v>0</v>
      </c>
      <c r="P29" s="22">
        <v>1</v>
      </c>
      <c r="Q29" s="23">
        <f t="shared" si="2"/>
        <v>1</v>
      </c>
      <c r="R29" s="25">
        <v>0</v>
      </c>
      <c r="S29" s="26">
        <v>2</v>
      </c>
      <c r="T29" s="27">
        <f t="shared" si="3"/>
        <v>2</v>
      </c>
      <c r="U29" s="19">
        <v>1</v>
      </c>
      <c r="V29" s="22">
        <v>0</v>
      </c>
      <c r="W29" s="23">
        <f t="shared" si="4"/>
        <v>1</v>
      </c>
      <c r="X29" s="19">
        <v>43</v>
      </c>
      <c r="Y29" s="22">
        <v>4</v>
      </c>
      <c r="Z29" s="23">
        <f t="shared" si="5"/>
        <v>47</v>
      </c>
      <c r="AA29" s="28">
        <v>10</v>
      </c>
      <c r="AB29" s="28">
        <v>25</v>
      </c>
      <c r="AC29" s="29" t="s">
        <v>41</v>
      </c>
    </row>
    <row r="30" spans="1:29" ht="13.5">
      <c r="A30" s="18" t="s">
        <v>42</v>
      </c>
      <c r="B30" s="19">
        <v>7</v>
      </c>
      <c r="C30" s="20">
        <v>58</v>
      </c>
      <c r="D30" s="21">
        <v>2</v>
      </c>
      <c r="E30" s="20">
        <v>31</v>
      </c>
      <c r="F30" s="20">
        <f t="shared" si="8"/>
        <v>9</v>
      </c>
      <c r="G30" s="22">
        <f t="shared" si="6"/>
        <v>89</v>
      </c>
      <c r="H30" s="23">
        <f t="shared" si="7"/>
        <v>98</v>
      </c>
      <c r="I30" s="19">
        <v>32</v>
      </c>
      <c r="J30" s="22">
        <v>10</v>
      </c>
      <c r="K30" s="23">
        <f t="shared" si="0"/>
        <v>42</v>
      </c>
      <c r="L30" s="19">
        <v>196</v>
      </c>
      <c r="M30" s="24">
        <v>203</v>
      </c>
      <c r="N30" s="23">
        <f t="shared" si="1"/>
        <v>399</v>
      </c>
      <c r="O30" s="19">
        <v>0</v>
      </c>
      <c r="P30" s="22">
        <v>0</v>
      </c>
      <c r="Q30" s="23">
        <f t="shared" si="2"/>
        <v>0</v>
      </c>
      <c r="R30" s="25">
        <v>12</v>
      </c>
      <c r="S30" s="26">
        <v>8</v>
      </c>
      <c r="T30" s="27">
        <f t="shared" si="3"/>
        <v>20</v>
      </c>
      <c r="U30" s="19">
        <v>0</v>
      </c>
      <c r="V30" s="22">
        <v>0</v>
      </c>
      <c r="W30" s="23">
        <f t="shared" si="4"/>
        <v>0</v>
      </c>
      <c r="X30" s="19">
        <v>118</v>
      </c>
      <c r="Y30" s="22">
        <v>8</v>
      </c>
      <c r="Z30" s="23">
        <f t="shared" si="5"/>
        <v>126</v>
      </c>
      <c r="AA30" s="28">
        <v>159</v>
      </c>
      <c r="AB30" s="28">
        <v>0</v>
      </c>
      <c r="AC30" s="29" t="s">
        <v>42</v>
      </c>
    </row>
    <row r="31" spans="1:29" ht="13.5">
      <c r="A31" s="18" t="s">
        <v>43</v>
      </c>
      <c r="B31" s="19">
        <v>0</v>
      </c>
      <c r="C31" s="20">
        <v>0</v>
      </c>
      <c r="D31" s="21">
        <v>0</v>
      </c>
      <c r="E31" s="20">
        <v>0</v>
      </c>
      <c r="F31" s="20">
        <f t="shared" si="8"/>
        <v>0</v>
      </c>
      <c r="G31" s="22">
        <f t="shared" si="6"/>
        <v>0</v>
      </c>
      <c r="H31" s="23">
        <f t="shared" si="7"/>
        <v>0</v>
      </c>
      <c r="I31" s="19">
        <v>0</v>
      </c>
      <c r="J31" s="22">
        <v>0</v>
      </c>
      <c r="K31" s="23">
        <f t="shared" si="0"/>
        <v>0</v>
      </c>
      <c r="L31" s="19">
        <v>209</v>
      </c>
      <c r="M31" s="24">
        <v>8</v>
      </c>
      <c r="N31" s="23">
        <f t="shared" si="1"/>
        <v>217</v>
      </c>
      <c r="O31" s="19">
        <v>0</v>
      </c>
      <c r="P31" s="22">
        <v>3</v>
      </c>
      <c r="Q31" s="23">
        <f t="shared" si="2"/>
        <v>3</v>
      </c>
      <c r="R31" s="25">
        <v>2</v>
      </c>
      <c r="S31" s="26">
        <v>2</v>
      </c>
      <c r="T31" s="27">
        <f t="shared" si="3"/>
        <v>4</v>
      </c>
      <c r="U31" s="19">
        <v>0</v>
      </c>
      <c r="V31" s="22">
        <v>0</v>
      </c>
      <c r="W31" s="23">
        <f t="shared" si="4"/>
        <v>0</v>
      </c>
      <c r="X31" s="19">
        <v>23</v>
      </c>
      <c r="Y31" s="22">
        <v>2</v>
      </c>
      <c r="Z31" s="23">
        <f t="shared" si="5"/>
        <v>25</v>
      </c>
      <c r="AA31" s="28">
        <v>0</v>
      </c>
      <c r="AB31" s="28">
        <v>0</v>
      </c>
      <c r="AC31" s="29" t="s">
        <v>43</v>
      </c>
    </row>
    <row r="32" spans="1:29" ht="13.5">
      <c r="A32" s="18" t="s">
        <v>44</v>
      </c>
      <c r="B32" s="19">
        <v>0</v>
      </c>
      <c r="C32" s="20">
        <v>0</v>
      </c>
      <c r="D32" s="21">
        <v>0</v>
      </c>
      <c r="E32" s="20">
        <v>0</v>
      </c>
      <c r="F32" s="20">
        <f t="shared" si="8"/>
        <v>0</v>
      </c>
      <c r="G32" s="22">
        <f t="shared" si="6"/>
        <v>0</v>
      </c>
      <c r="H32" s="23">
        <f t="shared" si="7"/>
        <v>0</v>
      </c>
      <c r="I32" s="19">
        <v>0</v>
      </c>
      <c r="J32" s="22">
        <v>0</v>
      </c>
      <c r="K32" s="23">
        <f t="shared" si="0"/>
        <v>0</v>
      </c>
      <c r="L32" s="19">
        <v>0</v>
      </c>
      <c r="M32" s="24">
        <v>0</v>
      </c>
      <c r="N32" s="23">
        <f t="shared" si="1"/>
        <v>0</v>
      </c>
      <c r="O32" s="19">
        <v>0</v>
      </c>
      <c r="P32" s="22">
        <v>4</v>
      </c>
      <c r="Q32" s="23">
        <f t="shared" si="2"/>
        <v>4</v>
      </c>
      <c r="R32" s="25">
        <v>0</v>
      </c>
      <c r="S32" s="26">
        <v>1</v>
      </c>
      <c r="T32" s="27">
        <f t="shared" si="3"/>
        <v>1</v>
      </c>
      <c r="U32" s="19">
        <v>0</v>
      </c>
      <c r="V32" s="22">
        <v>0</v>
      </c>
      <c r="W32" s="23">
        <f t="shared" si="4"/>
        <v>0</v>
      </c>
      <c r="X32" s="19">
        <v>0</v>
      </c>
      <c r="Y32" s="22">
        <v>0</v>
      </c>
      <c r="Z32" s="23">
        <f t="shared" si="5"/>
        <v>0</v>
      </c>
      <c r="AA32" s="28">
        <v>1</v>
      </c>
      <c r="AB32" s="28">
        <v>0</v>
      </c>
      <c r="AC32" s="29" t="s">
        <v>44</v>
      </c>
    </row>
    <row r="33" spans="1:29" ht="13.5">
      <c r="A33" s="18" t="s">
        <v>45</v>
      </c>
      <c r="B33" s="19">
        <v>0</v>
      </c>
      <c r="C33" s="20">
        <v>0</v>
      </c>
      <c r="D33" s="21">
        <v>0</v>
      </c>
      <c r="E33" s="20">
        <v>0</v>
      </c>
      <c r="F33" s="20">
        <f t="shared" si="8"/>
        <v>0</v>
      </c>
      <c r="G33" s="22">
        <f t="shared" si="6"/>
        <v>0</v>
      </c>
      <c r="H33" s="23">
        <f t="shared" si="7"/>
        <v>0</v>
      </c>
      <c r="I33" s="19">
        <v>0</v>
      </c>
      <c r="J33" s="22">
        <v>0</v>
      </c>
      <c r="K33" s="23">
        <f t="shared" si="0"/>
        <v>0</v>
      </c>
      <c r="L33" s="19">
        <v>0</v>
      </c>
      <c r="M33" s="24">
        <v>0</v>
      </c>
      <c r="N33" s="23">
        <f t="shared" si="1"/>
        <v>0</v>
      </c>
      <c r="O33" s="19">
        <v>0</v>
      </c>
      <c r="P33" s="22">
        <v>1</v>
      </c>
      <c r="Q33" s="23">
        <f t="shared" si="2"/>
        <v>1</v>
      </c>
      <c r="R33" s="25">
        <v>11</v>
      </c>
      <c r="S33" s="26">
        <v>0</v>
      </c>
      <c r="T33" s="27">
        <f t="shared" si="3"/>
        <v>11</v>
      </c>
      <c r="U33" s="19">
        <v>0</v>
      </c>
      <c r="V33" s="22">
        <v>0</v>
      </c>
      <c r="W33" s="23">
        <f t="shared" si="4"/>
        <v>0</v>
      </c>
      <c r="X33" s="19">
        <v>7</v>
      </c>
      <c r="Y33" s="22">
        <v>0</v>
      </c>
      <c r="Z33" s="23">
        <f t="shared" si="5"/>
        <v>7</v>
      </c>
      <c r="AA33" s="28">
        <v>0</v>
      </c>
      <c r="AB33" s="28">
        <v>0</v>
      </c>
      <c r="AC33" s="29" t="s">
        <v>45</v>
      </c>
    </row>
    <row r="34" spans="1:29" ht="13.5">
      <c r="A34" s="18" t="s">
        <v>46</v>
      </c>
      <c r="B34" s="19">
        <v>0</v>
      </c>
      <c r="C34" s="20">
        <v>0</v>
      </c>
      <c r="D34" s="21">
        <v>0</v>
      </c>
      <c r="E34" s="20">
        <v>0</v>
      </c>
      <c r="F34" s="20">
        <f t="shared" si="8"/>
        <v>0</v>
      </c>
      <c r="G34" s="22">
        <f t="shared" si="6"/>
        <v>0</v>
      </c>
      <c r="H34" s="23">
        <f t="shared" si="7"/>
        <v>0</v>
      </c>
      <c r="I34" s="19">
        <v>0</v>
      </c>
      <c r="J34" s="22">
        <v>0</v>
      </c>
      <c r="K34" s="23">
        <f t="shared" si="0"/>
        <v>0</v>
      </c>
      <c r="L34" s="19">
        <v>0</v>
      </c>
      <c r="M34" s="24">
        <v>0</v>
      </c>
      <c r="N34" s="23">
        <f t="shared" si="1"/>
        <v>0</v>
      </c>
      <c r="O34" s="19">
        <v>0</v>
      </c>
      <c r="P34" s="22">
        <v>11</v>
      </c>
      <c r="Q34" s="23">
        <f t="shared" si="2"/>
        <v>11</v>
      </c>
      <c r="R34" s="25">
        <v>0</v>
      </c>
      <c r="S34" s="26">
        <v>2</v>
      </c>
      <c r="T34" s="27">
        <f t="shared" si="3"/>
        <v>2</v>
      </c>
      <c r="U34" s="19">
        <v>0</v>
      </c>
      <c r="V34" s="22">
        <v>0</v>
      </c>
      <c r="W34" s="23">
        <f t="shared" si="4"/>
        <v>0</v>
      </c>
      <c r="X34" s="19">
        <v>3</v>
      </c>
      <c r="Y34" s="22">
        <v>0</v>
      </c>
      <c r="Z34" s="23">
        <f t="shared" si="5"/>
        <v>3</v>
      </c>
      <c r="AA34" s="28">
        <v>0</v>
      </c>
      <c r="AB34" s="28">
        <v>0</v>
      </c>
      <c r="AC34" s="29" t="s">
        <v>46</v>
      </c>
    </row>
    <row r="35" spans="1:29" ht="13.5">
      <c r="A35" s="18" t="s">
        <v>47</v>
      </c>
      <c r="B35" s="19">
        <v>0</v>
      </c>
      <c r="C35" s="20">
        <v>0</v>
      </c>
      <c r="D35" s="21">
        <v>0</v>
      </c>
      <c r="E35" s="20">
        <v>0</v>
      </c>
      <c r="F35" s="20">
        <f t="shared" si="8"/>
        <v>0</v>
      </c>
      <c r="G35" s="22">
        <f t="shared" si="6"/>
        <v>0</v>
      </c>
      <c r="H35" s="23">
        <f t="shared" si="7"/>
        <v>0</v>
      </c>
      <c r="I35" s="19">
        <v>0</v>
      </c>
      <c r="J35" s="22">
        <v>0</v>
      </c>
      <c r="K35" s="23">
        <f t="shared" si="0"/>
        <v>0</v>
      </c>
      <c r="L35" s="19">
        <v>0</v>
      </c>
      <c r="M35" s="24">
        <v>0</v>
      </c>
      <c r="N35" s="23">
        <f t="shared" si="1"/>
        <v>0</v>
      </c>
      <c r="O35" s="19">
        <v>0</v>
      </c>
      <c r="P35" s="22">
        <v>21</v>
      </c>
      <c r="Q35" s="23">
        <f t="shared" si="2"/>
        <v>21</v>
      </c>
      <c r="R35" s="25">
        <v>0</v>
      </c>
      <c r="S35" s="26">
        <v>3</v>
      </c>
      <c r="T35" s="27">
        <f t="shared" si="3"/>
        <v>3</v>
      </c>
      <c r="U35" s="19">
        <v>0</v>
      </c>
      <c r="V35" s="22">
        <v>0</v>
      </c>
      <c r="W35" s="23">
        <f t="shared" si="4"/>
        <v>0</v>
      </c>
      <c r="X35" s="19">
        <v>0</v>
      </c>
      <c r="Y35" s="22">
        <v>1</v>
      </c>
      <c r="Z35" s="23">
        <f t="shared" si="5"/>
        <v>1</v>
      </c>
      <c r="AA35" s="28">
        <v>0</v>
      </c>
      <c r="AB35" s="28">
        <v>0</v>
      </c>
      <c r="AC35" s="29" t="s">
        <v>47</v>
      </c>
    </row>
    <row r="36" spans="1:29" ht="13.5">
      <c r="A36" s="18" t="s">
        <v>48</v>
      </c>
      <c r="B36" s="19">
        <v>0</v>
      </c>
      <c r="C36" s="20">
        <v>0</v>
      </c>
      <c r="D36" s="21">
        <v>0</v>
      </c>
      <c r="E36" s="20">
        <v>0</v>
      </c>
      <c r="F36" s="20">
        <f t="shared" si="8"/>
        <v>0</v>
      </c>
      <c r="G36" s="22">
        <f t="shared" si="6"/>
        <v>0</v>
      </c>
      <c r="H36" s="23">
        <f t="shared" si="7"/>
        <v>0</v>
      </c>
      <c r="I36" s="19">
        <v>0</v>
      </c>
      <c r="J36" s="22">
        <v>0</v>
      </c>
      <c r="K36" s="23">
        <f t="shared" si="0"/>
        <v>0</v>
      </c>
      <c r="L36" s="19">
        <v>0</v>
      </c>
      <c r="M36" s="24">
        <v>0</v>
      </c>
      <c r="N36" s="23">
        <f t="shared" si="1"/>
        <v>0</v>
      </c>
      <c r="O36" s="19">
        <v>0</v>
      </c>
      <c r="P36" s="22">
        <v>18</v>
      </c>
      <c r="Q36" s="23">
        <f t="shared" si="2"/>
        <v>18</v>
      </c>
      <c r="R36" s="25">
        <v>0</v>
      </c>
      <c r="S36" s="26">
        <v>0</v>
      </c>
      <c r="T36" s="27">
        <f t="shared" si="3"/>
        <v>0</v>
      </c>
      <c r="U36" s="19">
        <v>0</v>
      </c>
      <c r="V36" s="22">
        <v>0</v>
      </c>
      <c r="W36" s="23">
        <f t="shared" si="4"/>
        <v>0</v>
      </c>
      <c r="X36" s="19">
        <v>0</v>
      </c>
      <c r="Y36" s="22">
        <v>0</v>
      </c>
      <c r="Z36" s="23">
        <f t="shared" si="5"/>
        <v>0</v>
      </c>
      <c r="AA36" s="28">
        <v>0</v>
      </c>
      <c r="AB36" s="28">
        <v>0</v>
      </c>
      <c r="AC36" s="29" t="s">
        <v>48</v>
      </c>
    </row>
    <row r="37" spans="1:29" ht="13.5">
      <c r="A37" s="18" t="s">
        <v>49</v>
      </c>
      <c r="B37" s="19">
        <v>0</v>
      </c>
      <c r="C37" s="20">
        <v>0</v>
      </c>
      <c r="D37" s="21">
        <v>0</v>
      </c>
      <c r="E37" s="20">
        <v>0</v>
      </c>
      <c r="F37" s="20">
        <f t="shared" si="8"/>
        <v>0</v>
      </c>
      <c r="G37" s="22">
        <f t="shared" si="6"/>
        <v>0</v>
      </c>
      <c r="H37" s="23">
        <f t="shared" si="7"/>
        <v>0</v>
      </c>
      <c r="I37" s="19">
        <v>0</v>
      </c>
      <c r="J37" s="22">
        <v>0</v>
      </c>
      <c r="K37" s="23">
        <f t="shared" si="0"/>
        <v>0</v>
      </c>
      <c r="L37" s="19">
        <v>0</v>
      </c>
      <c r="M37" s="24">
        <v>0</v>
      </c>
      <c r="N37" s="23">
        <f t="shared" si="1"/>
        <v>0</v>
      </c>
      <c r="O37" s="19">
        <v>0</v>
      </c>
      <c r="P37" s="22">
        <v>0</v>
      </c>
      <c r="Q37" s="23">
        <f t="shared" si="2"/>
        <v>0</v>
      </c>
      <c r="R37" s="25">
        <v>0</v>
      </c>
      <c r="S37" s="26">
        <v>1</v>
      </c>
      <c r="T37" s="27">
        <f t="shared" si="3"/>
        <v>1</v>
      </c>
      <c r="U37" s="19">
        <v>0</v>
      </c>
      <c r="V37" s="22">
        <v>0</v>
      </c>
      <c r="W37" s="23">
        <f t="shared" si="4"/>
        <v>0</v>
      </c>
      <c r="X37" s="19">
        <v>0</v>
      </c>
      <c r="Y37" s="22">
        <v>0</v>
      </c>
      <c r="Z37" s="23">
        <f t="shared" si="5"/>
        <v>0</v>
      </c>
      <c r="AA37" s="28">
        <v>0</v>
      </c>
      <c r="AB37" s="28">
        <v>0</v>
      </c>
      <c r="AC37" s="29" t="s">
        <v>49</v>
      </c>
    </row>
    <row r="38" spans="1:29" ht="13.5">
      <c r="A38" s="18" t="s">
        <v>50</v>
      </c>
      <c r="B38" s="19">
        <v>31</v>
      </c>
      <c r="C38" s="20">
        <v>98</v>
      </c>
      <c r="D38" s="21">
        <v>41</v>
      </c>
      <c r="E38" s="20">
        <v>132</v>
      </c>
      <c r="F38" s="20">
        <f t="shared" si="8"/>
        <v>72</v>
      </c>
      <c r="G38" s="22">
        <f t="shared" si="6"/>
        <v>230</v>
      </c>
      <c r="H38" s="23">
        <f t="shared" si="7"/>
        <v>302</v>
      </c>
      <c r="I38" s="19">
        <v>13</v>
      </c>
      <c r="J38" s="22">
        <v>0</v>
      </c>
      <c r="K38" s="23">
        <f t="shared" si="0"/>
        <v>13</v>
      </c>
      <c r="L38" s="19">
        <v>758</v>
      </c>
      <c r="M38" s="24">
        <v>333</v>
      </c>
      <c r="N38" s="23">
        <f t="shared" si="1"/>
        <v>1091</v>
      </c>
      <c r="O38" s="19">
        <v>0</v>
      </c>
      <c r="P38" s="22">
        <v>2</v>
      </c>
      <c r="Q38" s="23">
        <f t="shared" si="2"/>
        <v>2</v>
      </c>
      <c r="R38" s="25">
        <v>0</v>
      </c>
      <c r="S38" s="26">
        <v>4</v>
      </c>
      <c r="T38" s="27">
        <f t="shared" si="3"/>
        <v>4</v>
      </c>
      <c r="U38" s="19">
        <v>0</v>
      </c>
      <c r="V38" s="22">
        <v>0</v>
      </c>
      <c r="W38" s="23">
        <f t="shared" si="4"/>
        <v>0</v>
      </c>
      <c r="X38" s="19">
        <v>49</v>
      </c>
      <c r="Y38" s="22">
        <v>1</v>
      </c>
      <c r="Z38" s="23">
        <f t="shared" si="5"/>
        <v>50</v>
      </c>
      <c r="AA38" s="28">
        <v>16</v>
      </c>
      <c r="AB38" s="28">
        <v>0</v>
      </c>
      <c r="AC38" s="29" t="s">
        <v>50</v>
      </c>
    </row>
    <row r="39" spans="1:29" ht="13.5">
      <c r="A39" s="18" t="s">
        <v>51</v>
      </c>
      <c r="B39" s="19">
        <v>96</v>
      </c>
      <c r="C39" s="20">
        <v>114</v>
      </c>
      <c r="D39" s="21">
        <v>113</v>
      </c>
      <c r="E39" s="20">
        <v>147</v>
      </c>
      <c r="F39" s="20">
        <f t="shared" si="8"/>
        <v>209</v>
      </c>
      <c r="G39" s="22">
        <f t="shared" si="6"/>
        <v>261</v>
      </c>
      <c r="H39" s="23">
        <f t="shared" si="7"/>
        <v>470</v>
      </c>
      <c r="I39" s="19">
        <v>9</v>
      </c>
      <c r="J39" s="22">
        <v>3</v>
      </c>
      <c r="K39" s="23">
        <f t="shared" si="0"/>
        <v>12</v>
      </c>
      <c r="L39" s="19">
        <v>337</v>
      </c>
      <c r="M39" s="24">
        <v>263</v>
      </c>
      <c r="N39" s="23">
        <f t="shared" si="1"/>
        <v>600</v>
      </c>
      <c r="O39" s="19">
        <v>0</v>
      </c>
      <c r="P39" s="22">
        <v>0</v>
      </c>
      <c r="Q39" s="23">
        <f t="shared" si="2"/>
        <v>0</v>
      </c>
      <c r="R39" s="25">
        <v>76</v>
      </c>
      <c r="S39" s="26">
        <v>4</v>
      </c>
      <c r="T39" s="27">
        <f t="shared" si="3"/>
        <v>80</v>
      </c>
      <c r="U39" s="19">
        <v>0</v>
      </c>
      <c r="V39" s="22">
        <v>0</v>
      </c>
      <c r="W39" s="23">
        <f t="shared" si="4"/>
        <v>0</v>
      </c>
      <c r="X39" s="19">
        <v>33</v>
      </c>
      <c r="Y39" s="22">
        <v>2</v>
      </c>
      <c r="Z39" s="23">
        <f t="shared" si="5"/>
        <v>35</v>
      </c>
      <c r="AA39" s="28">
        <v>89</v>
      </c>
      <c r="AB39" s="28">
        <v>0</v>
      </c>
      <c r="AC39" s="29" t="s">
        <v>51</v>
      </c>
    </row>
    <row r="40" spans="1:29" ht="14.25" thickBot="1">
      <c r="A40" s="30" t="s">
        <v>52</v>
      </c>
      <c r="B40" s="31"/>
      <c r="C40" s="32">
        <v>43</v>
      </c>
      <c r="D40" s="33"/>
      <c r="E40" s="32">
        <v>41</v>
      </c>
      <c r="F40" s="32">
        <f t="shared" si="8"/>
        <v>0</v>
      </c>
      <c r="G40" s="34">
        <f t="shared" si="6"/>
        <v>84</v>
      </c>
      <c r="H40" s="35">
        <f t="shared" si="7"/>
        <v>84</v>
      </c>
      <c r="I40" s="36"/>
      <c r="J40" s="34">
        <v>0</v>
      </c>
      <c r="K40" s="35">
        <f t="shared" si="0"/>
        <v>0</v>
      </c>
      <c r="L40" s="36"/>
      <c r="M40" s="37">
        <v>125</v>
      </c>
      <c r="N40" s="35">
        <f t="shared" si="1"/>
        <v>125</v>
      </c>
      <c r="O40" s="38"/>
      <c r="P40" s="34">
        <v>28</v>
      </c>
      <c r="Q40" s="35">
        <f t="shared" si="2"/>
        <v>28</v>
      </c>
      <c r="R40" s="39"/>
      <c r="S40" s="40">
        <v>18</v>
      </c>
      <c r="T40" s="41">
        <f t="shared" si="3"/>
        <v>18</v>
      </c>
      <c r="U40" s="36"/>
      <c r="V40" s="34">
        <v>1</v>
      </c>
      <c r="W40" s="35">
        <f t="shared" si="4"/>
        <v>1</v>
      </c>
      <c r="X40" s="36"/>
      <c r="Y40" s="34">
        <v>2</v>
      </c>
      <c r="Z40" s="35">
        <f t="shared" si="5"/>
        <v>2</v>
      </c>
      <c r="AA40" s="42"/>
      <c r="AB40" s="42"/>
      <c r="AC40" s="43" t="s">
        <v>52</v>
      </c>
    </row>
    <row r="41" spans="1:29" ht="15" thickBot="1" thickTop="1">
      <c r="A41" s="44" t="s">
        <v>13</v>
      </c>
      <c r="B41" s="45">
        <f>SUM(B5:B40)</f>
        <v>568</v>
      </c>
      <c r="C41" s="46">
        <f>SUM(C5:C40)</f>
        <v>1392</v>
      </c>
      <c r="D41" s="46">
        <f aca="true" t="shared" si="9" ref="D41:AB41">SUM(D5:D40)</f>
        <v>654</v>
      </c>
      <c r="E41" s="46">
        <f t="shared" si="9"/>
        <v>1643</v>
      </c>
      <c r="F41" s="46">
        <f t="shared" si="9"/>
        <v>1222</v>
      </c>
      <c r="G41" s="46">
        <f t="shared" si="9"/>
        <v>3035</v>
      </c>
      <c r="H41" s="47">
        <f t="shared" si="9"/>
        <v>4257</v>
      </c>
      <c r="I41" s="45">
        <f t="shared" si="9"/>
        <v>291</v>
      </c>
      <c r="J41" s="46">
        <f t="shared" si="9"/>
        <v>48</v>
      </c>
      <c r="K41" s="47">
        <f>SUM(K5:K40)</f>
        <v>339</v>
      </c>
      <c r="L41" s="45">
        <f t="shared" si="9"/>
        <v>3924</v>
      </c>
      <c r="M41" s="46">
        <f>SUM(M5:M40)</f>
        <v>3118</v>
      </c>
      <c r="N41" s="47">
        <f t="shared" si="9"/>
        <v>7042</v>
      </c>
      <c r="O41" s="45">
        <f t="shared" si="9"/>
        <v>99</v>
      </c>
      <c r="P41" s="46">
        <f t="shared" si="9"/>
        <v>155</v>
      </c>
      <c r="Q41" s="47">
        <f t="shared" si="9"/>
        <v>254</v>
      </c>
      <c r="R41" s="48">
        <f>SUM(R5:R40)</f>
        <v>673</v>
      </c>
      <c r="S41" s="49">
        <f>SUM(S5:S40)</f>
        <v>256</v>
      </c>
      <c r="T41" s="50">
        <f>SUM(T5:T40)</f>
        <v>929</v>
      </c>
      <c r="U41" s="45">
        <f t="shared" si="9"/>
        <v>167</v>
      </c>
      <c r="V41" s="46">
        <f t="shared" si="9"/>
        <v>16</v>
      </c>
      <c r="W41" s="47">
        <f t="shared" si="9"/>
        <v>183</v>
      </c>
      <c r="X41" s="45">
        <f t="shared" si="9"/>
        <v>1087</v>
      </c>
      <c r="Y41" s="46">
        <f t="shared" si="9"/>
        <v>88</v>
      </c>
      <c r="Z41" s="47">
        <f t="shared" si="9"/>
        <v>1175</v>
      </c>
      <c r="AA41" s="51">
        <f t="shared" si="9"/>
        <v>672</v>
      </c>
      <c r="AB41" s="51">
        <f t="shared" si="9"/>
        <v>75</v>
      </c>
      <c r="AC41" s="52" t="s">
        <v>13</v>
      </c>
    </row>
    <row r="42" spans="1:29" ht="13.5">
      <c r="A42" s="53"/>
      <c r="B42" s="53"/>
      <c r="C42" s="54"/>
      <c r="D42" s="54"/>
      <c r="E42" s="54"/>
      <c r="F42" s="54"/>
      <c r="G42" s="55"/>
      <c r="H42" s="55"/>
      <c r="I42" s="55"/>
      <c r="J42" s="55"/>
      <c r="K42" s="55"/>
      <c r="L42" s="55"/>
      <c r="AC42" s="53"/>
    </row>
    <row r="43" ht="13.5">
      <c r="A43" s="56" t="s">
        <v>53</v>
      </c>
    </row>
  </sheetData>
  <sheetProtection/>
  <mergeCells count="32">
    <mergeCell ref="X3:X4"/>
    <mergeCell ref="Y3:Y4"/>
    <mergeCell ref="X2:Z2"/>
    <mergeCell ref="AA2:AA4"/>
    <mergeCell ref="AB2:AB4"/>
    <mergeCell ref="AC2:AC4"/>
    <mergeCell ref="Z3:Z4"/>
    <mergeCell ref="O3:O4"/>
    <mergeCell ref="P3:P4"/>
    <mergeCell ref="Q3:Q4"/>
    <mergeCell ref="R3:R4"/>
    <mergeCell ref="S3:S4"/>
    <mergeCell ref="B3:C3"/>
    <mergeCell ref="D3:E3"/>
    <mergeCell ref="F3:H3"/>
    <mergeCell ref="I3:I4"/>
    <mergeCell ref="J3:J4"/>
    <mergeCell ref="U2:W2"/>
    <mergeCell ref="T3:T4"/>
    <mergeCell ref="U3:U4"/>
    <mergeCell ref="V3:V4"/>
    <mergeCell ref="W3:W4"/>
    <mergeCell ref="R2:T2"/>
    <mergeCell ref="K3:K4"/>
    <mergeCell ref="L3:L4"/>
    <mergeCell ref="M3:M4"/>
    <mergeCell ref="N3:N4"/>
    <mergeCell ref="A2:A4"/>
    <mergeCell ref="B2:H2"/>
    <mergeCell ref="I2:K2"/>
    <mergeCell ref="L2:N2"/>
    <mergeCell ref="O2:Q2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堀口 浩司７７</dc:creator>
  <cp:keywords/>
  <dc:description/>
  <cp:lastModifiedBy>堀口 浩司７７</cp:lastModifiedBy>
  <dcterms:created xsi:type="dcterms:W3CDTF">2013-09-25T10:26:38Z</dcterms:created>
  <dcterms:modified xsi:type="dcterms:W3CDTF">2013-09-30T01:42:04Z</dcterms:modified>
  <cp:category/>
  <cp:version/>
  <cp:contentType/>
  <cp:contentStatus/>
</cp:coreProperties>
</file>