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2"/>
  <workbookPr/>
  <mc:AlternateContent xmlns:mc="http://schemas.openxmlformats.org/markup-compatibility/2006">
    <mc:Choice Requires="x15">
      <x15ac:absPath xmlns:x15ac="http://schemas.microsoft.com/office/spreadsheetml/2010/11/ac" url="D:\working\waccache\TY1PEPF000041BA\EXCELCNV\91f5cacc-a8ed-4471-b25b-b73a0866096d\"/>
    </mc:Choice>
  </mc:AlternateContent>
  <xr:revisionPtr revIDLastSave="28" documentId="8_{BA1DB0FD-DA53-44EA-9E69-3D1846F22F20}" xr6:coauthVersionLast="47" xr6:coauthVersionMax="47" xr10:uidLastSave="{6050AFAF-7BC2-4078-9DAF-175CCDFCCAA6}"/>
  <bookViews>
    <workbookView xWindow="-60" yWindow="-60" windowWidth="15480" windowHeight="11640" xr2:uid="{E5BBF687-E8AC-4577-90AD-72BDF82D2BEB}"/>
  </bookViews>
  <sheets>
    <sheet name="年度別免許者数" sheetId="1" r:id="rId1"/>
  </sheets>
  <definedNames>
    <definedName name="_xlnm.Print_Area" localSheetId="0">年度別免許者数!$A$1:$I$69</definedName>
    <definedName name="tokei" localSheetId="0">年度別免許者数!$A$1:$I$69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5" i="1" l="1"/>
  <c r="G65" i="1" s="1"/>
  <c r="G64" i="1"/>
  <c r="F63" i="1"/>
  <c r="F62" i="1"/>
  <c r="F61" i="1"/>
  <c r="F64" i="1"/>
  <c r="F59" i="1"/>
  <c r="F4" i="1"/>
  <c r="F5" i="1"/>
  <c r="F6" i="1"/>
  <c r="G6" i="1"/>
  <c r="F7" i="1"/>
  <c r="F8" i="1"/>
  <c r="G8" i="1" s="1"/>
  <c r="F9" i="1"/>
  <c r="F10" i="1"/>
  <c r="G10" i="1"/>
  <c r="F11" i="1"/>
  <c r="F12" i="1"/>
  <c r="G12" i="1" s="1"/>
  <c r="F13" i="1"/>
  <c r="G13" i="1"/>
  <c r="F14" i="1"/>
  <c r="F15" i="1"/>
  <c r="G15" i="1" s="1"/>
  <c r="F16" i="1"/>
  <c r="G16" i="1"/>
  <c r="F17" i="1"/>
  <c r="G17" i="1"/>
  <c r="F18" i="1"/>
  <c r="G18" i="1"/>
  <c r="F19" i="1"/>
  <c r="G19" i="1"/>
  <c r="F20" i="1"/>
  <c r="F21" i="1"/>
  <c r="G21" i="1"/>
  <c r="F22" i="1"/>
  <c r="G22" i="1"/>
  <c r="F23" i="1"/>
  <c r="G23" i="1"/>
  <c r="F24" i="1"/>
  <c r="F25" i="1"/>
  <c r="G25" i="1"/>
  <c r="F26" i="1"/>
  <c r="G26" i="1"/>
  <c r="F27" i="1"/>
  <c r="G27" i="1"/>
  <c r="F28" i="1"/>
  <c r="F29" i="1"/>
  <c r="F30" i="1"/>
  <c r="G30" i="1"/>
  <c r="F31" i="1"/>
  <c r="F32" i="1"/>
  <c r="G32" i="1"/>
  <c r="F33" i="1"/>
  <c r="F34" i="1"/>
  <c r="G34" i="1"/>
  <c r="F35" i="1"/>
  <c r="F36" i="1"/>
  <c r="G36" i="1" s="1"/>
  <c r="F37" i="1"/>
  <c r="G37" i="1"/>
  <c r="F38" i="1"/>
  <c r="F39" i="1"/>
  <c r="F40" i="1"/>
  <c r="G40" i="1"/>
  <c r="F41" i="1"/>
  <c r="F42" i="1"/>
  <c r="G42" i="1"/>
  <c r="F43" i="1"/>
  <c r="F44" i="1"/>
  <c r="G44" i="1"/>
  <c r="F45" i="1"/>
  <c r="F46" i="1"/>
  <c r="F47" i="1"/>
  <c r="G47" i="1" s="1"/>
  <c r="F48" i="1"/>
  <c r="G48" i="1"/>
  <c r="F49" i="1"/>
  <c r="G49" i="1"/>
  <c r="F50" i="1"/>
  <c r="G50" i="1"/>
  <c r="F51" i="1"/>
  <c r="G51" i="1"/>
  <c r="F52" i="1"/>
  <c r="G52" i="1"/>
  <c r="F53" i="1"/>
  <c r="F54" i="1"/>
  <c r="F55" i="1"/>
  <c r="G55" i="1"/>
  <c r="F56" i="1"/>
  <c r="F57" i="1"/>
  <c r="G57" i="1"/>
  <c r="F58" i="1"/>
  <c r="G59" i="1" s="1"/>
  <c r="F60" i="1"/>
  <c r="G60" i="1" s="1"/>
  <c r="G35" i="1"/>
  <c r="G31" i="1"/>
  <c r="G20" i="1"/>
  <c r="G9" i="1"/>
  <c r="G43" i="1"/>
  <c r="G53" i="1"/>
  <c r="G41" i="1"/>
  <c r="G33" i="1"/>
  <c r="G11" i="1"/>
  <c r="G5" i="1"/>
  <c r="G45" i="1"/>
  <c r="G38" i="1"/>
  <c r="G56" i="1"/>
  <c r="G24" i="1"/>
  <c r="G39" i="1"/>
  <c r="G58" i="1"/>
  <c r="G54" i="1"/>
  <c r="G7" i="1"/>
  <c r="G46" i="1"/>
  <c r="G14" i="1"/>
  <c r="G61" i="1" l="1"/>
  <c r="G62" i="1"/>
  <c r="G63" i="1"/>
</calcChain>
</file>

<file path=xl/sharedStrings.xml><?xml version="1.0" encoding="utf-8"?>
<sst xmlns="http://schemas.openxmlformats.org/spreadsheetml/2006/main" count="85" uniqueCount="82">
  <si>
    <t>県内狩猟免許取得者数の変遷</t>
  </si>
  <si>
    <t>年　度</t>
  </si>
  <si>
    <t>網</t>
  </si>
  <si>
    <t>(網)・わな</t>
    <phoneticPr fontId="5"/>
  </si>
  <si>
    <t>第１種</t>
  </si>
  <si>
    <t>第２種</t>
  </si>
  <si>
    <t>合　　　　計</t>
  </si>
  <si>
    <t>県内者</t>
  </si>
  <si>
    <t>計（延べ人数）</t>
  </si>
  <si>
    <t>前年比</t>
  </si>
  <si>
    <t>実人数</t>
  </si>
  <si>
    <t>昭和38年</t>
  </si>
  <si>
    <t>－</t>
  </si>
  <si>
    <r>
      <rPr>
        <sz val="11"/>
        <rFont val="ＭＳ Ｐゴシック"/>
        <family val="3"/>
        <charset val="128"/>
      </rPr>
      <t>*１</t>
    </r>
  </si>
  <si>
    <t>昭和39年</t>
  </si>
  <si>
    <t>昭和40年</t>
  </si>
  <si>
    <t>昭和41年</t>
  </si>
  <si>
    <t>昭和42年</t>
  </si>
  <si>
    <t>昭和43年</t>
  </si>
  <si>
    <t>昭和44年</t>
  </si>
  <si>
    <t>昭和45年</t>
  </si>
  <si>
    <t>昭和46年</t>
  </si>
  <si>
    <t>昭和47年</t>
  </si>
  <si>
    <t>昭和48年</t>
  </si>
  <si>
    <t>昭和49年</t>
  </si>
  <si>
    <t>昭和50年</t>
  </si>
  <si>
    <t>昭和51年</t>
  </si>
  <si>
    <t>昭和52年</t>
  </si>
  <si>
    <t>昭和53年</t>
  </si>
  <si>
    <r>
      <rPr>
        <sz val="11"/>
        <rFont val="ＭＳ Ｐゴシック"/>
        <family val="3"/>
        <charset val="128"/>
      </rPr>
      <t>*２</t>
    </r>
  </si>
  <si>
    <t>昭和54年</t>
  </si>
  <si>
    <t>昭和55年</t>
  </si>
  <si>
    <t>昭和56年</t>
  </si>
  <si>
    <t>昭和57年</t>
  </si>
  <si>
    <t>昭和58年</t>
  </si>
  <si>
    <t>昭和59年</t>
  </si>
  <si>
    <t>昭和60年</t>
  </si>
  <si>
    <t>昭和61年</t>
  </si>
  <si>
    <t>昭和62年</t>
  </si>
  <si>
    <t>昭和63年</t>
  </si>
  <si>
    <t>平成元年</t>
  </si>
  <si>
    <t>平成２年</t>
  </si>
  <si>
    <t>平成３年</t>
  </si>
  <si>
    <t>平成４年</t>
  </si>
  <si>
    <t>平成５年</t>
  </si>
  <si>
    <t>平成６年</t>
  </si>
  <si>
    <t>平成７年</t>
  </si>
  <si>
    <t>平成８年</t>
  </si>
  <si>
    <t>平成９年</t>
  </si>
  <si>
    <t>平成10年</t>
  </si>
  <si>
    <t>平成11年</t>
  </si>
  <si>
    <t>平成12年</t>
  </si>
  <si>
    <t>平成13年</t>
  </si>
  <si>
    <t>平成14年</t>
  </si>
  <si>
    <t>平成15年</t>
  </si>
  <si>
    <r>
      <rPr>
        <sz val="11"/>
        <rFont val="ＭＳ Ｐゴシック"/>
        <family val="3"/>
        <charset val="128"/>
      </rPr>
      <t>*３</t>
    </r>
  </si>
  <si>
    <t>平成16年</t>
  </si>
  <si>
    <t>平成17年</t>
  </si>
  <si>
    <t>平成18年</t>
  </si>
  <si>
    <t>平成19年</t>
  </si>
  <si>
    <r>
      <rPr>
        <sz val="11"/>
        <rFont val="ＭＳ Ｐゴシック"/>
        <family val="3"/>
        <charset val="128"/>
      </rPr>
      <t>*４</t>
    </r>
  </si>
  <si>
    <t>平成20年</t>
  </si>
  <si>
    <t>平成21年</t>
  </si>
  <si>
    <t>平成22年</t>
  </si>
  <si>
    <t>平成23年</t>
  </si>
  <si>
    <t>平成24年</t>
  </si>
  <si>
    <t>平成25年</t>
  </si>
  <si>
    <t>平成26年</t>
  </si>
  <si>
    <t>平成27年</t>
  </si>
  <si>
    <t>平成28年</t>
  </si>
  <si>
    <t>平成29年</t>
  </si>
  <si>
    <t>平成30年</t>
  </si>
  <si>
    <t>令和元年</t>
    <rPh sb="0" eb="2">
      <t>レイワ</t>
    </rPh>
    <rPh sb="2" eb="4">
      <t>ガンネン</t>
    </rPh>
    <phoneticPr fontId="5"/>
  </si>
  <si>
    <t>令和２年</t>
    <rPh sb="0" eb="2">
      <t>レイワ</t>
    </rPh>
    <rPh sb="3" eb="4">
      <t>ネン</t>
    </rPh>
    <phoneticPr fontId="5"/>
  </si>
  <si>
    <t>令和３年</t>
    <rPh sb="0" eb="2">
      <t>レイワ</t>
    </rPh>
    <rPh sb="3" eb="4">
      <t>ネン</t>
    </rPh>
    <phoneticPr fontId="5"/>
  </si>
  <si>
    <t>令和４年</t>
  </si>
  <si>
    <t>令和５年</t>
  </si>
  <si>
    <t>令和６年</t>
  </si>
  <si>
    <r>
      <t>*</t>
    </r>
    <r>
      <rPr>
        <sz val="10"/>
        <color theme="1"/>
        <rFont val="DejaVu Sans"/>
        <family val="2"/>
      </rPr>
      <t>１　昭和３８年から、都道府県別狩猟免許制度の導入</t>
    </r>
  </si>
  <si>
    <r>
      <t>*</t>
    </r>
    <r>
      <rPr>
        <sz val="10"/>
        <rFont val="DejaVu Sans"/>
        <family val="2"/>
      </rPr>
      <t>２　昭和５４年から、狩猟免許制度改正（全国一律有効の免許、有効期間３年）施行</t>
    </r>
  </si>
  <si>
    <r>
      <t>*</t>
    </r>
    <r>
      <rPr>
        <sz val="9"/>
        <rFont val="ＭＳ ゴシック"/>
        <family val="3"/>
        <charset val="128"/>
      </rPr>
      <t>３　平成１５年度　鳥獣の保護及び狩猟の適正化に関する法律の改正に伴い甲、乙、丙を網・わな、第１種、
   第２種に変える。　</t>
    </r>
    <phoneticPr fontId="5"/>
  </si>
  <si>
    <r>
      <t>*</t>
    </r>
    <r>
      <rPr>
        <sz val="9"/>
        <rFont val="DejaVu Sans"/>
        <family val="2"/>
      </rPr>
      <t>４　平成１９年度　鳥獣の保護及び狩猟の適正化に関する法律の改正に伴い網猟、わな猟を分割する。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</si>
</sst>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.0_ "/>
  </numFmts>
  <fonts count="10">
    <font>
      <sz val="11"/>
      <name val="ＭＳ Ｐゴシック"/>
      <family val="3"/>
      <charset val="128"/>
    </font>
    <font>
      <sz val="10"/>
      <name val="DejaVu Sans"/>
      <family val="2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DejaVu Sans"/>
      <family val="2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theme="1"/>
      <name val="DejaVu Sans"/>
      <family val="2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 diagonalUp="1">
      <left style="thin">
        <color indexed="8"/>
      </left>
      <right style="thin">
        <color indexed="8"/>
      </right>
      <top/>
      <bottom style="thin">
        <color indexed="8"/>
      </bottom>
      <diagonal style="thin">
        <color indexed="8"/>
      </diagonal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 diagonalUp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indexed="8"/>
      </diagonal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 diagonalUp="1">
      <left style="thin">
        <color indexed="8"/>
      </left>
      <right style="thin">
        <color indexed="8"/>
      </right>
      <top style="thin">
        <color indexed="8"/>
      </top>
      <bottom/>
      <diagonal style="thin">
        <color indexed="8"/>
      </diagonal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8"/>
      </bottom>
      <diagonal/>
    </border>
    <border>
      <left style="thin">
        <color indexed="8"/>
      </left>
      <right/>
      <top style="medium">
        <color rgb="FF000000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rgb="FF000000"/>
      </top>
      <bottom style="thin">
        <color indexed="8"/>
      </bottom>
      <diagonal/>
    </border>
    <border>
      <left style="thin">
        <color indexed="8"/>
      </left>
      <right style="medium">
        <color rgb="FF000000"/>
      </right>
      <top style="medium">
        <color rgb="FF000000"/>
      </top>
      <bottom style="thin">
        <color indexed="8"/>
      </bottom>
      <diagonal/>
    </border>
    <border>
      <left style="medium">
        <color rgb="FF000000"/>
      </left>
      <right/>
      <top style="medium">
        <color indexed="8"/>
      </top>
      <bottom style="medium">
        <color indexed="8"/>
      </bottom>
      <diagonal/>
    </border>
    <border>
      <left style="double">
        <color indexed="8"/>
      </left>
      <right style="medium">
        <color rgb="FF000000"/>
      </right>
      <top style="double">
        <color indexed="8"/>
      </top>
      <bottom style="medium">
        <color indexed="8"/>
      </bottom>
      <diagonal/>
    </border>
    <border>
      <left style="medium">
        <color rgb="FF000000"/>
      </left>
      <right/>
      <top/>
      <bottom style="thin">
        <color indexed="8"/>
      </bottom>
      <diagonal/>
    </border>
    <border diagonalUp="1">
      <left style="double">
        <color indexed="8"/>
      </left>
      <right style="medium">
        <color rgb="FF000000"/>
      </right>
      <top/>
      <bottom style="thin">
        <color indexed="8"/>
      </bottom>
      <diagonal style="thin">
        <color indexed="8"/>
      </diagonal>
    </border>
    <border>
      <left style="medium">
        <color rgb="FF000000"/>
      </left>
      <right/>
      <top style="thin">
        <color indexed="8"/>
      </top>
      <bottom style="thin">
        <color indexed="8"/>
      </bottom>
      <diagonal/>
    </border>
    <border diagonalUp="1">
      <left style="double">
        <color indexed="8"/>
      </left>
      <right style="medium">
        <color rgb="FF000000"/>
      </right>
      <top style="thin">
        <color indexed="8"/>
      </top>
      <bottom style="thin">
        <color indexed="8"/>
      </bottom>
      <diagonal style="thin">
        <color indexed="8"/>
      </diagonal>
    </border>
    <border>
      <left style="double">
        <color indexed="8"/>
      </left>
      <right style="medium">
        <color rgb="FF000000"/>
      </right>
      <top style="thin">
        <color indexed="8"/>
      </top>
      <bottom style="thin">
        <color indexed="8"/>
      </bottom>
      <diagonal/>
    </border>
    <border>
      <left style="medium">
        <color rgb="FF000000"/>
      </left>
      <right/>
      <top style="thin">
        <color indexed="8"/>
      </top>
      <bottom/>
      <diagonal/>
    </border>
    <border>
      <left style="double">
        <color indexed="8"/>
      </left>
      <right style="medium">
        <color rgb="FF000000"/>
      </right>
      <top style="thin">
        <color indexed="8"/>
      </top>
      <bottom/>
      <diagonal/>
    </border>
    <border>
      <left style="medium">
        <color rgb="FF00000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000000"/>
      </left>
      <right style="thin">
        <color indexed="8"/>
      </right>
      <top style="thin">
        <color indexed="8"/>
      </top>
      <bottom/>
      <diagonal/>
    </border>
    <border>
      <left style="medium">
        <color rgb="FF000000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double">
        <color indexed="8"/>
      </left>
      <right style="medium">
        <color rgb="FF000000"/>
      </right>
      <top style="thin">
        <color indexed="8"/>
      </top>
      <bottom style="thin">
        <color indexed="64"/>
      </bottom>
      <diagonal/>
    </border>
    <border>
      <left style="medium">
        <color rgb="FF000000"/>
      </left>
      <right style="thin">
        <color indexed="8"/>
      </right>
      <top/>
      <bottom/>
      <diagonal/>
    </border>
    <border>
      <left style="double">
        <color indexed="8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double">
        <color indexed="8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double">
        <color indexed="8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176" fontId="2" fillId="0" borderId="1" xfId="0" applyNumberFormat="1" applyFont="1" applyBorder="1" applyAlignment="1">
      <alignment horizontal="right" vertical="center"/>
    </xf>
    <xf numFmtId="176" fontId="2" fillId="0" borderId="2" xfId="0" applyNumberFormat="1" applyFont="1" applyBorder="1" applyAlignment="1">
      <alignment horizontal="right" vertical="center"/>
    </xf>
    <xf numFmtId="176" fontId="2" fillId="0" borderId="3" xfId="0" applyNumberFormat="1" applyFont="1" applyBorder="1" applyAlignment="1">
      <alignment horizontal="right" vertical="center"/>
    </xf>
    <xf numFmtId="0" fontId="0" fillId="0" borderId="0" xfId="0" applyAlignment="1">
      <alignment horizontal="left" vertical="center"/>
    </xf>
    <xf numFmtId="176" fontId="2" fillId="0" borderId="4" xfId="0" applyNumberFormat="1" applyFont="1" applyBorder="1" applyAlignment="1">
      <alignment horizontal="right" vertical="center"/>
    </xf>
    <xf numFmtId="176" fontId="2" fillId="0" borderId="5" xfId="0" applyNumberFormat="1" applyFont="1" applyBorder="1" applyAlignment="1">
      <alignment horizontal="right" vertical="center"/>
    </xf>
    <xf numFmtId="176" fontId="2" fillId="0" borderId="6" xfId="0" applyNumberFormat="1" applyFont="1" applyBorder="1" applyAlignment="1">
      <alignment horizontal="right" vertical="center"/>
    </xf>
    <xf numFmtId="176" fontId="2" fillId="0" borderId="7" xfId="0" applyNumberFormat="1" applyFont="1" applyBorder="1" applyAlignment="1">
      <alignment horizontal="right" vertical="center"/>
    </xf>
    <xf numFmtId="176" fontId="2" fillId="0" borderId="8" xfId="0" applyNumberFormat="1" applyFont="1" applyBorder="1" applyAlignment="1">
      <alignment horizontal="right" vertical="center"/>
    </xf>
    <xf numFmtId="176" fontId="2" fillId="0" borderId="9" xfId="0" applyNumberFormat="1" applyFont="1" applyBorder="1" applyAlignment="1">
      <alignment horizontal="right" vertical="center"/>
    </xf>
    <xf numFmtId="177" fontId="2" fillId="0" borderId="10" xfId="0" applyNumberFormat="1" applyFont="1" applyBorder="1" applyAlignment="1">
      <alignment horizontal="right" vertical="center"/>
    </xf>
    <xf numFmtId="177" fontId="2" fillId="0" borderId="11" xfId="0" applyNumberFormat="1" applyFont="1" applyBorder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177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176" fontId="2" fillId="0" borderId="12" xfId="0" applyNumberFormat="1" applyFont="1" applyBorder="1" applyAlignment="1">
      <alignment horizontal="right" vertical="center"/>
    </xf>
    <xf numFmtId="177" fontId="2" fillId="0" borderId="13" xfId="0" applyNumberFormat="1" applyFont="1" applyBorder="1" applyAlignment="1">
      <alignment horizontal="right" vertical="center"/>
    </xf>
    <xf numFmtId="14" fontId="0" fillId="0" borderId="0" xfId="0" applyNumberForma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77" fontId="2" fillId="0" borderId="2" xfId="0" applyNumberFormat="1" applyFont="1" applyBorder="1" applyAlignment="1">
      <alignment horizontal="right" vertical="center"/>
    </xf>
    <xf numFmtId="177" fontId="2" fillId="0" borderId="15" xfId="0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176" fontId="2" fillId="0" borderId="16" xfId="0" applyNumberFormat="1" applyFont="1" applyBorder="1" applyAlignment="1">
      <alignment horizontal="right" vertical="center"/>
    </xf>
    <xf numFmtId="177" fontId="2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 applyAlignment="1">
      <alignment horizontal="center" vertical="center" shrinkToFit="1"/>
    </xf>
    <xf numFmtId="0" fontId="0" fillId="0" borderId="23" xfId="0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176" fontId="2" fillId="0" borderId="25" xfId="0" applyNumberFormat="1" applyFont="1" applyBorder="1" applyAlignment="1">
      <alignment horizontal="right" vertical="center"/>
    </xf>
    <xf numFmtId="0" fontId="2" fillId="0" borderId="26" xfId="0" applyFont="1" applyBorder="1" applyAlignment="1">
      <alignment horizontal="center" vertical="center"/>
    </xf>
    <xf numFmtId="176" fontId="2" fillId="0" borderId="27" xfId="0" applyNumberFormat="1" applyFont="1" applyBorder="1" applyAlignment="1">
      <alignment horizontal="right" vertical="center"/>
    </xf>
    <xf numFmtId="176" fontId="2" fillId="0" borderId="28" xfId="0" applyNumberFormat="1" applyFont="1" applyBorder="1" applyAlignment="1">
      <alignment horizontal="right" vertical="center"/>
    </xf>
    <xf numFmtId="0" fontId="2" fillId="0" borderId="29" xfId="0" applyFont="1" applyBorder="1" applyAlignment="1">
      <alignment horizontal="center" vertical="center"/>
    </xf>
    <xf numFmtId="176" fontId="2" fillId="0" borderId="30" xfId="0" applyNumberFormat="1" applyFont="1" applyBorder="1" applyAlignment="1">
      <alignment horizontal="right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176" fontId="2" fillId="0" borderId="34" xfId="0" applyNumberFormat="1" applyFont="1" applyBorder="1" applyAlignment="1">
      <alignment horizontal="right" vertical="center"/>
    </xf>
    <xf numFmtId="0" fontId="2" fillId="0" borderId="35" xfId="0" applyFont="1" applyBorder="1" applyAlignment="1">
      <alignment horizontal="center" vertical="center"/>
    </xf>
    <xf numFmtId="176" fontId="2" fillId="0" borderId="36" xfId="0" applyNumberFormat="1" applyFont="1" applyBorder="1" applyAlignment="1">
      <alignment horizontal="right" vertical="center"/>
    </xf>
    <xf numFmtId="0" fontId="2" fillId="0" borderId="37" xfId="0" applyFont="1" applyBorder="1" applyAlignment="1">
      <alignment horizontal="center" vertical="center"/>
    </xf>
    <xf numFmtId="176" fontId="2" fillId="0" borderId="38" xfId="0" applyNumberFormat="1" applyFon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8" fillId="0" borderId="39" xfId="0" applyFont="1" applyBorder="1" applyAlignment="1">
      <alignment horizontal="center" vertical="center"/>
    </xf>
    <xf numFmtId="176" fontId="8" fillId="0" borderId="40" xfId="0" applyNumberFormat="1" applyFont="1" applyBorder="1" applyAlignment="1">
      <alignment horizontal="right" vertical="center"/>
    </xf>
    <xf numFmtId="177" fontId="8" fillId="0" borderId="42" xfId="0" applyNumberFormat="1" applyFont="1" applyBorder="1" applyAlignment="1">
      <alignment horizontal="right" vertical="center"/>
    </xf>
    <xf numFmtId="176" fontId="8" fillId="0" borderId="41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176" fontId="8" fillId="0" borderId="0" xfId="0" applyNumberFormat="1" applyFont="1" applyAlignment="1">
      <alignment horizontal="right" vertical="center"/>
    </xf>
    <xf numFmtId="177" fontId="8" fillId="0" borderId="0" xfId="0" applyNumberFormat="1" applyFont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F6469-86A3-4C5F-A413-8AA58A286E14}">
  <sheetPr>
    <tabColor indexed="51"/>
  </sheetPr>
  <dimension ref="A1:I69"/>
  <sheetViews>
    <sheetView tabSelected="1" view="pageBreakPreview" zoomScaleNormal="100" zoomScaleSheetLayoutView="100" workbookViewId="0">
      <selection activeCell="O12" sqref="O12"/>
    </sheetView>
  </sheetViews>
  <sheetFormatPr defaultColWidth="9" defaultRowHeight="13.5"/>
  <cols>
    <col min="1" max="1" width="9.140625" style="23" customWidth="1"/>
    <col min="2" max="5" width="8.42578125" style="23" customWidth="1"/>
    <col min="6" max="6" width="13.42578125" style="23" customWidth="1"/>
    <col min="7" max="7" width="11.140625" style="23" customWidth="1"/>
    <col min="8" max="8" width="12.28515625" style="23" customWidth="1"/>
    <col min="9" max="9" width="4.85546875" style="23" customWidth="1"/>
    <col min="10" max="16384" width="9" style="23"/>
  </cols>
  <sheetData>
    <row r="1" spans="1:9" ht="24">
      <c r="A1" s="44" t="s">
        <v>0</v>
      </c>
      <c r="B1" s="44"/>
      <c r="C1" s="44"/>
      <c r="D1" s="44"/>
      <c r="E1" s="44"/>
      <c r="F1" s="44"/>
      <c r="G1" s="44"/>
      <c r="H1" s="44"/>
      <c r="I1" s="19"/>
    </row>
    <row r="2" spans="1:9" ht="18" customHeight="1">
      <c r="A2" s="45" t="s">
        <v>1</v>
      </c>
      <c r="B2" s="26" t="s">
        <v>2</v>
      </c>
      <c r="C2" s="27" t="s">
        <v>3</v>
      </c>
      <c r="D2" s="26" t="s">
        <v>4</v>
      </c>
      <c r="E2" s="26" t="s">
        <v>5</v>
      </c>
      <c r="F2" s="47" t="s">
        <v>6</v>
      </c>
      <c r="G2" s="47"/>
      <c r="H2" s="48"/>
      <c r="I2"/>
    </row>
    <row r="3" spans="1:9" ht="18" customHeight="1">
      <c r="A3" s="46"/>
      <c r="B3" s="20" t="s">
        <v>7</v>
      </c>
      <c r="C3" s="20" t="s">
        <v>7</v>
      </c>
      <c r="D3" s="20" t="s">
        <v>7</v>
      </c>
      <c r="E3" s="20" t="s">
        <v>7</v>
      </c>
      <c r="F3" s="20" t="s">
        <v>8</v>
      </c>
      <c r="G3" s="20" t="s">
        <v>9</v>
      </c>
      <c r="H3" s="28" t="s">
        <v>10</v>
      </c>
      <c r="I3"/>
    </row>
    <row r="4" spans="1:9" ht="15" customHeight="1">
      <c r="A4" s="29" t="s">
        <v>11</v>
      </c>
      <c r="B4" s="1"/>
      <c r="C4" s="2">
        <v>90</v>
      </c>
      <c r="D4" s="2">
        <v>3950</v>
      </c>
      <c r="E4" s="2">
        <v>879</v>
      </c>
      <c r="F4" s="3">
        <f t="shared" ref="F4:F60" si="0">SUM(B4,C4,D4,E4)</f>
        <v>4919</v>
      </c>
      <c r="G4" s="21" t="s">
        <v>12</v>
      </c>
      <c r="H4" s="30"/>
      <c r="I4" s="4" t="s">
        <v>13</v>
      </c>
    </row>
    <row r="5" spans="1:9" ht="15" customHeight="1">
      <c r="A5" s="29" t="s">
        <v>14</v>
      </c>
      <c r="B5" s="1"/>
      <c r="C5" s="2">
        <v>95</v>
      </c>
      <c r="D5" s="2">
        <v>4329</v>
      </c>
      <c r="E5" s="2">
        <v>1012</v>
      </c>
      <c r="F5" s="3">
        <f t="shared" si="0"/>
        <v>5436</v>
      </c>
      <c r="G5" s="21">
        <f t="shared" ref="G5:G27" si="1">(F5/F4)*100</f>
        <v>110.51026631429153</v>
      </c>
      <c r="H5" s="30"/>
      <c r="I5"/>
    </row>
    <row r="6" spans="1:9" ht="15" customHeight="1">
      <c r="A6" s="29" t="s">
        <v>15</v>
      </c>
      <c r="B6" s="1"/>
      <c r="C6" s="2">
        <v>99</v>
      </c>
      <c r="D6" s="2">
        <v>4717</v>
      </c>
      <c r="E6" s="2">
        <v>1100</v>
      </c>
      <c r="F6" s="3">
        <f t="shared" si="0"/>
        <v>5916</v>
      </c>
      <c r="G6" s="21">
        <f t="shared" si="1"/>
        <v>108.83002207505518</v>
      </c>
      <c r="H6" s="30"/>
      <c r="I6"/>
    </row>
    <row r="7" spans="1:9" ht="15" customHeight="1">
      <c r="A7" s="29" t="s">
        <v>16</v>
      </c>
      <c r="B7" s="1"/>
      <c r="C7" s="2">
        <v>92</v>
      </c>
      <c r="D7" s="2">
        <v>5070</v>
      </c>
      <c r="E7" s="2">
        <v>998</v>
      </c>
      <c r="F7" s="3">
        <f t="shared" si="0"/>
        <v>6160</v>
      </c>
      <c r="G7" s="21">
        <f t="shared" si="1"/>
        <v>104.12440838404326</v>
      </c>
      <c r="H7" s="30"/>
      <c r="I7"/>
    </row>
    <row r="8" spans="1:9" ht="15" customHeight="1">
      <c r="A8" s="29" t="s">
        <v>17</v>
      </c>
      <c r="B8" s="1"/>
      <c r="C8" s="2">
        <v>97</v>
      </c>
      <c r="D8" s="2">
        <v>5680</v>
      </c>
      <c r="E8" s="2">
        <v>927</v>
      </c>
      <c r="F8" s="3">
        <f t="shared" si="0"/>
        <v>6704</v>
      </c>
      <c r="G8" s="21">
        <f t="shared" si="1"/>
        <v>108.83116883116884</v>
      </c>
      <c r="H8" s="30"/>
      <c r="I8"/>
    </row>
    <row r="9" spans="1:9" ht="15" customHeight="1">
      <c r="A9" s="29" t="s">
        <v>18</v>
      </c>
      <c r="B9" s="1"/>
      <c r="C9" s="2">
        <v>82</v>
      </c>
      <c r="D9" s="2">
        <v>6261</v>
      </c>
      <c r="E9" s="2">
        <v>965</v>
      </c>
      <c r="F9" s="3">
        <f t="shared" si="0"/>
        <v>7308</v>
      </c>
      <c r="G9" s="21">
        <f t="shared" si="1"/>
        <v>109.00954653937947</v>
      </c>
      <c r="H9" s="30"/>
      <c r="I9"/>
    </row>
    <row r="10" spans="1:9" ht="15" customHeight="1">
      <c r="A10" s="29" t="s">
        <v>19</v>
      </c>
      <c r="B10" s="1"/>
      <c r="C10" s="2">
        <v>67</v>
      </c>
      <c r="D10" s="2">
        <v>6859</v>
      </c>
      <c r="E10" s="2">
        <v>962</v>
      </c>
      <c r="F10" s="3">
        <f t="shared" si="0"/>
        <v>7888</v>
      </c>
      <c r="G10" s="21">
        <f t="shared" si="1"/>
        <v>107.93650793650794</v>
      </c>
      <c r="H10" s="30"/>
      <c r="I10"/>
    </row>
    <row r="11" spans="1:9" ht="15" customHeight="1">
      <c r="A11" s="29" t="s">
        <v>20</v>
      </c>
      <c r="B11" s="1"/>
      <c r="C11" s="2">
        <v>68</v>
      </c>
      <c r="D11" s="2">
        <v>7524</v>
      </c>
      <c r="E11" s="2">
        <v>922</v>
      </c>
      <c r="F11" s="3">
        <f t="shared" si="0"/>
        <v>8514</v>
      </c>
      <c r="G11" s="21">
        <f t="shared" si="1"/>
        <v>107.93610547667343</v>
      </c>
      <c r="H11" s="30"/>
      <c r="I11"/>
    </row>
    <row r="12" spans="1:9" ht="15" customHeight="1">
      <c r="A12" s="29" t="s">
        <v>21</v>
      </c>
      <c r="B12" s="1"/>
      <c r="C12" s="2">
        <v>62</v>
      </c>
      <c r="D12" s="2">
        <v>7811</v>
      </c>
      <c r="E12" s="2">
        <v>674</v>
      </c>
      <c r="F12" s="3">
        <f t="shared" si="0"/>
        <v>8547</v>
      </c>
      <c r="G12" s="21">
        <f t="shared" si="1"/>
        <v>100.3875968992248</v>
      </c>
      <c r="H12" s="30"/>
      <c r="I12"/>
    </row>
    <row r="13" spans="1:9" ht="15" customHeight="1">
      <c r="A13" s="29" t="s">
        <v>22</v>
      </c>
      <c r="B13" s="1"/>
      <c r="C13" s="2">
        <v>59</v>
      </c>
      <c r="D13" s="2">
        <v>7849</v>
      </c>
      <c r="E13" s="2">
        <v>517</v>
      </c>
      <c r="F13" s="3">
        <f t="shared" si="0"/>
        <v>8425</v>
      </c>
      <c r="G13" s="21">
        <f t="shared" si="1"/>
        <v>98.572598572598565</v>
      </c>
      <c r="H13" s="30"/>
      <c r="I13"/>
    </row>
    <row r="14" spans="1:9" ht="15" customHeight="1">
      <c r="A14" s="29" t="s">
        <v>23</v>
      </c>
      <c r="B14" s="1"/>
      <c r="C14" s="2">
        <v>77</v>
      </c>
      <c r="D14" s="2">
        <v>8161</v>
      </c>
      <c r="E14" s="2">
        <v>399</v>
      </c>
      <c r="F14" s="3">
        <f t="shared" si="0"/>
        <v>8637</v>
      </c>
      <c r="G14" s="21">
        <f t="shared" si="1"/>
        <v>102.51632047477746</v>
      </c>
      <c r="H14" s="30"/>
      <c r="I14"/>
    </row>
    <row r="15" spans="1:9" ht="15" customHeight="1">
      <c r="A15" s="29" t="s">
        <v>24</v>
      </c>
      <c r="B15" s="1"/>
      <c r="C15" s="2">
        <v>99</v>
      </c>
      <c r="D15" s="2">
        <v>8610</v>
      </c>
      <c r="E15" s="2">
        <v>381</v>
      </c>
      <c r="F15" s="3">
        <f t="shared" si="0"/>
        <v>9090</v>
      </c>
      <c r="G15" s="21">
        <f t="shared" si="1"/>
        <v>105.24487669329628</v>
      </c>
      <c r="H15" s="30"/>
      <c r="I15"/>
    </row>
    <row r="16" spans="1:9" ht="15" customHeight="1">
      <c r="A16" s="29" t="s">
        <v>25</v>
      </c>
      <c r="B16" s="1"/>
      <c r="C16" s="2">
        <v>111</v>
      </c>
      <c r="D16" s="2">
        <v>8896</v>
      </c>
      <c r="E16" s="2">
        <v>311</v>
      </c>
      <c r="F16" s="3">
        <f t="shared" si="0"/>
        <v>9318</v>
      </c>
      <c r="G16" s="21">
        <f t="shared" si="1"/>
        <v>102.5082508250825</v>
      </c>
      <c r="H16" s="30"/>
      <c r="I16"/>
    </row>
    <row r="17" spans="1:9" ht="15" customHeight="1">
      <c r="A17" s="31" t="s">
        <v>26</v>
      </c>
      <c r="B17" s="5"/>
      <c r="C17" s="6">
        <v>143</v>
      </c>
      <c r="D17" s="6">
        <v>8972</v>
      </c>
      <c r="E17" s="6">
        <v>274</v>
      </c>
      <c r="F17" s="3">
        <f t="shared" si="0"/>
        <v>9389</v>
      </c>
      <c r="G17" s="21">
        <f t="shared" si="1"/>
        <v>100.76196608714316</v>
      </c>
      <c r="H17" s="32"/>
      <c r="I17"/>
    </row>
    <row r="18" spans="1:9" ht="15" customHeight="1">
      <c r="A18" s="31" t="s">
        <v>27</v>
      </c>
      <c r="B18" s="5"/>
      <c r="C18" s="6">
        <v>212</v>
      </c>
      <c r="D18" s="6">
        <v>8507</v>
      </c>
      <c r="E18" s="6">
        <v>211</v>
      </c>
      <c r="F18" s="3">
        <f t="shared" si="0"/>
        <v>8930</v>
      </c>
      <c r="G18" s="21">
        <f t="shared" si="1"/>
        <v>95.11130045798275</v>
      </c>
      <c r="H18" s="32"/>
      <c r="I18"/>
    </row>
    <row r="19" spans="1:9" ht="15" customHeight="1">
      <c r="A19" s="31" t="s">
        <v>28</v>
      </c>
      <c r="B19" s="5"/>
      <c r="C19" s="6">
        <v>288</v>
      </c>
      <c r="D19" s="6">
        <v>8985</v>
      </c>
      <c r="E19" s="6">
        <v>197</v>
      </c>
      <c r="F19" s="3">
        <f t="shared" si="0"/>
        <v>9470</v>
      </c>
      <c r="G19" s="21">
        <f t="shared" si="1"/>
        <v>106.04703247480403</v>
      </c>
      <c r="H19" s="32"/>
      <c r="I19" s="4" t="s">
        <v>29</v>
      </c>
    </row>
    <row r="20" spans="1:9" ht="15" customHeight="1">
      <c r="A20" s="31" t="s">
        <v>30</v>
      </c>
      <c r="B20" s="5"/>
      <c r="C20" s="6">
        <v>342</v>
      </c>
      <c r="D20" s="6">
        <v>8595</v>
      </c>
      <c r="E20" s="6">
        <v>268</v>
      </c>
      <c r="F20" s="3">
        <f t="shared" si="0"/>
        <v>9205</v>
      </c>
      <c r="G20" s="21">
        <f t="shared" si="1"/>
        <v>97.201689545934528</v>
      </c>
      <c r="H20" s="32"/>
      <c r="I20" s="4"/>
    </row>
    <row r="21" spans="1:9" ht="15" customHeight="1">
      <c r="A21" s="31" t="s">
        <v>31</v>
      </c>
      <c r="B21" s="5"/>
      <c r="C21" s="6">
        <v>383</v>
      </c>
      <c r="D21" s="6">
        <v>8809</v>
      </c>
      <c r="E21" s="6">
        <v>312</v>
      </c>
      <c r="F21" s="3">
        <f t="shared" si="0"/>
        <v>9504</v>
      </c>
      <c r="G21" s="21">
        <f t="shared" si="1"/>
        <v>103.24823465507875</v>
      </c>
      <c r="H21" s="32"/>
      <c r="I21"/>
    </row>
    <row r="22" spans="1:9" ht="15" customHeight="1">
      <c r="A22" s="31" t="s">
        <v>32</v>
      </c>
      <c r="B22" s="5"/>
      <c r="C22" s="6">
        <v>430</v>
      </c>
      <c r="D22" s="6">
        <v>9022</v>
      </c>
      <c r="E22" s="6">
        <v>336</v>
      </c>
      <c r="F22" s="3">
        <f t="shared" si="0"/>
        <v>9788</v>
      </c>
      <c r="G22" s="21">
        <f t="shared" si="1"/>
        <v>102.98821548821549</v>
      </c>
      <c r="H22" s="32"/>
      <c r="I22"/>
    </row>
    <row r="23" spans="1:9" ht="15" customHeight="1">
      <c r="A23" s="31" t="s">
        <v>33</v>
      </c>
      <c r="B23" s="5"/>
      <c r="C23" s="6">
        <v>445</v>
      </c>
      <c r="D23" s="6">
        <v>7296</v>
      </c>
      <c r="E23" s="6">
        <v>282</v>
      </c>
      <c r="F23" s="3">
        <f t="shared" si="0"/>
        <v>8023</v>
      </c>
      <c r="G23" s="21">
        <f t="shared" si="1"/>
        <v>81.967715570085815</v>
      </c>
      <c r="H23" s="32"/>
      <c r="I23"/>
    </row>
    <row r="24" spans="1:9" ht="15" customHeight="1">
      <c r="A24" s="31" t="s">
        <v>34</v>
      </c>
      <c r="B24" s="5"/>
      <c r="C24" s="6">
        <v>446</v>
      </c>
      <c r="D24" s="6">
        <v>7203</v>
      </c>
      <c r="E24" s="6">
        <v>265</v>
      </c>
      <c r="F24" s="3">
        <f t="shared" si="0"/>
        <v>7914</v>
      </c>
      <c r="G24" s="21">
        <f t="shared" si="1"/>
        <v>98.641405957871115</v>
      </c>
      <c r="H24" s="32"/>
      <c r="I24"/>
    </row>
    <row r="25" spans="1:9" ht="15" customHeight="1">
      <c r="A25" s="31" t="s">
        <v>35</v>
      </c>
      <c r="B25" s="5"/>
      <c r="C25" s="6">
        <v>435</v>
      </c>
      <c r="D25" s="6">
        <v>7261</v>
      </c>
      <c r="E25" s="6">
        <v>273</v>
      </c>
      <c r="F25" s="3">
        <f t="shared" si="0"/>
        <v>7969</v>
      </c>
      <c r="G25" s="21">
        <f t="shared" si="1"/>
        <v>100.69497093757897</v>
      </c>
      <c r="H25" s="32"/>
      <c r="I25"/>
    </row>
    <row r="26" spans="1:9" ht="15" customHeight="1">
      <c r="A26" s="31" t="s">
        <v>36</v>
      </c>
      <c r="B26" s="5"/>
      <c r="C26" s="6">
        <v>430</v>
      </c>
      <c r="D26" s="6">
        <v>6049</v>
      </c>
      <c r="E26" s="6">
        <v>229</v>
      </c>
      <c r="F26" s="3">
        <f t="shared" si="0"/>
        <v>6708</v>
      </c>
      <c r="G26" s="21">
        <f t="shared" si="1"/>
        <v>84.176182707993476</v>
      </c>
      <c r="H26" s="32"/>
      <c r="I26"/>
    </row>
    <row r="27" spans="1:9" ht="15" customHeight="1">
      <c r="A27" s="31" t="s">
        <v>37</v>
      </c>
      <c r="B27" s="5"/>
      <c r="C27" s="6">
        <v>402</v>
      </c>
      <c r="D27" s="6">
        <v>5989</v>
      </c>
      <c r="E27" s="6">
        <v>206</v>
      </c>
      <c r="F27" s="3">
        <f t="shared" si="0"/>
        <v>6597</v>
      </c>
      <c r="G27" s="21">
        <f t="shared" si="1"/>
        <v>98.345259391771023</v>
      </c>
      <c r="H27" s="32"/>
      <c r="I27"/>
    </row>
    <row r="28" spans="1:9" ht="15" customHeight="1">
      <c r="A28" s="31" t="s">
        <v>38</v>
      </c>
      <c r="B28" s="5"/>
      <c r="C28" s="6"/>
      <c r="D28" s="6"/>
      <c r="E28" s="6"/>
      <c r="F28" s="3">
        <f t="shared" si="0"/>
        <v>0</v>
      </c>
      <c r="G28" s="21"/>
      <c r="H28" s="32"/>
      <c r="I28" s="4"/>
    </row>
    <row r="29" spans="1:9" ht="15" customHeight="1">
      <c r="A29" s="31" t="s">
        <v>39</v>
      </c>
      <c r="B29" s="5"/>
      <c r="C29" s="6">
        <v>375</v>
      </c>
      <c r="D29" s="6">
        <v>5123</v>
      </c>
      <c r="E29" s="6">
        <v>231</v>
      </c>
      <c r="F29" s="3">
        <f t="shared" si="0"/>
        <v>5729</v>
      </c>
      <c r="G29" s="21"/>
      <c r="H29" s="32"/>
      <c r="I29"/>
    </row>
    <row r="30" spans="1:9" ht="15" customHeight="1">
      <c r="A30" s="31" t="s">
        <v>40</v>
      </c>
      <c r="B30" s="5"/>
      <c r="C30" s="6">
        <v>383</v>
      </c>
      <c r="D30" s="6">
        <v>5095</v>
      </c>
      <c r="E30" s="6">
        <v>247</v>
      </c>
      <c r="F30" s="3">
        <f t="shared" si="0"/>
        <v>5725</v>
      </c>
      <c r="G30" s="21">
        <f t="shared" ref="G30:G59" si="2">(F30/F29)*100</f>
        <v>99.930179787048345</v>
      </c>
      <c r="H30" s="33">
        <v>5307</v>
      </c>
      <c r="I30"/>
    </row>
    <row r="31" spans="1:9" ht="15" customHeight="1">
      <c r="A31" s="31" t="s">
        <v>41</v>
      </c>
      <c r="B31" s="5"/>
      <c r="C31" s="6">
        <v>390</v>
      </c>
      <c r="D31" s="6">
        <v>5122</v>
      </c>
      <c r="E31" s="6">
        <v>255</v>
      </c>
      <c r="F31" s="3">
        <f t="shared" si="0"/>
        <v>5767</v>
      </c>
      <c r="G31" s="21">
        <f t="shared" si="2"/>
        <v>100.73362445414847</v>
      </c>
      <c r="H31" s="33">
        <v>5327</v>
      </c>
      <c r="I31"/>
    </row>
    <row r="32" spans="1:9" ht="15" customHeight="1">
      <c r="A32" s="31" t="s">
        <v>42</v>
      </c>
      <c r="B32" s="5"/>
      <c r="C32" s="6">
        <v>353</v>
      </c>
      <c r="D32" s="6">
        <v>4487</v>
      </c>
      <c r="E32" s="6">
        <v>277</v>
      </c>
      <c r="F32" s="3">
        <f t="shared" si="0"/>
        <v>5117</v>
      </c>
      <c r="G32" s="21">
        <f t="shared" si="2"/>
        <v>88.728975203745449</v>
      </c>
      <c r="H32" s="33">
        <v>4665</v>
      </c>
      <c r="I32"/>
    </row>
    <row r="33" spans="1:9" ht="15" customHeight="1">
      <c r="A33" s="31" t="s">
        <v>43</v>
      </c>
      <c r="B33" s="5"/>
      <c r="C33" s="6">
        <v>370</v>
      </c>
      <c r="D33" s="6">
        <v>4555</v>
      </c>
      <c r="E33" s="6">
        <v>293</v>
      </c>
      <c r="F33" s="3">
        <f t="shared" si="0"/>
        <v>5218</v>
      </c>
      <c r="G33" s="21">
        <f t="shared" si="2"/>
        <v>101.97381278092632</v>
      </c>
      <c r="H33" s="33">
        <v>4745</v>
      </c>
      <c r="I33"/>
    </row>
    <row r="34" spans="1:9" ht="15" customHeight="1">
      <c r="A34" s="31" t="s">
        <v>44</v>
      </c>
      <c r="B34" s="5"/>
      <c r="C34" s="6">
        <v>389</v>
      </c>
      <c r="D34" s="6">
        <v>4579</v>
      </c>
      <c r="E34" s="6">
        <v>306</v>
      </c>
      <c r="F34" s="3">
        <f t="shared" si="0"/>
        <v>5274</v>
      </c>
      <c r="G34" s="21">
        <f t="shared" si="2"/>
        <v>101.07320812571868</v>
      </c>
      <c r="H34" s="33">
        <v>4773</v>
      </c>
      <c r="I34"/>
    </row>
    <row r="35" spans="1:9" ht="15" customHeight="1">
      <c r="A35" s="31" t="s">
        <v>45</v>
      </c>
      <c r="B35" s="5"/>
      <c r="C35" s="6">
        <v>388</v>
      </c>
      <c r="D35" s="6">
        <v>4101</v>
      </c>
      <c r="E35" s="6">
        <v>307</v>
      </c>
      <c r="F35" s="3">
        <f t="shared" si="0"/>
        <v>4796</v>
      </c>
      <c r="G35" s="21">
        <f t="shared" si="2"/>
        <v>90.936670458854763</v>
      </c>
      <c r="H35" s="33">
        <v>4294</v>
      </c>
      <c r="I35"/>
    </row>
    <row r="36" spans="1:9" ht="15" customHeight="1">
      <c r="A36" s="31" t="s">
        <v>46</v>
      </c>
      <c r="B36" s="5"/>
      <c r="C36" s="6">
        <v>403</v>
      </c>
      <c r="D36" s="6">
        <v>4112</v>
      </c>
      <c r="E36" s="6">
        <v>317</v>
      </c>
      <c r="F36" s="3">
        <f t="shared" si="0"/>
        <v>4832</v>
      </c>
      <c r="G36" s="21">
        <f t="shared" si="2"/>
        <v>100.75062552126772</v>
      </c>
      <c r="H36" s="33">
        <v>4277</v>
      </c>
      <c r="I36"/>
    </row>
    <row r="37" spans="1:9" ht="15" customHeight="1">
      <c r="A37" s="31" t="s">
        <v>47</v>
      </c>
      <c r="B37" s="5"/>
      <c r="C37" s="6">
        <v>560</v>
      </c>
      <c r="D37" s="6">
        <v>4117</v>
      </c>
      <c r="E37" s="6">
        <v>329</v>
      </c>
      <c r="F37" s="3">
        <f t="shared" si="0"/>
        <v>5006</v>
      </c>
      <c r="G37" s="21">
        <f t="shared" si="2"/>
        <v>103.60099337748345</v>
      </c>
      <c r="H37" s="33">
        <v>4379</v>
      </c>
      <c r="I37"/>
    </row>
    <row r="38" spans="1:9" ht="15" customHeight="1">
      <c r="A38" s="31" t="s">
        <v>48</v>
      </c>
      <c r="B38" s="5"/>
      <c r="C38" s="6">
        <v>635</v>
      </c>
      <c r="D38" s="6">
        <v>3593</v>
      </c>
      <c r="E38" s="6">
        <v>310</v>
      </c>
      <c r="F38" s="3">
        <f t="shared" si="0"/>
        <v>4538</v>
      </c>
      <c r="G38" s="21">
        <f t="shared" si="2"/>
        <v>90.651218537754701</v>
      </c>
      <c r="H38" s="33">
        <v>3909</v>
      </c>
      <c r="I38"/>
    </row>
    <row r="39" spans="1:9" ht="15" customHeight="1">
      <c r="A39" s="31" t="s">
        <v>49</v>
      </c>
      <c r="B39" s="5"/>
      <c r="C39" s="6">
        <v>582</v>
      </c>
      <c r="D39" s="6">
        <v>3594</v>
      </c>
      <c r="E39" s="6">
        <v>324</v>
      </c>
      <c r="F39" s="3">
        <f t="shared" si="0"/>
        <v>4500</v>
      </c>
      <c r="G39" s="21">
        <f t="shared" si="2"/>
        <v>99.162626707800797</v>
      </c>
      <c r="H39" s="33">
        <v>3908</v>
      </c>
      <c r="I39"/>
    </row>
    <row r="40" spans="1:9" ht="15" customHeight="1">
      <c r="A40" s="31" t="s">
        <v>50</v>
      </c>
      <c r="B40" s="5"/>
      <c r="C40" s="6">
        <v>651</v>
      </c>
      <c r="D40" s="6">
        <v>3716</v>
      </c>
      <c r="E40" s="6">
        <v>337</v>
      </c>
      <c r="F40" s="3">
        <f t="shared" si="0"/>
        <v>4704</v>
      </c>
      <c r="G40" s="21">
        <f t="shared" si="2"/>
        <v>104.53333333333332</v>
      </c>
      <c r="H40" s="33">
        <v>4001</v>
      </c>
      <c r="I40"/>
    </row>
    <row r="41" spans="1:9" ht="15" customHeight="1">
      <c r="A41" s="31" t="s">
        <v>51</v>
      </c>
      <c r="B41" s="5"/>
      <c r="C41" s="6">
        <v>679</v>
      </c>
      <c r="D41" s="6">
        <v>3352</v>
      </c>
      <c r="E41" s="6">
        <v>287</v>
      </c>
      <c r="F41" s="3">
        <f t="shared" si="0"/>
        <v>4318</v>
      </c>
      <c r="G41" s="21">
        <f t="shared" si="2"/>
        <v>91.794217687074834</v>
      </c>
      <c r="H41" s="33">
        <v>3623</v>
      </c>
      <c r="I41"/>
    </row>
    <row r="42" spans="1:9" ht="15" customHeight="1">
      <c r="A42" s="31" t="s">
        <v>52</v>
      </c>
      <c r="B42" s="5"/>
      <c r="C42" s="6">
        <v>700</v>
      </c>
      <c r="D42" s="6">
        <v>3382</v>
      </c>
      <c r="E42" s="6">
        <v>311</v>
      </c>
      <c r="F42" s="3">
        <f t="shared" si="0"/>
        <v>4393</v>
      </c>
      <c r="G42" s="21">
        <f t="shared" si="2"/>
        <v>101.73691523853637</v>
      </c>
      <c r="H42" s="33">
        <v>3639</v>
      </c>
      <c r="I42"/>
    </row>
    <row r="43" spans="1:9" ht="15" customHeight="1">
      <c r="A43" s="31" t="s">
        <v>53</v>
      </c>
      <c r="B43" s="5"/>
      <c r="C43" s="6">
        <v>748</v>
      </c>
      <c r="D43" s="6">
        <v>3398</v>
      </c>
      <c r="E43" s="6">
        <v>323</v>
      </c>
      <c r="F43" s="3">
        <f t="shared" si="0"/>
        <v>4469</v>
      </c>
      <c r="G43" s="21">
        <f t="shared" si="2"/>
        <v>101.73002503983611</v>
      </c>
      <c r="H43" s="33">
        <v>3673</v>
      </c>
      <c r="I43"/>
    </row>
    <row r="44" spans="1:9" ht="15" customHeight="1">
      <c r="A44" s="31" t="s">
        <v>54</v>
      </c>
      <c r="B44" s="5"/>
      <c r="C44" s="6">
        <v>755</v>
      </c>
      <c r="D44" s="6">
        <v>3221</v>
      </c>
      <c r="E44" s="6">
        <v>98</v>
      </c>
      <c r="F44" s="3">
        <f t="shared" si="0"/>
        <v>4074</v>
      </c>
      <c r="G44" s="21">
        <f t="shared" si="2"/>
        <v>91.16133363168494</v>
      </c>
      <c r="H44" s="33">
        <v>3513</v>
      </c>
      <c r="I44" s="4" t="s">
        <v>55</v>
      </c>
    </row>
    <row r="45" spans="1:9" ht="15" customHeight="1">
      <c r="A45" s="34" t="s">
        <v>56</v>
      </c>
      <c r="B45" s="7"/>
      <c r="C45" s="8">
        <v>747</v>
      </c>
      <c r="D45" s="8">
        <v>3113</v>
      </c>
      <c r="E45" s="8">
        <v>55</v>
      </c>
      <c r="F45" s="3">
        <f t="shared" si="0"/>
        <v>3915</v>
      </c>
      <c r="G45" s="21">
        <f t="shared" si="2"/>
        <v>96.097201767304867</v>
      </c>
      <c r="H45" s="35">
        <v>3360</v>
      </c>
      <c r="I45"/>
    </row>
    <row r="46" spans="1:9" ht="15" customHeight="1">
      <c r="A46" s="31" t="s">
        <v>57</v>
      </c>
      <c r="B46" s="5"/>
      <c r="C46" s="6">
        <v>792</v>
      </c>
      <c r="D46" s="6">
        <v>3145</v>
      </c>
      <c r="E46" s="6">
        <v>59</v>
      </c>
      <c r="F46" s="3">
        <f t="shared" si="0"/>
        <v>3996</v>
      </c>
      <c r="G46" s="21">
        <f t="shared" si="2"/>
        <v>102.06896551724138</v>
      </c>
      <c r="H46" s="33">
        <v>3423</v>
      </c>
      <c r="I46"/>
    </row>
    <row r="47" spans="1:9" ht="15" customHeight="1">
      <c r="A47" s="34" t="s">
        <v>58</v>
      </c>
      <c r="B47" s="5"/>
      <c r="C47" s="8">
        <v>783</v>
      </c>
      <c r="D47" s="8">
        <v>2830</v>
      </c>
      <c r="E47" s="8">
        <v>50</v>
      </c>
      <c r="F47" s="3">
        <f t="shared" si="0"/>
        <v>3663</v>
      </c>
      <c r="G47" s="21">
        <f t="shared" si="2"/>
        <v>91.666666666666657</v>
      </c>
      <c r="H47" s="35">
        <v>3105</v>
      </c>
      <c r="I47"/>
    </row>
    <row r="48" spans="1:9" ht="15" customHeight="1">
      <c r="A48" s="36" t="s">
        <v>59</v>
      </c>
      <c r="B48" s="3">
        <v>747</v>
      </c>
      <c r="C48" s="3">
        <v>1044</v>
      </c>
      <c r="D48" s="3">
        <v>2890</v>
      </c>
      <c r="E48" s="3">
        <v>50</v>
      </c>
      <c r="F48" s="3">
        <f t="shared" si="0"/>
        <v>4731</v>
      </c>
      <c r="G48" s="21">
        <f t="shared" si="2"/>
        <v>129.15642915642914</v>
      </c>
      <c r="H48" s="33">
        <v>3332</v>
      </c>
      <c r="I48" s="4" t="s">
        <v>60</v>
      </c>
    </row>
    <row r="49" spans="1:9" ht="15" customHeight="1">
      <c r="A49" s="36" t="s">
        <v>61</v>
      </c>
      <c r="B49" s="3">
        <v>621</v>
      </c>
      <c r="C49" s="3">
        <v>1112</v>
      </c>
      <c r="D49" s="3">
        <v>2894</v>
      </c>
      <c r="E49" s="3">
        <v>43</v>
      </c>
      <c r="F49" s="3">
        <f t="shared" si="0"/>
        <v>4670</v>
      </c>
      <c r="G49" s="21">
        <f t="shared" si="2"/>
        <v>98.710632001690982</v>
      </c>
      <c r="H49" s="33">
        <v>3373</v>
      </c>
      <c r="I49"/>
    </row>
    <row r="50" spans="1:9" ht="15" customHeight="1">
      <c r="A50" s="36" t="s">
        <v>62</v>
      </c>
      <c r="B50" s="3">
        <v>92</v>
      </c>
      <c r="C50" s="3">
        <v>1190</v>
      </c>
      <c r="D50" s="3">
        <v>2507</v>
      </c>
      <c r="E50" s="3">
        <v>40</v>
      </c>
      <c r="F50" s="3">
        <f t="shared" si="0"/>
        <v>3829</v>
      </c>
      <c r="G50" s="21">
        <f t="shared" si="2"/>
        <v>81.991434689507486</v>
      </c>
      <c r="H50" s="33">
        <v>3061</v>
      </c>
      <c r="I50"/>
    </row>
    <row r="51" spans="1:9" ht="15" customHeight="1">
      <c r="A51" s="36" t="s">
        <v>63</v>
      </c>
      <c r="B51" s="3">
        <v>92</v>
      </c>
      <c r="C51" s="3">
        <v>1330</v>
      </c>
      <c r="D51" s="3">
        <v>2495</v>
      </c>
      <c r="E51" s="3">
        <v>36</v>
      </c>
      <c r="F51" s="3">
        <f t="shared" si="0"/>
        <v>3953</v>
      </c>
      <c r="G51" s="21">
        <f t="shared" si="2"/>
        <v>103.23844345782189</v>
      </c>
      <c r="H51" s="33">
        <v>3136</v>
      </c>
      <c r="I51"/>
    </row>
    <row r="52" spans="1:9" ht="15" customHeight="1">
      <c r="A52" s="37" t="s">
        <v>64</v>
      </c>
      <c r="B52" s="9">
        <v>92</v>
      </c>
      <c r="C52" s="9">
        <v>1605</v>
      </c>
      <c r="D52" s="9">
        <v>2491</v>
      </c>
      <c r="E52" s="9">
        <v>36</v>
      </c>
      <c r="F52" s="3">
        <f t="shared" si="0"/>
        <v>4224</v>
      </c>
      <c r="G52" s="21">
        <f t="shared" si="2"/>
        <v>106.85555274475082</v>
      </c>
      <c r="H52" s="35">
        <v>3340</v>
      </c>
      <c r="I52"/>
    </row>
    <row r="53" spans="1:9" ht="15" customHeight="1">
      <c r="A53" s="37" t="s">
        <v>65</v>
      </c>
      <c r="B53" s="9">
        <v>61</v>
      </c>
      <c r="C53" s="9">
        <v>1738</v>
      </c>
      <c r="D53" s="9">
        <v>2055</v>
      </c>
      <c r="E53" s="3">
        <v>37</v>
      </c>
      <c r="F53" s="3">
        <f t="shared" si="0"/>
        <v>3891</v>
      </c>
      <c r="G53" s="21">
        <f t="shared" si="2"/>
        <v>92.116477272727266</v>
      </c>
      <c r="H53" s="35">
        <v>3047</v>
      </c>
      <c r="I53"/>
    </row>
    <row r="54" spans="1:9" ht="15" customHeight="1">
      <c r="A54" s="37" t="s">
        <v>66</v>
      </c>
      <c r="B54" s="9">
        <v>63</v>
      </c>
      <c r="C54" s="9">
        <v>1889</v>
      </c>
      <c r="D54" s="9">
        <v>2069</v>
      </c>
      <c r="E54" s="10">
        <v>44</v>
      </c>
      <c r="F54" s="10">
        <f t="shared" si="0"/>
        <v>4065</v>
      </c>
      <c r="G54" s="11">
        <f t="shared" si="2"/>
        <v>104.47185813415574</v>
      </c>
      <c r="H54" s="35">
        <v>3148</v>
      </c>
      <c r="I54"/>
    </row>
    <row r="55" spans="1:9" ht="15" customHeight="1">
      <c r="A55" s="36" t="s">
        <v>67</v>
      </c>
      <c r="B55" s="3">
        <v>65</v>
      </c>
      <c r="C55" s="3">
        <v>1955</v>
      </c>
      <c r="D55" s="3">
        <v>2105</v>
      </c>
      <c r="E55" s="3">
        <v>45</v>
      </c>
      <c r="F55" s="3">
        <f t="shared" si="0"/>
        <v>4170</v>
      </c>
      <c r="G55" s="12">
        <f t="shared" si="2"/>
        <v>102.58302583025831</v>
      </c>
      <c r="H55" s="33">
        <v>3210</v>
      </c>
      <c r="I55"/>
    </row>
    <row r="56" spans="1:9" ht="15" customHeight="1">
      <c r="A56" s="36" t="s">
        <v>68</v>
      </c>
      <c r="B56" s="3">
        <v>67</v>
      </c>
      <c r="C56" s="3">
        <v>1943</v>
      </c>
      <c r="D56" s="3">
        <v>1868</v>
      </c>
      <c r="E56" s="3">
        <v>35</v>
      </c>
      <c r="F56" s="3">
        <f t="shared" si="0"/>
        <v>3913</v>
      </c>
      <c r="G56" s="12">
        <f t="shared" si="2"/>
        <v>93.836930455635496</v>
      </c>
      <c r="H56" s="33">
        <v>2959</v>
      </c>
      <c r="I56"/>
    </row>
    <row r="57" spans="1:9" ht="15" customHeight="1">
      <c r="A57" s="37" t="s">
        <v>69</v>
      </c>
      <c r="B57" s="9">
        <v>76</v>
      </c>
      <c r="C57" s="9">
        <v>2136</v>
      </c>
      <c r="D57" s="9">
        <v>1911</v>
      </c>
      <c r="E57" s="9">
        <v>36</v>
      </c>
      <c r="F57" s="3">
        <f t="shared" si="0"/>
        <v>4159</v>
      </c>
      <c r="G57" s="12">
        <f>(F57/F56)*100</f>
        <v>106.28673651929465</v>
      </c>
      <c r="H57" s="35">
        <v>3086</v>
      </c>
      <c r="I57"/>
    </row>
    <row r="58" spans="1:9" ht="15" customHeight="1">
      <c r="A58" s="36" t="s">
        <v>70</v>
      </c>
      <c r="B58" s="3">
        <v>71</v>
      </c>
      <c r="C58" s="3">
        <v>2253</v>
      </c>
      <c r="D58" s="3">
        <v>1932</v>
      </c>
      <c r="E58" s="3">
        <v>39</v>
      </c>
      <c r="F58" s="3">
        <f t="shared" si="0"/>
        <v>4295</v>
      </c>
      <c r="G58" s="12">
        <f t="shared" si="2"/>
        <v>103.27001683096898</v>
      </c>
      <c r="H58" s="33">
        <v>3171</v>
      </c>
      <c r="I58"/>
    </row>
    <row r="59" spans="1:9" ht="15" customHeight="1">
      <c r="A59" s="38" t="s">
        <v>71</v>
      </c>
      <c r="B59" s="17">
        <v>67</v>
      </c>
      <c r="C59" s="17">
        <v>2334</v>
      </c>
      <c r="D59" s="17">
        <v>1789</v>
      </c>
      <c r="E59" s="17">
        <v>39</v>
      </c>
      <c r="F59" s="17">
        <f>SUM(B59,C59,D59,E59)</f>
        <v>4229</v>
      </c>
      <c r="G59" s="18">
        <f t="shared" si="2"/>
        <v>98.46332945285215</v>
      </c>
      <c r="H59" s="39">
        <v>3108</v>
      </c>
      <c r="I59"/>
    </row>
    <row r="60" spans="1:9" ht="15" customHeight="1">
      <c r="A60" s="40" t="s">
        <v>72</v>
      </c>
      <c r="B60" s="10">
        <v>79</v>
      </c>
      <c r="C60" s="10">
        <v>2472</v>
      </c>
      <c r="D60" s="10">
        <v>1841</v>
      </c>
      <c r="E60" s="10">
        <v>36</v>
      </c>
      <c r="F60" s="10">
        <f t="shared" si="0"/>
        <v>4428</v>
      </c>
      <c r="G60" s="22">
        <f>(F60/F59)*100</f>
        <v>104.70560416174037</v>
      </c>
      <c r="H60" s="41">
        <v>3234</v>
      </c>
      <c r="I60"/>
    </row>
    <row r="61" spans="1:9" ht="15" customHeight="1">
      <c r="A61" s="38" t="s">
        <v>73</v>
      </c>
      <c r="B61" s="17">
        <v>81</v>
      </c>
      <c r="C61" s="17">
        <v>2545</v>
      </c>
      <c r="D61" s="17">
        <v>1869</v>
      </c>
      <c r="E61" s="17">
        <v>30</v>
      </c>
      <c r="F61" s="17">
        <f>SUM(B61,C61,D61,E61)</f>
        <v>4525</v>
      </c>
      <c r="G61" s="18">
        <f>(F61/F60)*100</f>
        <v>102.19060523938572</v>
      </c>
      <c r="H61" s="39">
        <v>3298</v>
      </c>
      <c r="I61"/>
    </row>
    <row r="62" spans="1:9" ht="15" customHeight="1">
      <c r="A62" s="42" t="s">
        <v>74</v>
      </c>
      <c r="B62" s="24">
        <v>91</v>
      </c>
      <c r="C62" s="24">
        <v>2542</v>
      </c>
      <c r="D62" s="24">
        <v>1743</v>
      </c>
      <c r="E62" s="24">
        <v>31</v>
      </c>
      <c r="F62" s="24">
        <f>SUM(B62,C62,D62,E62)</f>
        <v>4407</v>
      </c>
      <c r="G62" s="25">
        <f>(F62/F61)*100</f>
        <v>97.392265193370164</v>
      </c>
      <c r="H62" s="43">
        <v>3220</v>
      </c>
      <c r="I62"/>
    </row>
    <row r="63" spans="1:9" ht="15" customHeight="1">
      <c r="A63" s="40" t="s">
        <v>75</v>
      </c>
      <c r="B63" s="10">
        <v>100</v>
      </c>
      <c r="C63" s="10">
        <v>2617</v>
      </c>
      <c r="D63" s="10">
        <v>1816</v>
      </c>
      <c r="E63" s="10">
        <v>29</v>
      </c>
      <c r="F63" s="10">
        <f>SUM(B63,C63,D63,E63)</f>
        <v>4562</v>
      </c>
      <c r="G63" s="22">
        <f>(F63/F62)*100</f>
        <v>103.51713183571592</v>
      </c>
      <c r="H63" s="41">
        <v>3271</v>
      </c>
      <c r="I63"/>
    </row>
    <row r="64" spans="1:9" ht="15" customHeight="1">
      <c r="A64" s="37" t="s">
        <v>76</v>
      </c>
      <c r="B64" s="9">
        <v>112</v>
      </c>
      <c r="C64" s="9">
        <v>2635</v>
      </c>
      <c r="D64" s="9">
        <v>1836</v>
      </c>
      <c r="E64" s="9">
        <v>31</v>
      </c>
      <c r="F64" s="9">
        <f>SUM(B64,C64,D64,E64)</f>
        <v>4614</v>
      </c>
      <c r="G64" s="11">
        <f>(F64/F63)*100</f>
        <v>101.13985094256905</v>
      </c>
      <c r="H64" s="35">
        <v>3289</v>
      </c>
      <c r="I64"/>
    </row>
    <row r="65" spans="1:9" ht="15" customHeight="1">
      <c r="A65" s="50" t="s">
        <v>77</v>
      </c>
      <c r="B65" s="51">
        <v>116</v>
      </c>
      <c r="C65" s="51">
        <v>2569</v>
      </c>
      <c r="D65" s="51">
        <v>1711</v>
      </c>
      <c r="E65" s="51">
        <v>34</v>
      </c>
      <c r="F65" s="51">
        <f>SUM(B65,C65,D65,E65)</f>
        <v>4430</v>
      </c>
      <c r="G65" s="52">
        <f>(F65/F64)*100</f>
        <v>96.012136974425673</v>
      </c>
      <c r="H65" s="53">
        <v>3098</v>
      </c>
      <c r="I65"/>
    </row>
    <row r="66" spans="1:9" ht="15" customHeight="1">
      <c r="A66" s="54" t="s">
        <v>78</v>
      </c>
      <c r="B66" s="55"/>
      <c r="C66" s="55"/>
      <c r="D66" s="55"/>
      <c r="E66" s="55"/>
      <c r="F66" s="55"/>
      <c r="G66" s="56"/>
      <c r="H66" s="55"/>
      <c r="I66"/>
    </row>
    <row r="67" spans="1:9" ht="15" customHeight="1">
      <c r="A67" s="15" t="s">
        <v>79</v>
      </c>
      <c r="B67" s="13"/>
      <c r="C67" s="13"/>
      <c r="D67" s="13"/>
      <c r="E67" s="13"/>
      <c r="F67" s="13"/>
      <c r="G67" s="14"/>
      <c r="H67" s="13"/>
      <c r="I67"/>
    </row>
    <row r="68" spans="1:9" ht="26.25" customHeight="1">
      <c r="A68" s="49" t="s">
        <v>80</v>
      </c>
      <c r="B68" s="49"/>
      <c r="C68" s="49"/>
      <c r="D68" s="49"/>
      <c r="E68" s="49"/>
      <c r="F68" s="49"/>
      <c r="G68" s="49"/>
      <c r="H68" s="49"/>
      <c r="I68" s="49"/>
    </row>
    <row r="69" spans="1:9">
      <c r="A69" s="16" t="s">
        <v>81</v>
      </c>
      <c r="G69" s="14"/>
    </row>
  </sheetData>
  <sheetProtection selectLockedCells="1" selectUnlockedCells="1"/>
  <mergeCells count="4">
    <mergeCell ref="A1:H1"/>
    <mergeCell ref="A2:A3"/>
    <mergeCell ref="F2:H2"/>
    <mergeCell ref="A68:I68"/>
  </mergeCells>
  <phoneticPr fontId="5"/>
  <printOptions horizontalCentered="1" verticalCentered="1"/>
  <pageMargins left="0.2361111111111111" right="0.2361111111111111" top="0.55138888888888893" bottom="0.55138888888888893" header="0.51180555555555551" footer="0.51180555555555551"/>
  <pageSetup paperSize="9" scale="77" firstPageNumber="0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025e6b-0f03-4c5c-9553-067aafd703cf">
      <Terms xmlns="http://schemas.microsoft.com/office/infopath/2007/PartnerControls"/>
    </lcf76f155ced4ddcb4097134ff3c332f>
    <TaxCatchAll xmlns="6485f348-9bb1-4bd2-ae90-8d482e1fbdc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467D10E5720B54F8280E17246918AE6" ma:contentTypeVersion="16" ma:contentTypeDescription="新しいドキュメントを作成します。" ma:contentTypeScope="" ma:versionID="ffdb2f1572dbc3eb576cf9e8bb0f5469">
  <xsd:schema xmlns:xsd="http://www.w3.org/2001/XMLSchema" xmlns:xs="http://www.w3.org/2001/XMLSchema" xmlns:p="http://schemas.microsoft.com/office/2006/metadata/properties" xmlns:ns2="6485f348-9bb1-4bd2-ae90-8d482e1fbdc6" xmlns:ns3="da025e6b-0f03-4c5c-9553-067aafd703cf" targetNamespace="http://schemas.microsoft.com/office/2006/metadata/properties" ma:root="true" ma:fieldsID="f416310e4ca137b0904c3ef7a9cf5ae4" ns2:_="" ns3:_="">
    <xsd:import namespace="6485f348-9bb1-4bd2-ae90-8d482e1fbdc6"/>
    <xsd:import namespace="da025e6b-0f03-4c5c-9553-067aafd703c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85f348-9bb1-4bd2-ae90-8d482e1fbdc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d7239a2-a662-458d-96f0-815c2eaefafd}" ma:internalName="TaxCatchAll" ma:showField="CatchAllData" ma:web="6485f348-9bb1-4bd2-ae90-8d482e1fbd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25e6b-0f03-4c5c-9553-067aafd703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462c662f-fcd5-4c16-8282-839128f519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78583B0-00C7-4673-AB04-43804AF9D70B}"/>
</file>

<file path=customXml/itemProps2.xml><?xml version="1.0" encoding="utf-8"?>
<ds:datastoreItem xmlns:ds="http://schemas.openxmlformats.org/officeDocument/2006/customXml" ds:itemID="{80A6DC67-B693-459C-A826-379E6AB2DDF1}"/>
</file>

<file path=customXml/itemProps3.xml><?xml version="1.0" encoding="utf-8"?>
<ds:datastoreItem xmlns:ds="http://schemas.openxmlformats.org/officeDocument/2006/customXml" ds:itemID="{E66FA069-9962-49D6-99B4-046092B05CF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（自環）小島 洋子</cp:lastModifiedBy>
  <cp:revision/>
  <dcterms:created xsi:type="dcterms:W3CDTF">2025-11-27T05:11:13Z</dcterms:created>
  <dcterms:modified xsi:type="dcterms:W3CDTF">2025-12-11T05:36:12Z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CatchAll">
    <vt:lpwstr/>
  </property>
  <property fmtid="{D5CDD505-2E9C-101B-9397-08002B2CF9AE}" pid="3" name="lcf76f155ced4ddcb4097134ff3c332f">
    <vt:lpwstr/>
  </property>
  <property fmtid="{D5CDD505-2E9C-101B-9397-08002B2CF9AE}" pid="4" name="MediaServiceImageTags">
    <vt:lpwstr/>
  </property>
  <property fmtid="{D5CDD505-2E9C-101B-9397-08002B2CF9AE}" pid="5" name="ContentTypeId">
    <vt:lpwstr>0x010100F467D10E5720B54F8280E17246918AE6</vt:lpwstr>
  </property>
</Properties>
</file>