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3585" activeTab="0"/>
  </bookViews>
  <sheets>
    <sheet name="R4有害捕獲" sheetId="1" r:id="rId1"/>
  </sheets>
  <definedNames>
    <definedName name="_xlnm.Print_Area" localSheetId="0">'R4有害捕獲'!$A$1:$Q$42</definedName>
    <definedName name="tokei" localSheetId="0">'R4有害捕獲'!$A$1:$R$42</definedName>
  </definedNames>
  <calcPr fullCalcOnLoad="1"/>
</workbook>
</file>

<file path=xl/sharedStrings.xml><?xml version="1.0" encoding="utf-8"?>
<sst xmlns="http://schemas.openxmlformats.org/spreadsheetml/2006/main" count="63" uniqueCount="44">
  <si>
    <t>（１）　鳥類</t>
  </si>
  <si>
    <t>（３）　鳥獣合計</t>
  </si>
  <si>
    <t>事務所</t>
  </si>
  <si>
    <t>捕　獲　許　可　数（上　段）　・　捕　獲　数（下　段）</t>
  </si>
  <si>
    <t>許可件数</t>
  </si>
  <si>
    <t>捕獲許可数</t>
  </si>
  <si>
    <t>カモ類</t>
  </si>
  <si>
    <t>ムクドリ</t>
  </si>
  <si>
    <t>キジバト</t>
  </si>
  <si>
    <t>カラス類</t>
  </si>
  <si>
    <t>スズメ類</t>
  </si>
  <si>
    <t>ドバト</t>
  </si>
  <si>
    <t>ヒヨドリ</t>
  </si>
  <si>
    <t>カワウ</t>
  </si>
  <si>
    <t>その他</t>
  </si>
  <si>
    <t>合計</t>
  </si>
  <si>
    <t>捕獲数</t>
  </si>
  <si>
    <t>渋　　川</t>
  </si>
  <si>
    <t>西　　部</t>
  </si>
  <si>
    <t>藤　　岡</t>
  </si>
  <si>
    <t>富　　岡</t>
  </si>
  <si>
    <t>吾　　妻</t>
  </si>
  <si>
    <t>利　　根</t>
  </si>
  <si>
    <t>桐　　生</t>
  </si>
  <si>
    <t>合　　計</t>
  </si>
  <si>
    <t>（２）　獣類</t>
  </si>
  <si>
    <t>クマ</t>
  </si>
  <si>
    <t>キツネ</t>
  </si>
  <si>
    <t>タヌキ</t>
  </si>
  <si>
    <t>イタチ</t>
  </si>
  <si>
    <t>オスジカ</t>
  </si>
  <si>
    <t>メスジカ</t>
  </si>
  <si>
    <t>サル</t>
  </si>
  <si>
    <t>アナグマ</t>
  </si>
  <si>
    <t>イノシシ</t>
  </si>
  <si>
    <t>ハクビシン</t>
  </si>
  <si>
    <t>モグラ</t>
  </si>
  <si>
    <t>アライグマ</t>
  </si>
  <si>
    <t>カモシカ</t>
  </si>
  <si>
    <t>合    計</t>
  </si>
  <si>
    <t>事務所</t>
  </si>
  <si>
    <t>※獣類のその他は、ノウサギである。</t>
  </si>
  <si>
    <t>※鳥類のその他は、アオサギ・ゴイサギである。</t>
  </si>
  <si>
    <t>１１　特別許可（有害捕獲・個体数調整）による鳥獣捕獲に関する事項（R4）  ※群馬県及び市町村許可分のみ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</si>
</sst>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43">
    <font>
      <sz val="11"/>
      <name val="ＭＳ Ｐゴシック"/>
      <family val="3"/>
    </font>
    <font>
      <sz val="10"/>
      <name val="Arial"/>
      <family val="2"/>
    </font>
    <font>
      <sz val="14"/>
      <name val="DejaVu Sans"/>
      <family val="2"/>
    </font>
    <font>
      <sz val="11"/>
      <name val="DejaVu Sans"/>
      <family val="2"/>
    </font>
    <font>
      <sz val="10"/>
      <name val="DejaVu Sans"/>
      <family val="2"/>
    </font>
    <font>
      <sz val="9"/>
      <name val="DejaVu Sans"/>
      <family val="2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19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vertical="center" shrinkToFit="1"/>
    </xf>
    <xf numFmtId="0" fontId="3" fillId="0" borderId="20" xfId="0" applyFont="1" applyBorder="1" applyAlignment="1">
      <alignment horizontal="center" vertical="center" wrapText="1" shrinkToFit="1"/>
    </xf>
    <xf numFmtId="176" fontId="0" fillId="0" borderId="20" xfId="0" applyNumberFormat="1" applyFont="1" applyFill="1" applyBorder="1" applyAlignment="1">
      <alignment vertical="center" shrinkToFit="1"/>
    </xf>
    <xf numFmtId="0" fontId="8" fillId="0" borderId="20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P42"/>
  <sheetViews>
    <sheetView tabSelected="1" view="pageBreakPreview" zoomScale="85" zoomScaleNormal="85" zoomScaleSheetLayoutView="85" zoomScalePageLayoutView="0" workbookViewId="0" topLeftCell="A1">
      <selection activeCell="P17" sqref="P17"/>
    </sheetView>
  </sheetViews>
  <sheetFormatPr defaultColWidth="8.625" defaultRowHeight="13.5"/>
  <cols>
    <col min="1" max="6" width="8.625" style="10" customWidth="1"/>
    <col min="7" max="7" width="10.00390625" style="10" customWidth="1"/>
    <col min="8" max="8" width="9.00390625" style="10" customWidth="1"/>
    <col min="9" max="10" width="8.625" style="10" customWidth="1"/>
    <col min="11" max="11" width="8.875" style="10" customWidth="1"/>
    <col min="12" max="15" width="8.625" style="10" customWidth="1"/>
    <col min="16" max="16" width="9.625" style="10" customWidth="1"/>
    <col min="17" max="16384" width="8.625" style="10" customWidth="1"/>
  </cols>
  <sheetData>
    <row r="1" spans="1:16" ht="19.5" customHeight="1">
      <c r="A1" s="9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1</v>
      </c>
      <c r="P2" s="2"/>
    </row>
    <row r="3" spans="1:16" ht="19.5" customHeight="1">
      <c r="A3" s="30" t="s">
        <v>2</v>
      </c>
      <c r="B3" s="27" t="s">
        <v>3</v>
      </c>
      <c r="C3" s="27"/>
      <c r="D3" s="27"/>
      <c r="E3" s="27"/>
      <c r="F3" s="27"/>
      <c r="G3" s="27"/>
      <c r="H3" s="27"/>
      <c r="I3" s="27"/>
      <c r="J3" s="27"/>
      <c r="K3" s="27"/>
      <c r="L3" s="11"/>
      <c r="M3" s="12"/>
      <c r="N3" s="32" t="s">
        <v>40</v>
      </c>
      <c r="O3" s="33" t="s">
        <v>4</v>
      </c>
      <c r="P3" s="3" t="s">
        <v>5</v>
      </c>
    </row>
    <row r="4" spans="1:16" ht="19.5" customHeight="1">
      <c r="A4" s="30"/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5" t="s">
        <v>12</v>
      </c>
      <c r="I4" s="4" t="s">
        <v>13</v>
      </c>
      <c r="J4" s="4" t="s">
        <v>14</v>
      </c>
      <c r="K4" s="6" t="s">
        <v>15</v>
      </c>
      <c r="L4" s="13"/>
      <c r="M4" s="14"/>
      <c r="N4" s="30"/>
      <c r="O4" s="33"/>
      <c r="P4" s="7" t="s">
        <v>16</v>
      </c>
    </row>
    <row r="5" spans="1:16" ht="19.5" customHeight="1">
      <c r="A5" s="27" t="s">
        <v>17</v>
      </c>
      <c r="B5" s="15">
        <v>100</v>
      </c>
      <c r="C5" s="15">
        <v>350</v>
      </c>
      <c r="D5" s="15">
        <v>296</v>
      </c>
      <c r="E5" s="15">
        <v>1948</v>
      </c>
      <c r="F5" s="15">
        <v>200</v>
      </c>
      <c r="G5" s="15">
        <v>2052</v>
      </c>
      <c r="H5" s="15">
        <v>300</v>
      </c>
      <c r="I5" s="15">
        <v>130</v>
      </c>
      <c r="J5" s="15">
        <v>40</v>
      </c>
      <c r="K5" s="16">
        <f aca="true" t="shared" si="0" ref="K5:K20">SUM(B5:J5)</f>
        <v>5416</v>
      </c>
      <c r="L5" s="13"/>
      <c r="M5" s="14"/>
      <c r="N5" s="27" t="s">
        <v>17</v>
      </c>
      <c r="O5" s="31">
        <v>418</v>
      </c>
      <c r="P5" s="16">
        <f aca="true" t="shared" si="1" ref="P5:P20">K5+P26</f>
        <v>12848</v>
      </c>
    </row>
    <row r="6" spans="1:16" ht="19.5" customHeight="1">
      <c r="A6" s="27"/>
      <c r="B6" s="17">
        <v>7</v>
      </c>
      <c r="C6" s="17">
        <v>2</v>
      </c>
      <c r="D6" s="17">
        <v>27</v>
      </c>
      <c r="E6" s="17">
        <v>312</v>
      </c>
      <c r="F6" s="17">
        <v>17</v>
      </c>
      <c r="G6" s="17">
        <v>431</v>
      </c>
      <c r="H6" s="17">
        <v>1</v>
      </c>
      <c r="I6" s="17">
        <v>59</v>
      </c>
      <c r="J6" s="17">
        <v>39</v>
      </c>
      <c r="K6" s="18">
        <f t="shared" si="0"/>
        <v>895</v>
      </c>
      <c r="L6" s="13"/>
      <c r="M6" s="14"/>
      <c r="N6" s="27"/>
      <c r="O6" s="31"/>
      <c r="P6" s="18">
        <f t="shared" si="1"/>
        <v>3364</v>
      </c>
    </row>
    <row r="7" spans="1:16" ht="19.5" customHeight="1">
      <c r="A7" s="27" t="s">
        <v>18</v>
      </c>
      <c r="B7" s="15">
        <v>400</v>
      </c>
      <c r="C7" s="15">
        <v>200</v>
      </c>
      <c r="D7" s="15">
        <v>0</v>
      </c>
      <c r="E7" s="15">
        <v>4663</v>
      </c>
      <c r="F7" s="15">
        <v>600</v>
      </c>
      <c r="G7" s="15">
        <v>1091</v>
      </c>
      <c r="H7" s="15">
        <v>200</v>
      </c>
      <c r="I7" s="15">
        <v>300</v>
      </c>
      <c r="J7" s="15">
        <v>80</v>
      </c>
      <c r="K7" s="16">
        <f t="shared" si="0"/>
        <v>7534</v>
      </c>
      <c r="L7" s="13"/>
      <c r="M7" s="14"/>
      <c r="N7" s="27" t="s">
        <v>18</v>
      </c>
      <c r="O7" s="31">
        <v>493</v>
      </c>
      <c r="P7" s="16">
        <f t="shared" si="1"/>
        <v>19700</v>
      </c>
    </row>
    <row r="8" spans="1:16" ht="19.5" customHeight="1">
      <c r="A8" s="27"/>
      <c r="B8" s="17">
        <v>0</v>
      </c>
      <c r="C8" s="17">
        <v>0</v>
      </c>
      <c r="D8" s="17">
        <v>0</v>
      </c>
      <c r="E8" s="17">
        <v>213</v>
      </c>
      <c r="F8" s="17">
        <v>0</v>
      </c>
      <c r="G8" s="17">
        <v>0</v>
      </c>
      <c r="H8" s="17">
        <v>0</v>
      </c>
      <c r="I8" s="17">
        <v>17</v>
      </c>
      <c r="J8" s="17">
        <v>5</v>
      </c>
      <c r="K8" s="18">
        <f t="shared" si="0"/>
        <v>235</v>
      </c>
      <c r="L8" s="13"/>
      <c r="M8" s="14"/>
      <c r="N8" s="27"/>
      <c r="O8" s="31"/>
      <c r="P8" s="18">
        <f t="shared" si="1"/>
        <v>3200</v>
      </c>
    </row>
    <row r="9" spans="1:16" ht="19.5" customHeight="1">
      <c r="A9" s="27" t="s">
        <v>19</v>
      </c>
      <c r="B9" s="15">
        <v>0</v>
      </c>
      <c r="C9" s="15">
        <v>0</v>
      </c>
      <c r="D9" s="15">
        <v>0</v>
      </c>
      <c r="E9" s="15">
        <v>390</v>
      </c>
      <c r="F9" s="15">
        <v>0</v>
      </c>
      <c r="G9" s="15">
        <v>0</v>
      </c>
      <c r="H9" s="15">
        <v>0</v>
      </c>
      <c r="I9" s="15">
        <v>145</v>
      </c>
      <c r="J9" s="15">
        <v>55</v>
      </c>
      <c r="K9" s="16">
        <f t="shared" si="0"/>
        <v>590</v>
      </c>
      <c r="L9" s="13"/>
      <c r="M9" s="14"/>
      <c r="N9" s="27" t="s">
        <v>19</v>
      </c>
      <c r="O9" s="31">
        <v>686</v>
      </c>
      <c r="P9" s="16">
        <f t="shared" si="1"/>
        <v>5835</v>
      </c>
    </row>
    <row r="10" spans="1:16" ht="19.5" customHeight="1">
      <c r="A10" s="27"/>
      <c r="B10" s="17">
        <v>0</v>
      </c>
      <c r="C10" s="17">
        <v>0</v>
      </c>
      <c r="D10" s="17">
        <v>0</v>
      </c>
      <c r="E10" s="17">
        <v>33</v>
      </c>
      <c r="F10" s="17">
        <v>0</v>
      </c>
      <c r="G10" s="17">
        <v>0</v>
      </c>
      <c r="H10" s="17">
        <v>0</v>
      </c>
      <c r="I10" s="17">
        <v>54</v>
      </c>
      <c r="J10" s="17">
        <v>4</v>
      </c>
      <c r="K10" s="18">
        <f t="shared" si="0"/>
        <v>91</v>
      </c>
      <c r="L10" s="13"/>
      <c r="M10" s="14"/>
      <c r="N10" s="27"/>
      <c r="O10" s="31"/>
      <c r="P10" s="18">
        <f t="shared" si="1"/>
        <v>1879</v>
      </c>
    </row>
    <row r="11" spans="1:16" ht="19.5" customHeight="1">
      <c r="A11" s="27" t="s">
        <v>20</v>
      </c>
      <c r="B11" s="15">
        <v>0</v>
      </c>
      <c r="C11" s="15">
        <v>0</v>
      </c>
      <c r="D11" s="15">
        <v>0</v>
      </c>
      <c r="E11" s="15">
        <v>1250</v>
      </c>
      <c r="F11" s="15">
        <v>0</v>
      </c>
      <c r="G11" s="15">
        <v>5</v>
      </c>
      <c r="H11" s="15">
        <v>0</v>
      </c>
      <c r="I11" s="15">
        <v>0</v>
      </c>
      <c r="J11" s="15">
        <v>0</v>
      </c>
      <c r="K11" s="16">
        <f t="shared" si="0"/>
        <v>1255</v>
      </c>
      <c r="L11" s="13"/>
      <c r="M11" s="14"/>
      <c r="N11" s="27" t="s">
        <v>20</v>
      </c>
      <c r="O11" s="31">
        <v>316</v>
      </c>
      <c r="P11" s="16">
        <f t="shared" si="1"/>
        <v>10472</v>
      </c>
    </row>
    <row r="12" spans="1:16" ht="19.5" customHeight="1">
      <c r="A12" s="27"/>
      <c r="B12" s="17">
        <v>0</v>
      </c>
      <c r="C12" s="17">
        <v>0</v>
      </c>
      <c r="D12" s="17">
        <v>0</v>
      </c>
      <c r="E12" s="17">
        <v>95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f t="shared" si="0"/>
        <v>95</v>
      </c>
      <c r="L12" s="13"/>
      <c r="M12" s="14"/>
      <c r="N12" s="27"/>
      <c r="O12" s="31"/>
      <c r="P12" s="18">
        <f t="shared" si="1"/>
        <v>2839</v>
      </c>
    </row>
    <row r="13" spans="1:16" ht="19.5" customHeight="1">
      <c r="A13" s="27" t="s">
        <v>21</v>
      </c>
      <c r="B13" s="15">
        <v>0</v>
      </c>
      <c r="C13" s="15">
        <v>0</v>
      </c>
      <c r="D13" s="15">
        <v>430</v>
      </c>
      <c r="E13" s="15">
        <v>581</v>
      </c>
      <c r="F13" s="15">
        <v>60</v>
      </c>
      <c r="G13" s="15">
        <v>300</v>
      </c>
      <c r="H13" s="15">
        <v>210</v>
      </c>
      <c r="I13" s="15">
        <v>22</v>
      </c>
      <c r="J13" s="15">
        <v>0</v>
      </c>
      <c r="K13" s="16">
        <f t="shared" si="0"/>
        <v>1603</v>
      </c>
      <c r="L13" s="13"/>
      <c r="M13" s="14"/>
      <c r="N13" s="27" t="s">
        <v>21</v>
      </c>
      <c r="O13" s="31">
        <v>195</v>
      </c>
      <c r="P13" s="16">
        <f t="shared" si="1"/>
        <v>6589</v>
      </c>
    </row>
    <row r="14" spans="1:16" ht="19.5" customHeight="1">
      <c r="A14" s="27"/>
      <c r="B14" s="17">
        <v>0</v>
      </c>
      <c r="C14" s="17">
        <v>0</v>
      </c>
      <c r="D14" s="17">
        <v>107</v>
      </c>
      <c r="E14" s="17">
        <v>77</v>
      </c>
      <c r="F14" s="17">
        <v>0</v>
      </c>
      <c r="G14" s="17">
        <v>3</v>
      </c>
      <c r="H14" s="17">
        <v>44</v>
      </c>
      <c r="I14" s="17">
        <v>19</v>
      </c>
      <c r="J14" s="17">
        <v>0</v>
      </c>
      <c r="K14" s="18">
        <f t="shared" si="0"/>
        <v>250</v>
      </c>
      <c r="L14" s="13"/>
      <c r="M14" s="14"/>
      <c r="N14" s="27"/>
      <c r="O14" s="31"/>
      <c r="P14" s="18">
        <f t="shared" si="1"/>
        <v>2379</v>
      </c>
    </row>
    <row r="15" spans="1:16" ht="19.5" customHeight="1">
      <c r="A15" s="27" t="s">
        <v>22</v>
      </c>
      <c r="B15" s="15">
        <v>160</v>
      </c>
      <c r="C15" s="15">
        <v>0</v>
      </c>
      <c r="D15" s="15">
        <v>10</v>
      </c>
      <c r="E15" s="15">
        <v>854</v>
      </c>
      <c r="F15" s="15">
        <v>10</v>
      </c>
      <c r="G15" s="15">
        <v>0</v>
      </c>
      <c r="H15" s="15">
        <v>0</v>
      </c>
      <c r="I15" s="15">
        <v>0</v>
      </c>
      <c r="J15" s="15">
        <v>10</v>
      </c>
      <c r="K15" s="16">
        <f t="shared" si="0"/>
        <v>1044</v>
      </c>
      <c r="N15" s="27" t="s">
        <v>22</v>
      </c>
      <c r="O15" s="31">
        <v>1401</v>
      </c>
      <c r="P15" s="16">
        <f t="shared" si="1"/>
        <v>11374</v>
      </c>
    </row>
    <row r="16" spans="1:16" ht="19.5" customHeight="1">
      <c r="A16" s="27"/>
      <c r="B16" s="17">
        <v>4</v>
      </c>
      <c r="C16" s="17">
        <v>0</v>
      </c>
      <c r="D16" s="17">
        <v>0</v>
      </c>
      <c r="E16" s="17">
        <v>27</v>
      </c>
      <c r="F16" s="17">
        <v>0</v>
      </c>
      <c r="G16" s="17">
        <v>0</v>
      </c>
      <c r="H16" s="17">
        <v>0</v>
      </c>
      <c r="I16" s="17">
        <v>0</v>
      </c>
      <c r="J16" s="17">
        <v>1</v>
      </c>
      <c r="K16" s="18">
        <f t="shared" si="0"/>
        <v>32</v>
      </c>
      <c r="N16" s="27"/>
      <c r="O16" s="31"/>
      <c r="P16" s="18">
        <f t="shared" si="1"/>
        <v>3047</v>
      </c>
    </row>
    <row r="17" spans="1:16" ht="19.5" customHeight="1">
      <c r="A17" s="27" t="s">
        <v>23</v>
      </c>
      <c r="B17" s="15">
        <v>825</v>
      </c>
      <c r="C17" s="15">
        <v>150</v>
      </c>
      <c r="D17" s="15">
        <v>150</v>
      </c>
      <c r="E17" s="15">
        <v>2166</v>
      </c>
      <c r="F17" s="15">
        <v>1800</v>
      </c>
      <c r="G17" s="15">
        <v>2760</v>
      </c>
      <c r="H17" s="15">
        <v>400</v>
      </c>
      <c r="I17" s="15">
        <v>0</v>
      </c>
      <c r="J17" s="15">
        <v>0</v>
      </c>
      <c r="K17" s="16">
        <f t="shared" si="0"/>
        <v>8251</v>
      </c>
      <c r="N17" s="27" t="s">
        <v>23</v>
      </c>
      <c r="O17" s="31">
        <v>311</v>
      </c>
      <c r="P17" s="16">
        <f t="shared" si="1"/>
        <v>16761</v>
      </c>
    </row>
    <row r="18" spans="1:16" ht="19.5" customHeight="1">
      <c r="A18" s="27"/>
      <c r="B18" s="17">
        <v>74</v>
      </c>
      <c r="C18" s="17">
        <v>0</v>
      </c>
      <c r="D18" s="17">
        <v>41</v>
      </c>
      <c r="E18" s="17">
        <v>491</v>
      </c>
      <c r="F18" s="17">
        <v>636</v>
      </c>
      <c r="G18" s="17">
        <v>363</v>
      </c>
      <c r="H18" s="17">
        <v>0</v>
      </c>
      <c r="I18" s="17">
        <v>0</v>
      </c>
      <c r="J18" s="17">
        <v>0</v>
      </c>
      <c r="K18" s="18">
        <f t="shared" si="0"/>
        <v>1605</v>
      </c>
      <c r="N18" s="27"/>
      <c r="O18" s="31"/>
      <c r="P18" s="18">
        <f t="shared" si="1"/>
        <v>4723</v>
      </c>
    </row>
    <row r="19" spans="1:16" ht="19.5" customHeight="1">
      <c r="A19" s="27" t="s">
        <v>24</v>
      </c>
      <c r="B19" s="16">
        <f aca="true" t="shared" si="2" ref="B19:J19">B5+B7+B9+B11+B13+B15+B17</f>
        <v>1485</v>
      </c>
      <c r="C19" s="16">
        <f t="shared" si="2"/>
        <v>700</v>
      </c>
      <c r="D19" s="16">
        <f t="shared" si="2"/>
        <v>886</v>
      </c>
      <c r="E19" s="16">
        <f t="shared" si="2"/>
        <v>11852</v>
      </c>
      <c r="F19" s="16">
        <f t="shared" si="2"/>
        <v>2670</v>
      </c>
      <c r="G19" s="16">
        <f t="shared" si="2"/>
        <v>6208</v>
      </c>
      <c r="H19" s="16">
        <f t="shared" si="2"/>
        <v>1110</v>
      </c>
      <c r="I19" s="16">
        <f t="shared" si="2"/>
        <v>597</v>
      </c>
      <c r="J19" s="16">
        <f t="shared" si="2"/>
        <v>185</v>
      </c>
      <c r="K19" s="16">
        <f t="shared" si="0"/>
        <v>25693</v>
      </c>
      <c r="N19" s="27" t="s">
        <v>24</v>
      </c>
      <c r="O19" s="29">
        <f>SUM(O5:O17)</f>
        <v>3820</v>
      </c>
      <c r="P19" s="16">
        <f t="shared" si="1"/>
        <v>83579</v>
      </c>
    </row>
    <row r="20" spans="1:16" ht="19.5" customHeight="1">
      <c r="A20" s="27"/>
      <c r="B20" s="19">
        <f aca="true" t="shared" si="3" ref="B20:J20">B6+B8+B10+B12+B14+B16+B18</f>
        <v>85</v>
      </c>
      <c r="C20" s="19">
        <f t="shared" si="3"/>
        <v>2</v>
      </c>
      <c r="D20" s="19">
        <f t="shared" si="3"/>
        <v>175</v>
      </c>
      <c r="E20" s="19">
        <f t="shared" si="3"/>
        <v>1248</v>
      </c>
      <c r="F20" s="19">
        <f t="shared" si="3"/>
        <v>653</v>
      </c>
      <c r="G20" s="19">
        <f t="shared" si="3"/>
        <v>797</v>
      </c>
      <c r="H20" s="19">
        <f t="shared" si="3"/>
        <v>45</v>
      </c>
      <c r="I20" s="19">
        <f t="shared" si="3"/>
        <v>149</v>
      </c>
      <c r="J20" s="19">
        <f t="shared" si="3"/>
        <v>49</v>
      </c>
      <c r="K20" s="19">
        <f t="shared" si="0"/>
        <v>3203</v>
      </c>
      <c r="N20" s="27"/>
      <c r="O20" s="29"/>
      <c r="P20" s="19">
        <f t="shared" si="1"/>
        <v>21431</v>
      </c>
    </row>
    <row r="21" spans="1:16" ht="19.5" customHeight="1">
      <c r="A21" s="25" t="s">
        <v>42</v>
      </c>
      <c r="B21" s="20"/>
      <c r="C21" s="21"/>
      <c r="D21" s="21"/>
      <c r="E21" s="22"/>
      <c r="F21" s="21"/>
      <c r="G21" s="21"/>
      <c r="H21" s="21"/>
      <c r="I21" s="22"/>
      <c r="J21" s="22"/>
      <c r="K21" s="21"/>
      <c r="L21" s="21"/>
      <c r="M21" s="2"/>
      <c r="N21" s="2"/>
      <c r="O21" s="2"/>
      <c r="P21" s="2"/>
    </row>
    <row r="22" spans="1:16" ht="8.25" customHeight="1">
      <c r="A22" s="23"/>
      <c r="B22" s="20"/>
      <c r="C22" s="21"/>
      <c r="D22" s="21"/>
      <c r="E22" s="22"/>
      <c r="F22" s="21"/>
      <c r="G22" s="21"/>
      <c r="H22" s="21"/>
      <c r="I22" s="22"/>
      <c r="J22" s="22"/>
      <c r="K22" s="21"/>
      <c r="L22" s="21"/>
      <c r="M22" s="2"/>
      <c r="N22" s="2"/>
      <c r="O22" s="2"/>
      <c r="P22" s="2"/>
    </row>
    <row r="23" spans="1:16" ht="19.5" customHeight="1">
      <c r="A23" s="8" t="s">
        <v>25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9.5" customHeight="1">
      <c r="A24" s="30" t="s">
        <v>2</v>
      </c>
      <c r="B24" s="27" t="s">
        <v>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ht="19.5" customHeight="1">
      <c r="A25" s="30"/>
      <c r="B25" s="4" t="s">
        <v>26</v>
      </c>
      <c r="C25" s="4" t="s">
        <v>27</v>
      </c>
      <c r="D25" s="4" t="s">
        <v>28</v>
      </c>
      <c r="E25" s="4" t="s">
        <v>29</v>
      </c>
      <c r="F25" s="4" t="s">
        <v>30</v>
      </c>
      <c r="G25" s="4" t="s">
        <v>31</v>
      </c>
      <c r="H25" s="4" t="s">
        <v>32</v>
      </c>
      <c r="I25" s="4" t="s">
        <v>33</v>
      </c>
      <c r="J25" s="5" t="s">
        <v>34</v>
      </c>
      <c r="K25" s="5" t="s">
        <v>35</v>
      </c>
      <c r="L25" s="5" t="s">
        <v>36</v>
      </c>
      <c r="M25" s="4" t="s">
        <v>37</v>
      </c>
      <c r="N25" s="4" t="s">
        <v>38</v>
      </c>
      <c r="O25" s="4" t="s">
        <v>14</v>
      </c>
      <c r="P25" s="6" t="s">
        <v>15</v>
      </c>
    </row>
    <row r="26" spans="1:16" ht="19.5" customHeight="1">
      <c r="A26" s="27" t="s">
        <v>17</v>
      </c>
      <c r="B26" s="15">
        <v>20</v>
      </c>
      <c r="C26" s="15">
        <v>975</v>
      </c>
      <c r="D26" s="15">
        <v>1078</v>
      </c>
      <c r="E26" s="15">
        <v>0</v>
      </c>
      <c r="F26" s="28">
        <v>1353</v>
      </c>
      <c r="G26" s="28"/>
      <c r="H26" s="15">
        <v>6</v>
      </c>
      <c r="I26" s="15">
        <v>10</v>
      </c>
      <c r="J26" s="15">
        <v>1160</v>
      </c>
      <c r="K26" s="15">
        <v>1339</v>
      </c>
      <c r="L26" s="15">
        <v>0</v>
      </c>
      <c r="M26" s="15">
        <v>1491</v>
      </c>
      <c r="N26" s="15">
        <v>0</v>
      </c>
      <c r="O26" s="15"/>
      <c r="P26" s="16">
        <f aca="true" t="shared" si="4" ref="P26:P41">SUM(B26:O26)</f>
        <v>7432</v>
      </c>
    </row>
    <row r="27" spans="1:16" ht="19.5" customHeight="1">
      <c r="A27" s="27"/>
      <c r="B27" s="17">
        <v>6</v>
      </c>
      <c r="C27" s="17">
        <v>68</v>
      </c>
      <c r="D27" s="17">
        <v>215</v>
      </c>
      <c r="E27" s="17">
        <v>0</v>
      </c>
      <c r="F27" s="17">
        <v>253</v>
      </c>
      <c r="G27" s="24">
        <v>371</v>
      </c>
      <c r="H27" s="17">
        <v>0</v>
      </c>
      <c r="I27" s="17">
        <v>0</v>
      </c>
      <c r="J27" s="17">
        <v>272</v>
      </c>
      <c r="K27" s="17">
        <v>516</v>
      </c>
      <c r="L27" s="17">
        <v>0</v>
      </c>
      <c r="M27" s="17">
        <v>768</v>
      </c>
      <c r="N27" s="17">
        <v>0</v>
      </c>
      <c r="O27" s="17"/>
      <c r="P27" s="19">
        <f>SUM(B27:O27)</f>
        <v>2469</v>
      </c>
    </row>
    <row r="28" spans="1:16" ht="19.5" customHeight="1">
      <c r="A28" s="27" t="s">
        <v>18</v>
      </c>
      <c r="B28" s="15">
        <v>91</v>
      </c>
      <c r="C28" s="15">
        <v>430</v>
      </c>
      <c r="D28" s="15">
        <v>1805</v>
      </c>
      <c r="E28" s="15">
        <v>0</v>
      </c>
      <c r="F28" s="28">
        <v>1896</v>
      </c>
      <c r="G28" s="28"/>
      <c r="H28" s="15">
        <v>716</v>
      </c>
      <c r="I28" s="15">
        <v>280</v>
      </c>
      <c r="J28" s="15">
        <v>3264</v>
      </c>
      <c r="K28" s="15">
        <v>1914</v>
      </c>
      <c r="L28" s="15">
        <v>0</v>
      </c>
      <c r="M28" s="15">
        <v>1760</v>
      </c>
      <c r="N28" s="15">
        <v>0</v>
      </c>
      <c r="O28" s="15">
        <v>10</v>
      </c>
      <c r="P28" s="16">
        <f t="shared" si="4"/>
        <v>12166</v>
      </c>
    </row>
    <row r="29" spans="1:16" ht="19.5" customHeight="1">
      <c r="A29" s="27"/>
      <c r="B29" s="17">
        <v>18</v>
      </c>
      <c r="C29" s="17">
        <v>17</v>
      </c>
      <c r="D29" s="17">
        <v>288</v>
      </c>
      <c r="E29" s="17">
        <v>0</v>
      </c>
      <c r="F29" s="17">
        <v>277</v>
      </c>
      <c r="G29" s="24">
        <v>272</v>
      </c>
      <c r="H29" s="17">
        <v>48</v>
      </c>
      <c r="I29" s="17">
        <v>36</v>
      </c>
      <c r="J29" s="17">
        <v>873</v>
      </c>
      <c r="K29" s="17">
        <v>492</v>
      </c>
      <c r="L29" s="17">
        <v>0</v>
      </c>
      <c r="M29" s="17">
        <v>644</v>
      </c>
      <c r="N29" s="17">
        <v>0</v>
      </c>
      <c r="O29" s="17">
        <v>0</v>
      </c>
      <c r="P29" s="19">
        <f t="shared" si="4"/>
        <v>2965</v>
      </c>
    </row>
    <row r="30" spans="1:16" ht="19.5" customHeight="1">
      <c r="A30" s="27" t="s">
        <v>19</v>
      </c>
      <c r="B30" s="15">
        <v>26</v>
      </c>
      <c r="C30" s="15">
        <v>50</v>
      </c>
      <c r="D30" s="15">
        <v>685</v>
      </c>
      <c r="E30" s="15">
        <v>0</v>
      </c>
      <c r="F30" s="28">
        <v>1492</v>
      </c>
      <c r="G30" s="28"/>
      <c r="H30" s="15">
        <v>130</v>
      </c>
      <c r="I30" s="15">
        <v>0</v>
      </c>
      <c r="J30" s="15">
        <v>1492</v>
      </c>
      <c r="K30" s="15">
        <v>685</v>
      </c>
      <c r="L30" s="15">
        <v>0</v>
      </c>
      <c r="M30" s="15">
        <v>685</v>
      </c>
      <c r="N30" s="15">
        <v>0</v>
      </c>
      <c r="O30" s="15"/>
      <c r="P30" s="16">
        <f t="shared" si="4"/>
        <v>5245</v>
      </c>
    </row>
    <row r="31" spans="1:16" ht="19.5" customHeight="1">
      <c r="A31" s="27"/>
      <c r="B31" s="17">
        <v>7</v>
      </c>
      <c r="C31" s="17">
        <v>3</v>
      </c>
      <c r="D31" s="17">
        <v>62</v>
      </c>
      <c r="E31" s="17">
        <v>0</v>
      </c>
      <c r="F31" s="17">
        <v>436</v>
      </c>
      <c r="G31" s="24">
        <v>642</v>
      </c>
      <c r="H31" s="17">
        <v>23</v>
      </c>
      <c r="I31" s="17">
        <v>0</v>
      </c>
      <c r="J31" s="17">
        <v>140</v>
      </c>
      <c r="K31" s="17">
        <v>147</v>
      </c>
      <c r="L31" s="17">
        <v>0</v>
      </c>
      <c r="M31" s="17">
        <v>328</v>
      </c>
      <c r="N31" s="17">
        <v>0</v>
      </c>
      <c r="O31" s="17"/>
      <c r="P31" s="19">
        <f t="shared" si="4"/>
        <v>1788</v>
      </c>
    </row>
    <row r="32" spans="1:16" ht="19.5" customHeight="1">
      <c r="A32" s="27" t="s">
        <v>20</v>
      </c>
      <c r="B32" s="15">
        <v>35</v>
      </c>
      <c r="C32" s="15">
        <v>0</v>
      </c>
      <c r="D32" s="15">
        <v>1396</v>
      </c>
      <c r="E32" s="15">
        <v>0</v>
      </c>
      <c r="F32" s="28">
        <v>2995</v>
      </c>
      <c r="G32" s="28"/>
      <c r="H32" s="15">
        <v>38</v>
      </c>
      <c r="I32" s="15">
        <v>0</v>
      </c>
      <c r="J32" s="15">
        <v>1780</v>
      </c>
      <c r="K32" s="15">
        <v>1591</v>
      </c>
      <c r="L32" s="15">
        <v>0</v>
      </c>
      <c r="M32" s="15">
        <v>1382</v>
      </c>
      <c r="N32" s="15">
        <v>0</v>
      </c>
      <c r="O32" s="15"/>
      <c r="P32" s="16">
        <f t="shared" si="4"/>
        <v>9217</v>
      </c>
    </row>
    <row r="33" spans="1:16" ht="19.5" customHeight="1">
      <c r="A33" s="27"/>
      <c r="B33" s="17">
        <v>14</v>
      </c>
      <c r="C33" s="17">
        <v>0</v>
      </c>
      <c r="D33" s="17">
        <v>23</v>
      </c>
      <c r="E33" s="17">
        <v>0</v>
      </c>
      <c r="F33" s="17">
        <v>892</v>
      </c>
      <c r="G33" s="24">
        <v>882</v>
      </c>
      <c r="H33" s="17">
        <v>4</v>
      </c>
      <c r="I33" s="17">
        <v>0</v>
      </c>
      <c r="J33" s="17">
        <v>572</v>
      </c>
      <c r="K33" s="17">
        <v>279</v>
      </c>
      <c r="L33" s="17">
        <v>0</v>
      </c>
      <c r="M33" s="17">
        <v>78</v>
      </c>
      <c r="N33" s="17">
        <v>0</v>
      </c>
      <c r="O33" s="17"/>
      <c r="P33" s="19">
        <f t="shared" si="4"/>
        <v>2744</v>
      </c>
    </row>
    <row r="34" spans="1:16" ht="19.5" customHeight="1">
      <c r="A34" s="27" t="s">
        <v>21</v>
      </c>
      <c r="B34" s="15">
        <v>133</v>
      </c>
      <c r="C34" s="15">
        <v>54</v>
      </c>
      <c r="D34" s="15">
        <v>437</v>
      </c>
      <c r="E34" s="15">
        <v>0</v>
      </c>
      <c r="F34" s="28">
        <v>1300</v>
      </c>
      <c r="G34" s="28"/>
      <c r="H34" s="15">
        <v>565</v>
      </c>
      <c r="I34" s="15">
        <v>0</v>
      </c>
      <c r="J34" s="15">
        <v>1572</v>
      </c>
      <c r="K34" s="15">
        <v>760</v>
      </c>
      <c r="L34" s="15">
        <v>0</v>
      </c>
      <c r="M34" s="15">
        <v>120</v>
      </c>
      <c r="N34" s="15">
        <v>0</v>
      </c>
      <c r="O34" s="15">
        <v>45</v>
      </c>
      <c r="P34" s="16">
        <f t="shared" si="4"/>
        <v>4986</v>
      </c>
    </row>
    <row r="35" spans="1:16" ht="19.5" customHeight="1">
      <c r="A35" s="27"/>
      <c r="B35" s="17">
        <v>98</v>
      </c>
      <c r="C35" s="17">
        <v>5</v>
      </c>
      <c r="D35" s="17">
        <v>179</v>
      </c>
      <c r="E35" s="17">
        <v>0</v>
      </c>
      <c r="F35" s="17">
        <v>422</v>
      </c>
      <c r="G35" s="24">
        <v>496</v>
      </c>
      <c r="H35" s="17">
        <v>130</v>
      </c>
      <c r="I35" s="17">
        <v>0</v>
      </c>
      <c r="J35" s="17">
        <v>627</v>
      </c>
      <c r="K35" s="17">
        <v>165</v>
      </c>
      <c r="L35" s="17">
        <v>0</v>
      </c>
      <c r="M35" s="17">
        <v>7</v>
      </c>
      <c r="N35" s="17">
        <v>0</v>
      </c>
      <c r="O35" s="17">
        <v>0</v>
      </c>
      <c r="P35" s="19">
        <f t="shared" si="4"/>
        <v>2129</v>
      </c>
    </row>
    <row r="36" spans="1:16" ht="19.5" customHeight="1">
      <c r="A36" s="27" t="s">
        <v>22</v>
      </c>
      <c r="B36" s="15">
        <v>111</v>
      </c>
      <c r="C36" s="15">
        <v>36</v>
      </c>
      <c r="D36" s="15">
        <v>886</v>
      </c>
      <c r="E36" s="15">
        <v>0</v>
      </c>
      <c r="F36" s="28">
        <v>4206</v>
      </c>
      <c r="G36" s="28"/>
      <c r="H36" s="15">
        <v>1497</v>
      </c>
      <c r="I36" s="15">
        <v>0</v>
      </c>
      <c r="J36" s="15">
        <v>1950</v>
      </c>
      <c r="K36" s="15">
        <v>1062</v>
      </c>
      <c r="L36" s="15">
        <v>0</v>
      </c>
      <c r="M36" s="15">
        <v>580</v>
      </c>
      <c r="N36" s="15">
        <v>2</v>
      </c>
      <c r="O36" s="15"/>
      <c r="P36" s="16">
        <f t="shared" si="4"/>
        <v>10330</v>
      </c>
    </row>
    <row r="37" spans="1:16" ht="19.5" customHeight="1">
      <c r="A37" s="27"/>
      <c r="B37" s="17">
        <v>59</v>
      </c>
      <c r="C37" s="17">
        <v>1</v>
      </c>
      <c r="D37" s="17">
        <v>109</v>
      </c>
      <c r="E37" s="17">
        <v>0</v>
      </c>
      <c r="F37" s="17">
        <v>860</v>
      </c>
      <c r="G37" s="24">
        <v>1007</v>
      </c>
      <c r="H37" s="17">
        <v>311</v>
      </c>
      <c r="I37" s="17">
        <v>0</v>
      </c>
      <c r="J37" s="17">
        <v>379</v>
      </c>
      <c r="K37" s="17">
        <v>268</v>
      </c>
      <c r="L37" s="17">
        <v>0</v>
      </c>
      <c r="M37" s="17">
        <v>20</v>
      </c>
      <c r="N37" s="17">
        <v>1</v>
      </c>
      <c r="O37" s="17"/>
      <c r="P37" s="19">
        <f t="shared" si="4"/>
        <v>3015</v>
      </c>
    </row>
    <row r="38" spans="1:16" ht="19.5" customHeight="1">
      <c r="A38" s="27" t="s">
        <v>23</v>
      </c>
      <c r="B38" s="15">
        <v>23</v>
      </c>
      <c r="C38" s="15">
        <v>70</v>
      </c>
      <c r="D38" s="15">
        <v>1019</v>
      </c>
      <c r="E38" s="15">
        <v>0</v>
      </c>
      <c r="F38" s="28">
        <v>1912</v>
      </c>
      <c r="G38" s="28"/>
      <c r="H38" s="15">
        <v>346</v>
      </c>
      <c r="I38" s="15">
        <v>0</v>
      </c>
      <c r="J38" s="15">
        <v>2897</v>
      </c>
      <c r="K38" s="15">
        <v>1162</v>
      </c>
      <c r="L38" s="15">
        <v>0</v>
      </c>
      <c r="M38" s="15">
        <v>1081</v>
      </c>
      <c r="N38" s="15">
        <v>0</v>
      </c>
      <c r="O38" s="15"/>
      <c r="P38" s="16">
        <f t="shared" si="4"/>
        <v>8510</v>
      </c>
    </row>
    <row r="39" spans="1:16" ht="19.5" customHeight="1">
      <c r="A39" s="27"/>
      <c r="B39" s="17">
        <v>13</v>
      </c>
      <c r="C39" s="17">
        <v>18</v>
      </c>
      <c r="D39" s="17">
        <v>237</v>
      </c>
      <c r="E39" s="17">
        <v>0</v>
      </c>
      <c r="F39" s="17">
        <v>665</v>
      </c>
      <c r="G39" s="24">
        <v>786</v>
      </c>
      <c r="H39" s="17">
        <v>55</v>
      </c>
      <c r="I39" s="17">
        <v>0</v>
      </c>
      <c r="J39" s="17">
        <v>639</v>
      </c>
      <c r="K39" s="17">
        <v>339</v>
      </c>
      <c r="L39" s="17">
        <v>0</v>
      </c>
      <c r="M39" s="17">
        <v>366</v>
      </c>
      <c r="N39" s="17">
        <v>0</v>
      </c>
      <c r="O39" s="17"/>
      <c r="P39" s="19">
        <f t="shared" si="4"/>
        <v>3118</v>
      </c>
    </row>
    <row r="40" spans="1:16" ht="19.5" customHeight="1">
      <c r="A40" s="27" t="s">
        <v>39</v>
      </c>
      <c r="B40" s="16">
        <f>B26+B28+B30+B32+B34+B36+B38</f>
        <v>439</v>
      </c>
      <c r="C40" s="16">
        <f aca="true" t="shared" si="5" ref="B40:F41">C26+C28+C30+C32+C34+C36+C38</f>
        <v>1615</v>
      </c>
      <c r="D40" s="16">
        <f t="shared" si="5"/>
        <v>7306</v>
      </c>
      <c r="E40" s="16">
        <f t="shared" si="5"/>
        <v>0</v>
      </c>
      <c r="F40" s="28">
        <f t="shared" si="5"/>
        <v>15154</v>
      </c>
      <c r="G40" s="28"/>
      <c r="H40" s="16">
        <f aca="true" t="shared" si="6" ref="H40:O41">H26+H28+H30+H32+H34+H36+H38</f>
        <v>3298</v>
      </c>
      <c r="I40" s="16">
        <f t="shared" si="6"/>
        <v>290</v>
      </c>
      <c r="J40" s="16">
        <f t="shared" si="6"/>
        <v>14115</v>
      </c>
      <c r="K40" s="16">
        <f t="shared" si="6"/>
        <v>8513</v>
      </c>
      <c r="L40" s="16">
        <f t="shared" si="6"/>
        <v>0</v>
      </c>
      <c r="M40" s="16">
        <f t="shared" si="6"/>
        <v>7099</v>
      </c>
      <c r="N40" s="16">
        <f t="shared" si="6"/>
        <v>2</v>
      </c>
      <c r="O40" s="16">
        <f t="shared" si="6"/>
        <v>55</v>
      </c>
      <c r="P40" s="16">
        <f>SUM(B40:O40)</f>
        <v>57886</v>
      </c>
    </row>
    <row r="41" spans="1:16" ht="19.5" customHeight="1">
      <c r="A41" s="27"/>
      <c r="B41" s="19">
        <f t="shared" si="5"/>
        <v>215</v>
      </c>
      <c r="C41" s="19">
        <f t="shared" si="5"/>
        <v>112</v>
      </c>
      <c r="D41" s="19">
        <f t="shared" si="5"/>
        <v>1113</v>
      </c>
      <c r="E41" s="19">
        <f t="shared" si="5"/>
        <v>0</v>
      </c>
      <c r="F41" s="19">
        <f>F27+F29+F31+F33+F35+F37+F39</f>
        <v>3805</v>
      </c>
      <c r="G41" s="19">
        <f>G27+G29+G31+G33+G35+G37+G39</f>
        <v>4456</v>
      </c>
      <c r="H41" s="19">
        <f t="shared" si="6"/>
        <v>571</v>
      </c>
      <c r="I41" s="19">
        <f t="shared" si="6"/>
        <v>36</v>
      </c>
      <c r="J41" s="19">
        <f t="shared" si="6"/>
        <v>3502</v>
      </c>
      <c r="K41" s="19">
        <f t="shared" si="6"/>
        <v>2206</v>
      </c>
      <c r="L41" s="19">
        <f t="shared" si="6"/>
        <v>0</v>
      </c>
      <c r="M41" s="19">
        <f t="shared" si="6"/>
        <v>2211</v>
      </c>
      <c r="N41" s="19">
        <f t="shared" si="6"/>
        <v>1</v>
      </c>
      <c r="O41" s="19">
        <f t="shared" si="6"/>
        <v>0</v>
      </c>
      <c r="P41" s="19">
        <f t="shared" si="4"/>
        <v>18228</v>
      </c>
    </row>
    <row r="42" spans="1:3" s="26" customFormat="1" ht="18.75" customHeight="1">
      <c r="A42" s="25" t="s">
        <v>41</v>
      </c>
      <c r="C42" s="18"/>
    </row>
  </sheetData>
  <sheetProtection selectLockedCells="1" selectUnlockedCells="1"/>
  <mergeCells count="46">
    <mergeCell ref="A3:A4"/>
    <mergeCell ref="B3:K3"/>
    <mergeCell ref="N3:N4"/>
    <mergeCell ref="O3:O4"/>
    <mergeCell ref="A5:A6"/>
    <mergeCell ref="N5:N6"/>
    <mergeCell ref="O5:O6"/>
    <mergeCell ref="A7:A8"/>
    <mergeCell ref="N7:N8"/>
    <mergeCell ref="O7:O8"/>
    <mergeCell ref="A9:A10"/>
    <mergeCell ref="N9:N10"/>
    <mergeCell ref="O9:O10"/>
    <mergeCell ref="O17:O18"/>
    <mergeCell ref="A11:A12"/>
    <mergeCell ref="N11:N12"/>
    <mergeCell ref="O11:O12"/>
    <mergeCell ref="A13:A14"/>
    <mergeCell ref="N13:N14"/>
    <mergeCell ref="O13:O14"/>
    <mergeCell ref="A19:A20"/>
    <mergeCell ref="N19:N20"/>
    <mergeCell ref="O19:O20"/>
    <mergeCell ref="A24:A25"/>
    <mergeCell ref="B24:P24"/>
    <mergeCell ref="A15:A16"/>
    <mergeCell ref="N15:N16"/>
    <mergeCell ref="O15:O16"/>
    <mergeCell ref="A17:A18"/>
    <mergeCell ref="N17:N18"/>
    <mergeCell ref="A30:A31"/>
    <mergeCell ref="F30:G30"/>
    <mergeCell ref="A32:A33"/>
    <mergeCell ref="F32:G32"/>
    <mergeCell ref="A26:A27"/>
    <mergeCell ref="F26:G26"/>
    <mergeCell ref="A28:A29"/>
    <mergeCell ref="F28:G28"/>
    <mergeCell ref="A38:A39"/>
    <mergeCell ref="F38:G38"/>
    <mergeCell ref="A40:A41"/>
    <mergeCell ref="F40:G40"/>
    <mergeCell ref="A34:A35"/>
    <mergeCell ref="F34:G34"/>
    <mergeCell ref="A36:A37"/>
    <mergeCell ref="F36:G36"/>
  </mergeCells>
  <printOptions horizontalCentered="1"/>
  <pageMargins left="0.7086614173228347" right="0.7086614173228347" top="0.7480314960629921" bottom="0.7480314960629921" header="0.5118110236220472" footer="0.5118110236220472"/>
  <pageSetup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（自環）児玉 隆一</cp:lastModifiedBy>
  <cp:lastPrinted>2021-12-23T04:17:12Z</cp:lastPrinted>
  <dcterms:modified xsi:type="dcterms:W3CDTF">2023-12-15T05:06:30Z</dcterms:modified>
  <cp:category/>
  <cp:version/>
  <cp:contentType/>
  <cp:contentStatus/>
</cp:coreProperties>
</file>