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D:\working\waccache\SE1PEPF00001E1C\EXCELCNV\f37ed498-e840-4087-9f21-fbfcdeaf8fb5\"/>
    </mc:Choice>
  </mc:AlternateContent>
  <xr:revisionPtr revIDLastSave="438" documentId="8_{CF2E444B-0810-4772-9B97-A8913A80634B}" xr6:coauthVersionLast="47" xr6:coauthVersionMax="47" xr10:uidLastSave="{8AF1C9F1-580D-45F5-BA9E-DF7502F1E770}"/>
  <bookViews>
    <workbookView xWindow="-60" yWindow="-60" windowWidth="15480" windowHeight="11640" tabRatio="486" xr2:uid="{693405B1-DDEA-403A-8109-D027C2D58AD5}"/>
  </bookViews>
  <sheets>
    <sheet name="狩猟捕獲19(R6)" sheetId="1" r:id="rId1"/>
  </sheets>
  <definedNames>
    <definedName name="_xlnm.Print_Area" localSheetId="0">'狩猟捕獲19(R6)'!$A$1:$AD$24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1" l="1"/>
  <c r="B12" i="1"/>
  <c r="X24" i="1"/>
  <c r="W24" i="1"/>
  <c r="V24" i="1"/>
  <c r="U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Y24" i="1" s="1"/>
  <c r="Y23" i="1"/>
  <c r="Y22" i="1"/>
  <c r="Y21" i="1"/>
  <c r="Y20" i="1"/>
  <c r="Y19" i="1"/>
  <c r="Y18" i="1"/>
  <c r="Y17" i="1"/>
  <c r="Y16" i="1"/>
  <c r="AB12" i="1"/>
  <c r="AA12" i="1"/>
  <c r="Z12" i="1"/>
  <c r="Y12" i="1"/>
  <c r="X12" i="1"/>
  <c r="W12" i="1"/>
  <c r="AF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AD11" i="1"/>
  <c r="AD23" i="1" s="1"/>
  <c r="AD10" i="1"/>
  <c r="AD22" i="1" s="1"/>
  <c r="AD9" i="1"/>
  <c r="AD21" i="1" s="1"/>
  <c r="AD8" i="1"/>
  <c r="AD20" i="1" s="1"/>
  <c r="AD7" i="1"/>
  <c r="AD19" i="1" s="1"/>
  <c r="AD6" i="1"/>
  <c r="AD18" i="1" s="1"/>
  <c r="AD5" i="1"/>
  <c r="AD17" i="1" s="1"/>
  <c r="AD4" i="1"/>
  <c r="AC12" i="1"/>
  <c r="AG12" i="1"/>
  <c r="AH12" i="1"/>
  <c r="AE12" i="1"/>
  <c r="AD16" i="1" l="1"/>
  <c r="AD12" i="1"/>
  <c r="AD24" i="1" s="1"/>
</calcChain>
</file>

<file path=xl/sharedStrings.xml><?xml version="1.0" encoding="utf-8"?>
<sst xmlns="http://schemas.openxmlformats.org/spreadsheetml/2006/main" count="92" uniqueCount="71">
  <si>
    <t>１０　狩猟者による鳥獣捕獲に関する事項（R6）</t>
  </si>
  <si>
    <t>（１）　鳥類</t>
  </si>
  <si>
    <t>環境森林事務所</t>
    <rPh sb="2" eb="4">
      <t>シンリン</t>
    </rPh>
    <phoneticPr fontId="1"/>
  </si>
  <si>
    <t>カワウ</t>
  </si>
  <si>
    <t>マガモ</t>
  </si>
  <si>
    <t>カルガモ</t>
  </si>
  <si>
    <t>コガモ</t>
  </si>
  <si>
    <t>ヨシガモ</t>
  </si>
  <si>
    <t>ヒドリガモ</t>
  </si>
  <si>
    <t>オナガガモ</t>
  </si>
  <si>
    <t>ハシビロガモ</t>
  </si>
  <si>
    <t>ホシハジロ</t>
  </si>
  <si>
    <t>キンクロハジロ</t>
  </si>
  <si>
    <t>スズガモ</t>
  </si>
  <si>
    <t>クロガモ</t>
  </si>
  <si>
    <t>エゾライチョウ</t>
  </si>
  <si>
    <t>ヤマドリ</t>
  </si>
  <si>
    <t>キジ</t>
  </si>
  <si>
    <t>コウライキジ</t>
  </si>
  <si>
    <t>コジュケイ</t>
  </si>
  <si>
    <t>ヤマシギ</t>
  </si>
  <si>
    <t>タシギ</t>
  </si>
  <si>
    <t>キジバト</t>
  </si>
  <si>
    <t>ヒヨドリ</t>
  </si>
  <si>
    <t>ニュウナイスズメ</t>
  </si>
  <si>
    <t>スズメ</t>
  </si>
  <si>
    <t>ムクドリ</t>
  </si>
  <si>
    <t>ミヤマガラス</t>
  </si>
  <si>
    <t>ハシボソガラス</t>
  </si>
  <si>
    <t>ハシブトガラス</t>
  </si>
  <si>
    <t>カラス類</t>
    <rPh sb="3" eb="4">
      <t>ルイ</t>
    </rPh>
    <phoneticPr fontId="1"/>
  </si>
  <si>
    <t>計</t>
  </si>
  <si>
    <t>渋川</t>
  </si>
  <si>
    <t>西部</t>
  </si>
  <si>
    <t>藤岡</t>
  </si>
  <si>
    <t>富岡</t>
  </si>
  <si>
    <t>吾妻</t>
  </si>
  <si>
    <t>利根</t>
  </si>
  <si>
    <t>桐生</t>
  </si>
  <si>
    <t>県外者</t>
  </si>
  <si>
    <t>カモ類</t>
    <rPh sb="2" eb="3">
      <t>ルイ</t>
    </rPh>
    <phoneticPr fontId="1"/>
  </si>
  <si>
    <t>スズメ類</t>
    <rPh sb="3" eb="4">
      <t>ルイ</t>
    </rPh>
    <phoneticPr fontId="1"/>
  </si>
  <si>
    <t>その他</t>
    <rPh sb="2" eb="3">
      <t>タ</t>
    </rPh>
    <phoneticPr fontId="1"/>
  </si>
  <si>
    <t>合　計</t>
  </si>
  <si>
    <t>（２）　獣類</t>
  </si>
  <si>
    <t>（３）　鳥獣計</t>
  </si>
  <si>
    <t>ユキウサギ</t>
  </si>
  <si>
    <t>ノウサギ</t>
  </si>
  <si>
    <t>タイワンリス</t>
  </si>
  <si>
    <t>シマリス</t>
  </si>
  <si>
    <t>ヌートリア</t>
  </si>
  <si>
    <t>ヒグマ</t>
  </si>
  <si>
    <t>ツキノワグマ</t>
  </si>
  <si>
    <t>アライグマ</t>
  </si>
  <si>
    <t>タヌキ</t>
  </si>
  <si>
    <t>キツネ</t>
  </si>
  <si>
    <t>ノイヌ</t>
  </si>
  <si>
    <t>テン</t>
  </si>
  <si>
    <t>シベリアイタチ</t>
    <phoneticPr fontId="1"/>
  </si>
  <si>
    <t>オスイタチ</t>
  </si>
  <si>
    <t>ミンク</t>
  </si>
  <si>
    <t>アナグマ</t>
  </si>
  <si>
    <t>ハクビシン</t>
    <phoneticPr fontId="1"/>
  </si>
  <si>
    <t>ノネコ</t>
  </si>
  <si>
    <t>イノシシ</t>
  </si>
  <si>
    <t>オスジカ</t>
  </si>
  <si>
    <t>メスジカ</t>
  </si>
  <si>
    <t>シカ(性不明)</t>
  </si>
  <si>
    <t>不明</t>
    <rPh sb="0" eb="2">
      <t>フメイ</t>
    </rPh>
    <phoneticPr fontId="1"/>
  </si>
  <si>
    <t>鳥獣計</t>
  </si>
  <si>
    <t>西部</t>
    <rPh sb="0" eb="2">
      <t>セイブ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</si>
</sst>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_);[Red]\(0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176" fontId="3" fillId="0" borderId="1" xfId="0" applyNumberFormat="1" applyFont="1" applyBorder="1" applyAlignment="1">
      <alignment horizontal="center" vertical="top" textRotation="255" shrinkToFit="1"/>
    </xf>
    <xf numFmtId="176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top" textRotation="255" shrinkToFit="1"/>
    </xf>
    <xf numFmtId="176" fontId="4" fillId="0" borderId="1" xfId="0" applyNumberFormat="1" applyFont="1" applyBorder="1" applyAlignment="1">
      <alignment vertical="top" textRotation="255" shrinkToFit="1"/>
    </xf>
    <xf numFmtId="176" fontId="4" fillId="0" borderId="0" xfId="0" applyNumberFormat="1" applyFont="1" applyAlignment="1">
      <alignment vertical="center"/>
    </xf>
    <xf numFmtId="177" fontId="4" fillId="0" borderId="1" xfId="0" applyNumberFormat="1" applyFont="1" applyBorder="1" applyAlignment="1">
      <alignment vertical="center"/>
    </xf>
    <xf numFmtId="0" fontId="4" fillId="0" borderId="0" xfId="0" applyFont="1"/>
    <xf numFmtId="176" fontId="4" fillId="0" borderId="1" xfId="0" applyNumberFormat="1" applyFont="1" applyBorder="1" applyAlignment="1">
      <alignment vertical="top" textRotation="255"/>
    </xf>
    <xf numFmtId="177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C921-633D-44A3-B8E3-85E6C48791B8}">
  <sheetPr>
    <tabColor indexed="49"/>
    <pageSetUpPr fitToPage="1"/>
  </sheetPr>
  <dimension ref="A1:AH31"/>
  <sheetViews>
    <sheetView tabSelected="1" view="pageBreakPreview" zoomScaleNormal="50" zoomScaleSheetLayoutView="100" workbookViewId="0">
      <selection activeCell="J36" sqref="J35:J36"/>
    </sheetView>
  </sheetViews>
  <sheetFormatPr defaultColWidth="9" defaultRowHeight="13.5"/>
  <cols>
    <col min="1" max="1" width="6.85546875" style="5" customWidth="1"/>
    <col min="2" max="29" width="6.5703125" style="5" customWidth="1"/>
    <col min="30" max="31" width="9.140625" style="5" customWidth="1"/>
    <col min="32" max="32" width="9" style="5" customWidth="1"/>
    <col min="33" max="16384" width="9" style="5"/>
  </cols>
  <sheetData>
    <row r="1" spans="1:34" s="2" customFormat="1" ht="17.25">
      <c r="A1" s="2" t="s">
        <v>0</v>
      </c>
    </row>
    <row r="2" spans="1:34" ht="18.7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4" ht="109.5">
      <c r="A3" s="1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9" t="s">
        <v>26</v>
      </c>
      <c r="Z3" s="9" t="s">
        <v>27</v>
      </c>
      <c r="AA3" s="9" t="s">
        <v>28</v>
      </c>
      <c r="AB3" s="9" t="s">
        <v>29</v>
      </c>
      <c r="AC3" s="9" t="s">
        <v>30</v>
      </c>
      <c r="AD3" s="9" t="s">
        <v>31</v>
      </c>
      <c r="AE3" s="10"/>
    </row>
    <row r="4" spans="1:34" ht="24" customHeight="1">
      <c r="A4" s="6" t="s">
        <v>32</v>
      </c>
      <c r="B4" s="11">
        <v>37</v>
      </c>
      <c r="C4" s="11">
        <v>15</v>
      </c>
      <c r="D4" s="11">
        <v>22</v>
      </c>
      <c r="E4" s="11">
        <v>14</v>
      </c>
      <c r="F4" s="11">
        <v>0</v>
      </c>
      <c r="G4" s="11">
        <v>6</v>
      </c>
      <c r="H4" s="11">
        <v>2</v>
      </c>
      <c r="I4" s="11">
        <v>1</v>
      </c>
      <c r="J4" s="11">
        <v>0</v>
      </c>
      <c r="K4" s="11">
        <v>2</v>
      </c>
      <c r="L4" s="11">
        <v>0</v>
      </c>
      <c r="M4" s="11">
        <v>0</v>
      </c>
      <c r="N4" s="11">
        <v>0</v>
      </c>
      <c r="O4" s="11">
        <v>12</v>
      </c>
      <c r="P4" s="11">
        <v>67</v>
      </c>
      <c r="Q4" s="11">
        <v>0</v>
      </c>
      <c r="R4" s="11">
        <v>9</v>
      </c>
      <c r="S4" s="11">
        <v>1</v>
      </c>
      <c r="T4" s="11">
        <v>0</v>
      </c>
      <c r="U4" s="11">
        <v>43</v>
      </c>
      <c r="V4" s="11">
        <v>63</v>
      </c>
      <c r="W4" s="11">
        <v>0</v>
      </c>
      <c r="X4" s="11">
        <v>24</v>
      </c>
      <c r="Y4" s="11">
        <v>4</v>
      </c>
      <c r="Z4" s="11">
        <v>0</v>
      </c>
      <c r="AA4" s="11">
        <v>180</v>
      </c>
      <c r="AB4" s="11">
        <v>78</v>
      </c>
      <c r="AC4" s="11">
        <v>0</v>
      </c>
      <c r="AD4" s="11">
        <f t="shared" ref="AD4:AD11" si="0">SUM(B4:AC4)</f>
        <v>580</v>
      </c>
      <c r="AE4" s="10"/>
    </row>
    <row r="5" spans="1:34" ht="24" customHeight="1">
      <c r="A5" s="6" t="s">
        <v>33</v>
      </c>
      <c r="B5" s="11">
        <v>43</v>
      </c>
      <c r="C5" s="11">
        <v>15</v>
      </c>
      <c r="D5" s="11">
        <v>36</v>
      </c>
      <c r="E5" s="11">
        <v>11</v>
      </c>
      <c r="F5" s="11">
        <v>0</v>
      </c>
      <c r="G5" s="11">
        <v>0</v>
      </c>
      <c r="H5" s="11">
        <v>0</v>
      </c>
      <c r="I5" s="11">
        <v>6</v>
      </c>
      <c r="J5" s="11">
        <v>3</v>
      </c>
      <c r="K5" s="11">
        <v>1</v>
      </c>
      <c r="L5" s="11">
        <v>0</v>
      </c>
      <c r="M5" s="11">
        <v>0</v>
      </c>
      <c r="N5" s="11">
        <v>0</v>
      </c>
      <c r="O5" s="11">
        <v>12</v>
      </c>
      <c r="P5" s="11">
        <v>21</v>
      </c>
      <c r="Q5" s="11">
        <v>0</v>
      </c>
      <c r="R5" s="11">
        <v>7</v>
      </c>
      <c r="S5" s="11">
        <v>0</v>
      </c>
      <c r="T5" s="11">
        <v>0</v>
      </c>
      <c r="U5" s="11">
        <v>19</v>
      </c>
      <c r="V5" s="11">
        <v>74</v>
      </c>
      <c r="W5" s="11">
        <v>0</v>
      </c>
      <c r="X5" s="11">
        <v>28</v>
      </c>
      <c r="Y5" s="11">
        <v>6</v>
      </c>
      <c r="Z5" s="11">
        <v>0</v>
      </c>
      <c r="AA5" s="11">
        <v>1</v>
      </c>
      <c r="AB5" s="11">
        <v>7</v>
      </c>
      <c r="AC5" s="11">
        <v>0</v>
      </c>
      <c r="AD5" s="11">
        <f t="shared" si="0"/>
        <v>290</v>
      </c>
      <c r="AE5" s="10"/>
    </row>
    <row r="6" spans="1:34" ht="24" customHeight="1">
      <c r="A6" s="6" t="s">
        <v>34</v>
      </c>
      <c r="B6" s="11">
        <v>18</v>
      </c>
      <c r="C6" s="11">
        <v>0</v>
      </c>
      <c r="D6" s="11">
        <v>7</v>
      </c>
      <c r="E6" s="11">
        <v>5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6</v>
      </c>
      <c r="P6" s="11">
        <v>1</v>
      </c>
      <c r="Q6" s="11">
        <v>0</v>
      </c>
      <c r="R6" s="11">
        <v>0</v>
      </c>
      <c r="S6" s="11">
        <v>0</v>
      </c>
      <c r="T6" s="11">
        <v>0</v>
      </c>
      <c r="U6" s="11">
        <v>2</v>
      </c>
      <c r="V6" s="11">
        <v>19</v>
      </c>
      <c r="W6" s="11">
        <v>0</v>
      </c>
      <c r="X6" s="11">
        <v>0</v>
      </c>
      <c r="Y6" s="11">
        <v>2</v>
      </c>
      <c r="Z6" s="11">
        <v>0</v>
      </c>
      <c r="AA6" s="11">
        <v>1</v>
      </c>
      <c r="AB6" s="11">
        <v>0</v>
      </c>
      <c r="AC6" s="11">
        <v>0</v>
      </c>
      <c r="AD6" s="11">
        <f t="shared" si="0"/>
        <v>61</v>
      </c>
      <c r="AE6" s="10"/>
    </row>
    <row r="7" spans="1:34" ht="24" customHeight="1">
      <c r="A7" s="6" t="s">
        <v>35</v>
      </c>
      <c r="B7" s="11">
        <v>0</v>
      </c>
      <c r="C7" s="11">
        <v>6</v>
      </c>
      <c r="D7" s="11">
        <v>7</v>
      </c>
      <c r="E7" s="11">
        <v>4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5</v>
      </c>
      <c r="Q7" s="11">
        <v>0</v>
      </c>
      <c r="R7" s="11">
        <v>1</v>
      </c>
      <c r="S7" s="11">
        <v>0</v>
      </c>
      <c r="T7" s="11">
        <v>0</v>
      </c>
      <c r="U7" s="11">
        <v>11</v>
      </c>
      <c r="V7" s="11">
        <v>7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12</v>
      </c>
      <c r="AC7" s="11">
        <v>0</v>
      </c>
      <c r="AD7" s="11">
        <f t="shared" si="0"/>
        <v>53</v>
      </c>
      <c r="AE7" s="10"/>
    </row>
    <row r="8" spans="1:34" ht="24" customHeight="1">
      <c r="A8" s="6" t="s">
        <v>36</v>
      </c>
      <c r="B8" s="11">
        <v>0</v>
      </c>
      <c r="C8" s="11">
        <v>6</v>
      </c>
      <c r="D8" s="11">
        <v>0</v>
      </c>
      <c r="E8" s="11">
        <v>12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1</v>
      </c>
      <c r="L8" s="11">
        <v>0</v>
      </c>
      <c r="M8" s="11">
        <v>0</v>
      </c>
      <c r="N8" s="11">
        <v>0</v>
      </c>
      <c r="O8" s="11">
        <v>34</v>
      </c>
      <c r="P8" s="11">
        <v>68</v>
      </c>
      <c r="Q8" s="11">
        <v>0</v>
      </c>
      <c r="R8" s="11">
        <v>12</v>
      </c>
      <c r="S8" s="11">
        <v>0</v>
      </c>
      <c r="T8" s="11">
        <v>0</v>
      </c>
      <c r="U8" s="11">
        <v>45</v>
      </c>
      <c r="V8" s="11">
        <v>0</v>
      </c>
      <c r="W8" s="11">
        <v>0</v>
      </c>
      <c r="X8" s="11">
        <v>31</v>
      </c>
      <c r="Y8" s="11">
        <v>3</v>
      </c>
      <c r="Z8" s="11">
        <v>0</v>
      </c>
      <c r="AA8" s="11">
        <v>3</v>
      </c>
      <c r="AB8" s="11">
        <v>2</v>
      </c>
      <c r="AC8" s="11">
        <v>0</v>
      </c>
      <c r="AD8" s="11">
        <f t="shared" si="0"/>
        <v>217</v>
      </c>
      <c r="AE8" s="10"/>
    </row>
    <row r="9" spans="1:34" ht="24" customHeight="1">
      <c r="A9" s="6" t="s">
        <v>37</v>
      </c>
      <c r="B9" s="11">
        <v>5</v>
      </c>
      <c r="C9" s="11">
        <v>9</v>
      </c>
      <c r="D9" s="11">
        <v>5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44</v>
      </c>
      <c r="P9" s="11">
        <v>63</v>
      </c>
      <c r="Q9" s="11">
        <v>0</v>
      </c>
      <c r="R9" s="11">
        <v>0</v>
      </c>
      <c r="S9" s="11">
        <v>0</v>
      </c>
      <c r="T9" s="11">
        <v>0</v>
      </c>
      <c r="U9" s="11">
        <v>15</v>
      </c>
      <c r="V9" s="11">
        <v>80</v>
      </c>
      <c r="W9" s="11">
        <v>0</v>
      </c>
      <c r="X9" s="11">
        <v>1</v>
      </c>
      <c r="Y9" s="11">
        <v>41</v>
      </c>
      <c r="Z9" s="11">
        <v>0</v>
      </c>
      <c r="AA9" s="11">
        <v>0</v>
      </c>
      <c r="AB9" s="11">
        <v>13</v>
      </c>
      <c r="AC9" s="11">
        <v>0</v>
      </c>
      <c r="AD9" s="11">
        <f t="shared" si="0"/>
        <v>276</v>
      </c>
      <c r="AE9" s="10"/>
    </row>
    <row r="10" spans="1:34" ht="24" customHeight="1">
      <c r="A10" s="6" t="s">
        <v>38</v>
      </c>
      <c r="B10" s="11">
        <v>46</v>
      </c>
      <c r="C10" s="11">
        <v>44</v>
      </c>
      <c r="D10" s="11">
        <v>147</v>
      </c>
      <c r="E10" s="11">
        <v>74</v>
      </c>
      <c r="F10" s="11">
        <v>1</v>
      </c>
      <c r="G10" s="11">
        <v>1</v>
      </c>
      <c r="H10" s="11">
        <v>9</v>
      </c>
      <c r="I10" s="11">
        <v>1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7</v>
      </c>
      <c r="P10" s="11">
        <v>96</v>
      </c>
      <c r="Q10" s="11">
        <v>0</v>
      </c>
      <c r="R10" s="11">
        <v>3</v>
      </c>
      <c r="S10" s="11">
        <v>2</v>
      </c>
      <c r="T10" s="11">
        <v>4</v>
      </c>
      <c r="U10" s="11">
        <v>208</v>
      </c>
      <c r="V10" s="11">
        <v>23</v>
      </c>
      <c r="W10" s="11">
        <v>0</v>
      </c>
      <c r="X10" s="11">
        <v>136</v>
      </c>
      <c r="Y10" s="11">
        <v>0</v>
      </c>
      <c r="Z10" s="11">
        <v>0</v>
      </c>
      <c r="AA10" s="11">
        <v>18</v>
      </c>
      <c r="AB10" s="11">
        <v>23</v>
      </c>
      <c r="AC10" s="11">
        <v>0</v>
      </c>
      <c r="AD10" s="11">
        <f t="shared" si="0"/>
        <v>843</v>
      </c>
      <c r="AE10" s="10"/>
    </row>
    <row r="11" spans="1:34" ht="24" customHeight="1">
      <c r="A11" s="6" t="s">
        <v>39</v>
      </c>
      <c r="B11" s="11">
        <v>48</v>
      </c>
      <c r="C11" s="11">
        <v>44</v>
      </c>
      <c r="D11" s="11">
        <v>82</v>
      </c>
      <c r="E11" s="11">
        <v>39</v>
      </c>
      <c r="F11" s="11">
        <v>3</v>
      </c>
      <c r="G11" s="11">
        <v>2</v>
      </c>
      <c r="H11" s="11">
        <v>1</v>
      </c>
      <c r="I11" s="11">
        <v>2</v>
      </c>
      <c r="J11" s="11">
        <v>0</v>
      </c>
      <c r="K11" s="11">
        <v>0</v>
      </c>
      <c r="L11" s="11">
        <v>0</v>
      </c>
      <c r="M11" s="11">
        <v>2</v>
      </c>
      <c r="N11" s="11">
        <v>0</v>
      </c>
      <c r="O11" s="11">
        <v>81</v>
      </c>
      <c r="P11" s="11">
        <v>149</v>
      </c>
      <c r="Q11" s="11">
        <v>0</v>
      </c>
      <c r="R11" s="11">
        <v>0</v>
      </c>
      <c r="S11" s="11">
        <v>3</v>
      </c>
      <c r="T11" s="11">
        <v>0</v>
      </c>
      <c r="U11" s="11">
        <v>105</v>
      </c>
      <c r="V11" s="11">
        <v>33</v>
      </c>
      <c r="W11" s="11">
        <v>0</v>
      </c>
      <c r="X11" s="11">
        <v>0</v>
      </c>
      <c r="Y11" s="11">
        <v>9</v>
      </c>
      <c r="Z11" s="11">
        <v>0</v>
      </c>
      <c r="AA11" s="11">
        <v>9</v>
      </c>
      <c r="AB11" s="11">
        <v>5</v>
      </c>
      <c r="AC11" s="11">
        <v>0</v>
      </c>
      <c r="AD11" s="11">
        <f t="shared" si="0"/>
        <v>617</v>
      </c>
      <c r="AE11" s="10" t="s">
        <v>40</v>
      </c>
      <c r="AF11" s="5" t="s">
        <v>41</v>
      </c>
      <c r="AG11" s="5" t="s">
        <v>30</v>
      </c>
      <c r="AH11" s="5" t="s">
        <v>42</v>
      </c>
    </row>
    <row r="12" spans="1:34" ht="24" customHeight="1">
      <c r="A12" s="7" t="s">
        <v>43</v>
      </c>
      <c r="B12" s="11">
        <f>SUM(B4:B11)</f>
        <v>197</v>
      </c>
      <c r="C12" s="11">
        <f t="shared" ref="B12:AD12" si="1">SUM(C4:C11)</f>
        <v>139</v>
      </c>
      <c r="D12" s="11">
        <f t="shared" si="1"/>
        <v>306</v>
      </c>
      <c r="E12" s="11">
        <f t="shared" si="1"/>
        <v>159</v>
      </c>
      <c r="F12" s="11">
        <f t="shared" si="1"/>
        <v>4</v>
      </c>
      <c r="G12" s="11">
        <f t="shared" si="1"/>
        <v>9</v>
      </c>
      <c r="H12" s="11">
        <f t="shared" si="1"/>
        <v>12</v>
      </c>
      <c r="I12" s="11">
        <f t="shared" si="1"/>
        <v>10</v>
      </c>
      <c r="J12" s="11">
        <f t="shared" si="1"/>
        <v>3</v>
      </c>
      <c r="K12" s="11">
        <f t="shared" si="1"/>
        <v>4</v>
      </c>
      <c r="L12" s="11">
        <f t="shared" si="1"/>
        <v>0</v>
      </c>
      <c r="M12" s="11">
        <f t="shared" si="1"/>
        <v>2</v>
      </c>
      <c r="N12" s="11">
        <f t="shared" si="1"/>
        <v>0</v>
      </c>
      <c r="O12" s="11">
        <f t="shared" si="1"/>
        <v>196</v>
      </c>
      <c r="P12" s="11">
        <f t="shared" si="1"/>
        <v>470</v>
      </c>
      <c r="Q12" s="11">
        <f t="shared" si="1"/>
        <v>0</v>
      </c>
      <c r="R12" s="11">
        <f t="shared" si="1"/>
        <v>32</v>
      </c>
      <c r="S12" s="11">
        <f t="shared" si="1"/>
        <v>6</v>
      </c>
      <c r="T12" s="11">
        <f t="shared" si="1"/>
        <v>4</v>
      </c>
      <c r="U12" s="11">
        <f t="shared" si="1"/>
        <v>448</v>
      </c>
      <c r="V12" s="11">
        <f t="shared" si="1"/>
        <v>299</v>
      </c>
      <c r="W12" s="11">
        <f t="shared" si="1"/>
        <v>0</v>
      </c>
      <c r="X12" s="11">
        <f t="shared" si="1"/>
        <v>220</v>
      </c>
      <c r="Y12" s="11">
        <f t="shared" si="1"/>
        <v>65</v>
      </c>
      <c r="Z12" s="11">
        <f t="shared" si="1"/>
        <v>0</v>
      </c>
      <c r="AA12" s="11">
        <f t="shared" si="1"/>
        <v>212</v>
      </c>
      <c r="AB12" s="11">
        <f t="shared" si="1"/>
        <v>140</v>
      </c>
      <c r="AC12" s="11">
        <f t="shared" si="1"/>
        <v>0</v>
      </c>
      <c r="AD12" s="11">
        <f t="shared" si="1"/>
        <v>2937</v>
      </c>
      <c r="AE12" s="10">
        <f>SUM(C12:M12)</f>
        <v>648</v>
      </c>
      <c r="AF12" s="5">
        <f>SUM(W12:X12)</f>
        <v>220</v>
      </c>
      <c r="AG12" s="5">
        <f>SUM(Z12:AC12)</f>
        <v>352</v>
      </c>
      <c r="AH12" s="5">
        <f>S12+T12+V12+Y12</f>
        <v>374</v>
      </c>
    </row>
    <row r="13" spans="1:34">
      <c r="A13" s="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0"/>
      <c r="Z13" s="10"/>
      <c r="AA13" s="10"/>
      <c r="AB13" s="10"/>
      <c r="AC13" s="10"/>
      <c r="AD13" s="12"/>
      <c r="AE13" s="12"/>
    </row>
    <row r="14" spans="1:34" ht="18.75" customHeight="1">
      <c r="A14" s="5" t="s">
        <v>44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0"/>
      <c r="Z14" s="10"/>
      <c r="AA14" s="10"/>
      <c r="AB14" s="10"/>
      <c r="AC14" s="10" t="s">
        <v>45</v>
      </c>
      <c r="AD14" s="12"/>
      <c r="AE14" s="10"/>
    </row>
    <row r="15" spans="1:34" ht="96">
      <c r="A15" s="1" t="s">
        <v>2</v>
      </c>
      <c r="B15" s="8" t="s">
        <v>46</v>
      </c>
      <c r="C15" s="13" t="s">
        <v>47</v>
      </c>
      <c r="D15" s="13" t="s">
        <v>48</v>
      </c>
      <c r="E15" s="13" t="s">
        <v>49</v>
      </c>
      <c r="F15" s="13" t="s">
        <v>50</v>
      </c>
      <c r="G15" s="13" t="s">
        <v>51</v>
      </c>
      <c r="H15" s="13" t="s">
        <v>52</v>
      </c>
      <c r="I15" s="13" t="s">
        <v>53</v>
      </c>
      <c r="J15" s="13" t="s">
        <v>54</v>
      </c>
      <c r="K15" s="13" t="s">
        <v>55</v>
      </c>
      <c r="L15" s="13" t="s">
        <v>56</v>
      </c>
      <c r="M15" s="13" t="s">
        <v>57</v>
      </c>
      <c r="N15" s="13" t="s">
        <v>58</v>
      </c>
      <c r="O15" s="13" t="s">
        <v>59</v>
      </c>
      <c r="P15" s="13" t="s">
        <v>60</v>
      </c>
      <c r="Q15" s="13" t="s">
        <v>61</v>
      </c>
      <c r="R15" s="13" t="s">
        <v>62</v>
      </c>
      <c r="S15" s="13" t="s">
        <v>63</v>
      </c>
      <c r="T15" s="13" t="s">
        <v>64</v>
      </c>
      <c r="U15" s="13" t="s">
        <v>65</v>
      </c>
      <c r="V15" s="13" t="s">
        <v>66</v>
      </c>
      <c r="W15" s="13" t="s">
        <v>67</v>
      </c>
      <c r="X15" s="13" t="s">
        <v>68</v>
      </c>
      <c r="Y15" s="13" t="s">
        <v>31</v>
      </c>
      <c r="Z15" s="10"/>
      <c r="AA15" s="10"/>
      <c r="AB15" s="10"/>
      <c r="AC15" s="8" t="s">
        <v>2</v>
      </c>
      <c r="AD15" s="13" t="s">
        <v>69</v>
      </c>
      <c r="AE15" s="10"/>
    </row>
    <row r="16" spans="1:34" ht="23.25" customHeight="1">
      <c r="A16" s="6" t="s">
        <v>32</v>
      </c>
      <c r="B16" s="14">
        <v>0</v>
      </c>
      <c r="C16" s="14">
        <v>1</v>
      </c>
      <c r="D16" s="14">
        <v>0</v>
      </c>
      <c r="E16" s="14">
        <v>0</v>
      </c>
      <c r="F16" s="14">
        <v>0</v>
      </c>
      <c r="G16" s="14">
        <v>0</v>
      </c>
      <c r="H16" s="14">
        <v>5</v>
      </c>
      <c r="I16" s="11">
        <v>42</v>
      </c>
      <c r="J16" s="11">
        <v>18</v>
      </c>
      <c r="K16" s="11">
        <v>18</v>
      </c>
      <c r="L16" s="14">
        <v>0</v>
      </c>
      <c r="M16" s="14">
        <v>0</v>
      </c>
      <c r="N16" s="14">
        <v>0</v>
      </c>
      <c r="O16" s="11">
        <v>0</v>
      </c>
      <c r="P16" s="14">
        <v>0</v>
      </c>
      <c r="Q16" s="11">
        <v>1</v>
      </c>
      <c r="R16" s="11">
        <v>11</v>
      </c>
      <c r="S16" s="11">
        <v>0</v>
      </c>
      <c r="T16" s="11">
        <v>101</v>
      </c>
      <c r="U16" s="11">
        <v>354</v>
      </c>
      <c r="V16" s="11">
        <v>269</v>
      </c>
      <c r="W16" s="11">
        <v>0</v>
      </c>
      <c r="X16" s="11">
        <v>0</v>
      </c>
      <c r="Y16" s="11">
        <f t="shared" ref="Y16:Y24" si="2">SUM(B16:X16)</f>
        <v>820</v>
      </c>
      <c r="Z16" s="10"/>
      <c r="AA16" s="10"/>
      <c r="AB16" s="10"/>
      <c r="AC16" s="15" t="s">
        <v>32</v>
      </c>
      <c r="AD16" s="16">
        <f t="shared" ref="AD16:AD24" si="3">AD4+Y16</f>
        <v>1400</v>
      </c>
      <c r="AE16" s="10"/>
    </row>
    <row r="17" spans="1:31" ht="23.25" customHeight="1">
      <c r="A17" s="6" t="s">
        <v>33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1">
        <v>6</v>
      </c>
      <c r="I17" s="11">
        <v>30</v>
      </c>
      <c r="J17" s="11">
        <v>48</v>
      </c>
      <c r="K17" s="11">
        <v>17</v>
      </c>
      <c r="L17" s="14">
        <v>0</v>
      </c>
      <c r="M17" s="14">
        <v>0</v>
      </c>
      <c r="N17" s="14">
        <v>0</v>
      </c>
      <c r="O17" s="11">
        <v>0</v>
      </c>
      <c r="P17" s="14">
        <v>0</v>
      </c>
      <c r="Q17" s="11">
        <v>0</v>
      </c>
      <c r="R17" s="11">
        <v>10</v>
      </c>
      <c r="S17" s="11">
        <v>0</v>
      </c>
      <c r="T17" s="11">
        <v>282</v>
      </c>
      <c r="U17" s="11">
        <v>326</v>
      </c>
      <c r="V17" s="11">
        <v>353</v>
      </c>
      <c r="W17" s="11">
        <v>0</v>
      </c>
      <c r="X17" s="11">
        <v>0</v>
      </c>
      <c r="Y17" s="11">
        <f t="shared" si="2"/>
        <v>1072</v>
      </c>
      <c r="Z17" s="10"/>
      <c r="AA17" s="10"/>
      <c r="AB17" s="10"/>
      <c r="AC17" s="15" t="s">
        <v>70</v>
      </c>
      <c r="AD17" s="16">
        <f t="shared" si="3"/>
        <v>1362</v>
      </c>
      <c r="AE17" s="10"/>
    </row>
    <row r="18" spans="1:31" ht="23.25" customHeight="1">
      <c r="A18" s="6" t="s">
        <v>34</v>
      </c>
      <c r="B18" s="14">
        <v>0</v>
      </c>
      <c r="C18" s="14">
        <v>1</v>
      </c>
      <c r="D18" s="14">
        <v>0</v>
      </c>
      <c r="E18" s="14">
        <v>0</v>
      </c>
      <c r="F18" s="14">
        <v>0</v>
      </c>
      <c r="G18" s="14">
        <v>0</v>
      </c>
      <c r="H18" s="11">
        <v>7</v>
      </c>
      <c r="I18" s="11">
        <v>1</v>
      </c>
      <c r="J18" s="11">
        <v>11</v>
      </c>
      <c r="K18" s="11">
        <v>0</v>
      </c>
      <c r="L18" s="14">
        <v>0</v>
      </c>
      <c r="M18" s="14">
        <v>0</v>
      </c>
      <c r="N18" s="14">
        <v>0</v>
      </c>
      <c r="O18" s="11">
        <v>0</v>
      </c>
      <c r="P18" s="14">
        <v>0</v>
      </c>
      <c r="Q18" s="11">
        <v>0</v>
      </c>
      <c r="R18" s="11">
        <v>2</v>
      </c>
      <c r="S18" s="11">
        <v>0</v>
      </c>
      <c r="T18" s="11">
        <v>54</v>
      </c>
      <c r="U18" s="11">
        <v>173</v>
      </c>
      <c r="V18" s="11">
        <v>320</v>
      </c>
      <c r="W18" s="11">
        <v>0</v>
      </c>
      <c r="X18" s="11">
        <v>0</v>
      </c>
      <c r="Y18" s="11">
        <f t="shared" si="2"/>
        <v>569</v>
      </c>
      <c r="Z18" s="10"/>
      <c r="AA18" s="10"/>
      <c r="AB18" s="10"/>
      <c r="AC18" s="15" t="s">
        <v>34</v>
      </c>
      <c r="AD18" s="16">
        <f t="shared" si="3"/>
        <v>630</v>
      </c>
      <c r="AE18" s="10"/>
    </row>
    <row r="19" spans="1:31" ht="23.25" customHeight="1">
      <c r="A19" s="6" t="s">
        <v>35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1">
        <v>1</v>
      </c>
      <c r="I19" s="11">
        <v>9</v>
      </c>
      <c r="J19" s="11">
        <v>5</v>
      </c>
      <c r="K19" s="11">
        <v>1</v>
      </c>
      <c r="L19" s="14">
        <v>0</v>
      </c>
      <c r="M19" s="14">
        <v>0</v>
      </c>
      <c r="N19" s="14">
        <v>0</v>
      </c>
      <c r="O19" s="11">
        <v>0</v>
      </c>
      <c r="P19" s="14">
        <v>0</v>
      </c>
      <c r="Q19" s="11">
        <v>3</v>
      </c>
      <c r="R19" s="11">
        <v>4</v>
      </c>
      <c r="S19" s="11">
        <v>0</v>
      </c>
      <c r="T19" s="11">
        <v>51</v>
      </c>
      <c r="U19" s="11">
        <v>117</v>
      </c>
      <c r="V19" s="11">
        <v>173</v>
      </c>
      <c r="W19" s="11">
        <v>0</v>
      </c>
      <c r="X19" s="11">
        <v>0</v>
      </c>
      <c r="Y19" s="11">
        <f t="shared" si="2"/>
        <v>364</v>
      </c>
      <c r="Z19" s="10"/>
      <c r="AA19" s="10"/>
      <c r="AB19" s="10"/>
      <c r="AC19" s="15" t="s">
        <v>35</v>
      </c>
      <c r="AD19" s="16">
        <f t="shared" si="3"/>
        <v>417</v>
      </c>
      <c r="AE19" s="10"/>
    </row>
    <row r="20" spans="1:31" ht="23.25" customHeight="1">
      <c r="A20" s="6" t="s">
        <v>36</v>
      </c>
      <c r="B20" s="14">
        <v>0</v>
      </c>
      <c r="C20" s="14">
        <v>5</v>
      </c>
      <c r="D20" s="14">
        <v>0</v>
      </c>
      <c r="E20" s="14">
        <v>0</v>
      </c>
      <c r="F20" s="14">
        <v>0</v>
      </c>
      <c r="G20" s="14">
        <v>0</v>
      </c>
      <c r="H20" s="11">
        <v>18</v>
      </c>
      <c r="I20" s="11">
        <v>3</v>
      </c>
      <c r="J20" s="11">
        <v>40</v>
      </c>
      <c r="K20" s="11">
        <v>29</v>
      </c>
      <c r="L20" s="14">
        <v>0</v>
      </c>
      <c r="M20" s="14">
        <v>8</v>
      </c>
      <c r="N20" s="14">
        <v>0</v>
      </c>
      <c r="O20" s="11">
        <v>0</v>
      </c>
      <c r="P20" s="14">
        <v>0</v>
      </c>
      <c r="Q20" s="11">
        <v>3</v>
      </c>
      <c r="R20" s="11">
        <v>12</v>
      </c>
      <c r="S20" s="11">
        <v>0</v>
      </c>
      <c r="T20" s="11">
        <v>250</v>
      </c>
      <c r="U20" s="11">
        <v>266</v>
      </c>
      <c r="V20" s="11">
        <v>271</v>
      </c>
      <c r="W20" s="11">
        <v>0</v>
      </c>
      <c r="X20" s="11">
        <v>0</v>
      </c>
      <c r="Y20" s="11">
        <f t="shared" si="2"/>
        <v>905</v>
      </c>
      <c r="Z20" s="10"/>
      <c r="AA20" s="10"/>
      <c r="AB20" s="10"/>
      <c r="AC20" s="15" t="s">
        <v>36</v>
      </c>
      <c r="AD20" s="16">
        <f t="shared" si="3"/>
        <v>1122</v>
      </c>
      <c r="AE20" s="10"/>
    </row>
    <row r="21" spans="1:31" ht="23.25" customHeight="1">
      <c r="A21" s="6" t="s">
        <v>37</v>
      </c>
      <c r="B21" s="14">
        <v>0</v>
      </c>
      <c r="C21" s="14">
        <v>2</v>
      </c>
      <c r="D21" s="14">
        <v>0</v>
      </c>
      <c r="E21" s="14">
        <v>0</v>
      </c>
      <c r="F21" s="14">
        <v>0</v>
      </c>
      <c r="G21" s="14">
        <v>0</v>
      </c>
      <c r="H21" s="11">
        <v>7</v>
      </c>
      <c r="I21" s="11">
        <v>7</v>
      </c>
      <c r="J21" s="11">
        <v>35</v>
      </c>
      <c r="K21" s="11">
        <v>26</v>
      </c>
      <c r="L21" s="14">
        <v>0</v>
      </c>
      <c r="M21" s="14">
        <v>2</v>
      </c>
      <c r="N21" s="14">
        <v>0</v>
      </c>
      <c r="O21" s="11">
        <v>0</v>
      </c>
      <c r="P21" s="14">
        <v>0</v>
      </c>
      <c r="Q21" s="11">
        <v>0</v>
      </c>
      <c r="R21" s="11">
        <v>14</v>
      </c>
      <c r="S21" s="11">
        <v>0</v>
      </c>
      <c r="T21" s="11">
        <v>395</v>
      </c>
      <c r="U21" s="11">
        <v>928</v>
      </c>
      <c r="V21" s="11">
        <v>1084</v>
      </c>
      <c r="W21" s="11">
        <v>0</v>
      </c>
      <c r="X21" s="11">
        <v>0</v>
      </c>
      <c r="Y21" s="11">
        <f t="shared" si="2"/>
        <v>2500</v>
      </c>
      <c r="Z21" s="10"/>
      <c r="AA21" s="10"/>
      <c r="AB21" s="10"/>
      <c r="AC21" s="15" t="s">
        <v>37</v>
      </c>
      <c r="AD21" s="16">
        <f t="shared" si="3"/>
        <v>2776</v>
      </c>
      <c r="AE21" s="10"/>
    </row>
    <row r="22" spans="1:31" ht="23.25" customHeight="1">
      <c r="A22" s="6" t="s">
        <v>38</v>
      </c>
      <c r="B22" s="14">
        <v>0</v>
      </c>
      <c r="C22" s="14">
        <v>1</v>
      </c>
      <c r="D22" s="14">
        <v>0</v>
      </c>
      <c r="E22" s="14">
        <v>0</v>
      </c>
      <c r="F22" s="14">
        <v>0</v>
      </c>
      <c r="G22" s="14">
        <v>0</v>
      </c>
      <c r="H22" s="11">
        <v>4</v>
      </c>
      <c r="I22" s="11">
        <v>7</v>
      </c>
      <c r="J22" s="11">
        <v>22</v>
      </c>
      <c r="K22" s="11">
        <v>9</v>
      </c>
      <c r="L22" s="14">
        <v>0</v>
      </c>
      <c r="M22" s="14">
        <v>0</v>
      </c>
      <c r="N22" s="14">
        <v>0</v>
      </c>
      <c r="O22" s="11">
        <v>0</v>
      </c>
      <c r="P22" s="14">
        <v>0</v>
      </c>
      <c r="Q22" s="11">
        <v>8</v>
      </c>
      <c r="R22" s="11">
        <v>0</v>
      </c>
      <c r="S22" s="11">
        <v>0</v>
      </c>
      <c r="T22" s="11">
        <v>147</v>
      </c>
      <c r="U22" s="11">
        <v>181</v>
      </c>
      <c r="V22" s="11">
        <v>223</v>
      </c>
      <c r="W22" s="11">
        <v>0</v>
      </c>
      <c r="X22" s="11">
        <v>0</v>
      </c>
      <c r="Y22" s="11">
        <f t="shared" si="2"/>
        <v>602</v>
      </c>
      <c r="Z22" s="10"/>
      <c r="AA22" s="10"/>
      <c r="AB22" s="10"/>
      <c r="AC22" s="15" t="s">
        <v>38</v>
      </c>
      <c r="AD22" s="16">
        <f t="shared" si="3"/>
        <v>1445</v>
      </c>
      <c r="AE22" s="10"/>
    </row>
    <row r="23" spans="1:31" ht="23.25" customHeight="1">
      <c r="A23" s="6" t="s">
        <v>39</v>
      </c>
      <c r="B23" s="14">
        <v>0</v>
      </c>
      <c r="C23" s="14">
        <v>3</v>
      </c>
      <c r="D23" s="14">
        <v>0</v>
      </c>
      <c r="E23" s="14">
        <v>0</v>
      </c>
      <c r="F23" s="14">
        <v>0</v>
      </c>
      <c r="G23" s="14">
        <v>0</v>
      </c>
      <c r="H23" s="11">
        <v>10</v>
      </c>
      <c r="I23" s="11">
        <v>1</v>
      </c>
      <c r="J23" s="11">
        <v>5</v>
      </c>
      <c r="K23" s="11">
        <v>0</v>
      </c>
      <c r="L23" s="14">
        <v>0</v>
      </c>
      <c r="M23" s="14">
        <v>0</v>
      </c>
      <c r="N23" s="14">
        <v>0</v>
      </c>
      <c r="O23" s="11">
        <v>0</v>
      </c>
      <c r="P23" s="14">
        <v>0</v>
      </c>
      <c r="Q23" s="11">
        <v>0</v>
      </c>
      <c r="R23" s="11">
        <v>0</v>
      </c>
      <c r="S23" s="11">
        <v>0</v>
      </c>
      <c r="T23" s="11">
        <v>107</v>
      </c>
      <c r="U23" s="11">
        <v>259</v>
      </c>
      <c r="V23" s="11">
        <v>432</v>
      </c>
      <c r="W23" s="11">
        <v>0</v>
      </c>
      <c r="X23" s="11">
        <v>0</v>
      </c>
      <c r="Y23" s="11">
        <f t="shared" si="2"/>
        <v>817</v>
      </c>
      <c r="Z23" s="10"/>
      <c r="AA23" s="10"/>
      <c r="AB23" s="10"/>
      <c r="AC23" s="15" t="s">
        <v>39</v>
      </c>
      <c r="AD23" s="16">
        <f t="shared" si="3"/>
        <v>1434</v>
      </c>
      <c r="AE23" s="10"/>
    </row>
    <row r="24" spans="1:31" ht="23.25" customHeight="1">
      <c r="A24" s="7" t="s">
        <v>43</v>
      </c>
      <c r="B24" s="14">
        <f t="shared" ref="B24:X24" si="4">SUM(B16:B23)</f>
        <v>0</v>
      </c>
      <c r="C24" s="11">
        <f t="shared" si="4"/>
        <v>13</v>
      </c>
      <c r="D24" s="11">
        <f t="shared" si="4"/>
        <v>0</v>
      </c>
      <c r="E24" s="11">
        <f t="shared" si="4"/>
        <v>0</v>
      </c>
      <c r="F24" s="11">
        <f t="shared" si="4"/>
        <v>0</v>
      </c>
      <c r="G24" s="11">
        <f t="shared" si="4"/>
        <v>0</v>
      </c>
      <c r="H24" s="11">
        <f t="shared" si="4"/>
        <v>58</v>
      </c>
      <c r="I24" s="11">
        <f t="shared" si="4"/>
        <v>100</v>
      </c>
      <c r="J24" s="11">
        <f t="shared" si="4"/>
        <v>184</v>
      </c>
      <c r="K24" s="11">
        <f t="shared" si="4"/>
        <v>100</v>
      </c>
      <c r="L24" s="11">
        <f t="shared" si="4"/>
        <v>0</v>
      </c>
      <c r="M24" s="11">
        <f t="shared" si="4"/>
        <v>10</v>
      </c>
      <c r="N24" s="11">
        <f t="shared" si="4"/>
        <v>0</v>
      </c>
      <c r="O24" s="11">
        <f t="shared" si="4"/>
        <v>0</v>
      </c>
      <c r="P24" s="11">
        <f t="shared" si="4"/>
        <v>0</v>
      </c>
      <c r="Q24" s="11">
        <f t="shared" si="4"/>
        <v>15</v>
      </c>
      <c r="R24" s="11">
        <f t="shared" si="4"/>
        <v>53</v>
      </c>
      <c r="S24" s="11">
        <f t="shared" si="4"/>
        <v>0</v>
      </c>
      <c r="T24" s="11">
        <f t="shared" si="4"/>
        <v>1387</v>
      </c>
      <c r="U24" s="11">
        <f t="shared" si="4"/>
        <v>2604</v>
      </c>
      <c r="V24" s="11">
        <f t="shared" si="4"/>
        <v>3125</v>
      </c>
      <c r="W24" s="11">
        <f t="shared" si="4"/>
        <v>0</v>
      </c>
      <c r="X24" s="11">
        <f t="shared" si="4"/>
        <v>0</v>
      </c>
      <c r="Y24" s="11">
        <f t="shared" si="2"/>
        <v>7649</v>
      </c>
      <c r="Z24" s="10"/>
      <c r="AA24" s="10"/>
      <c r="AB24" s="10"/>
      <c r="AC24" s="17" t="s">
        <v>43</v>
      </c>
      <c r="AD24" s="16">
        <f t="shared" si="3"/>
        <v>10586</v>
      </c>
      <c r="AE24" s="10"/>
    </row>
    <row r="25" spans="1:31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</sheetData>
  <sheetProtection selectLockedCells="1" selectUnlockedCells="1"/>
  <phoneticPr fontId="1"/>
  <pageMargins left="0.78749999999999998" right="0.78749999999999998" top="0.98402777777777772" bottom="0.98402777777777772" header="0.51180555555555551" footer="0.51180555555555551"/>
  <pageSetup paperSize="9" scale="65" firstPageNumber="0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67D10E5720B54F8280E17246918AE6" ma:contentTypeVersion="16" ma:contentTypeDescription="新しいドキュメントを作成します。" ma:contentTypeScope="" ma:versionID="ffdb2f1572dbc3eb576cf9e8bb0f5469">
  <xsd:schema xmlns:xsd="http://www.w3.org/2001/XMLSchema" xmlns:xs="http://www.w3.org/2001/XMLSchema" xmlns:p="http://schemas.microsoft.com/office/2006/metadata/properties" xmlns:ns2="6485f348-9bb1-4bd2-ae90-8d482e1fbdc6" xmlns:ns3="da025e6b-0f03-4c5c-9553-067aafd703cf" targetNamespace="http://schemas.microsoft.com/office/2006/metadata/properties" ma:root="true" ma:fieldsID="f416310e4ca137b0904c3ef7a9cf5ae4" ns2:_="" ns3:_="">
    <xsd:import namespace="6485f348-9bb1-4bd2-ae90-8d482e1fbdc6"/>
    <xsd:import namespace="da025e6b-0f03-4c5c-9553-067aafd703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f348-9bb1-4bd2-ae90-8d482e1fb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7239a2-a662-458d-96f0-815c2eaefafd}" ma:internalName="TaxCatchAll" ma:showField="CatchAllData" ma:web="6485f348-9bb1-4bd2-ae90-8d482e1fbd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25e6b-0f03-4c5c-9553-067aafd70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7DB88F-E815-4FDC-BE8C-9516C64BCA03}"/>
</file>

<file path=customXml/itemProps2.xml><?xml version="1.0" encoding="utf-8"?>
<ds:datastoreItem xmlns:ds="http://schemas.openxmlformats.org/officeDocument/2006/customXml" ds:itemID="{DF711294-CABF-4A96-96F5-58E332585B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（自環）小島 洋子</cp:lastModifiedBy>
  <cp:revision/>
  <dcterms:created xsi:type="dcterms:W3CDTF">2025-11-27T04:45:26Z</dcterms:created>
  <dcterms:modified xsi:type="dcterms:W3CDTF">2025-12-11T05:28:06Z</dcterms:modified>
  <cp:category/>
  <cp:contentStatus/>
</cp:coreProperties>
</file>