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15" yWindow="255" windowWidth="9630" windowHeight="11940" activeTab="0"/>
  </bookViews>
  <sheets>
    <sheet name="H27試験・講習" sheetId="1" r:id="rId1"/>
    <sheet name="年度別" sheetId="2" r:id="rId2"/>
  </sheets>
  <definedNames>
    <definedName name="_xlnm.Print_Area" localSheetId="0">'H27試験・講習'!$A$1:$S$20</definedName>
  </definedNames>
  <calcPr fullCalcOnLoad="1"/>
</workbook>
</file>

<file path=xl/sharedStrings.xml><?xml version="1.0" encoding="utf-8"?>
<sst xmlns="http://schemas.openxmlformats.org/spreadsheetml/2006/main" count="138" uniqueCount="59">
  <si>
    <t>小計</t>
  </si>
  <si>
    <t>実施回数</t>
  </si>
  <si>
    <t>試　　験</t>
  </si>
  <si>
    <t>区　　分</t>
  </si>
  <si>
    <t>申　込　者　数</t>
  </si>
  <si>
    <t>受　験　者　数</t>
  </si>
  <si>
    <t>合　格　者　数</t>
  </si>
  <si>
    <t>備　　　考</t>
  </si>
  <si>
    <t>適性検査</t>
  </si>
  <si>
    <t>渋  川</t>
  </si>
  <si>
    <t>藤  岡</t>
  </si>
  <si>
    <t>富  岡</t>
  </si>
  <si>
    <t>桐  生</t>
  </si>
  <si>
    <t>合  計</t>
  </si>
  <si>
    <t>第１種</t>
  </si>
  <si>
    <t>第２種</t>
  </si>
  <si>
    <t>吾　妻</t>
  </si>
  <si>
    <t>利　根</t>
  </si>
  <si>
    <t>網</t>
  </si>
  <si>
    <t>わな</t>
  </si>
  <si>
    <t>自然環境課実施</t>
  </si>
  <si>
    <t>平成5年</t>
  </si>
  <si>
    <t>平成6年</t>
  </si>
  <si>
    <t>平成7年</t>
  </si>
  <si>
    <t>平成8年</t>
  </si>
  <si>
    <t>平成9年</t>
  </si>
  <si>
    <t>平成10年</t>
  </si>
  <si>
    <t>平成11年</t>
  </si>
  <si>
    <t>平成12年</t>
  </si>
  <si>
    <t>平成13年</t>
  </si>
  <si>
    <t>平成14年</t>
  </si>
  <si>
    <t>平成15年</t>
  </si>
  <si>
    <t>平成16年</t>
  </si>
  <si>
    <t>平成17年</t>
  </si>
  <si>
    <t>平成18年</t>
  </si>
  <si>
    <t>平成19年</t>
  </si>
  <si>
    <t>平成20年</t>
  </si>
  <si>
    <t>年度</t>
  </si>
  <si>
    <t>申込者数</t>
  </si>
  <si>
    <t>受験者数</t>
  </si>
  <si>
    <t>（１）狩猟免許試験</t>
  </si>
  <si>
    <t>（２）適性検査</t>
  </si>
  <si>
    <t>参考５　年度別狩猟免許試験及び適性検査実施状況</t>
  </si>
  <si>
    <t>小計</t>
  </si>
  <si>
    <t>実施回数</t>
  </si>
  <si>
    <t>合格者数</t>
  </si>
  <si>
    <t>わな</t>
  </si>
  <si>
    <t>※平成19年度から「網・わな猟免許」が「網猟免許」と「わな猟免許」に分かれた。</t>
  </si>
  <si>
    <t>※平成17年度までの試験実施回数4回のうち3回は、3会場で同日開催を行っていたため、実質2回の開催だった。</t>
  </si>
  <si>
    <t>合格者数</t>
  </si>
  <si>
    <t>西　部</t>
  </si>
  <si>
    <t>平成21年</t>
  </si>
  <si>
    <t>平成22年</t>
  </si>
  <si>
    <t>平成23年</t>
  </si>
  <si>
    <t>平成24年</t>
  </si>
  <si>
    <t>平成25年</t>
  </si>
  <si>
    <t>平成26年</t>
  </si>
  <si>
    <t>９　狩猟免許試験及び適性検査に関する事項（H27）</t>
  </si>
  <si>
    <t>平成27年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</si>
</sst>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Ｐゴシック"/>
      <family val="3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2" fillId="0" borderId="0" xfId="0" applyFont="1" applyAlignment="1">
      <alignment/>
    </xf>
    <xf numFmtId="176" fontId="0" fillId="0" borderId="10" xfId="0" applyNumberFormat="1" applyFill="1" applyBorder="1" applyAlignment="1">
      <alignment vertical="center" shrinkToFit="1"/>
    </xf>
    <xf numFmtId="176" fontId="0" fillId="0" borderId="11" xfId="0" applyNumberFormat="1" applyFill="1" applyBorder="1" applyAlignment="1">
      <alignment vertical="center" shrinkToFit="1"/>
    </xf>
    <xf numFmtId="176" fontId="0" fillId="0" borderId="12" xfId="0" applyNumberFormat="1" applyFill="1" applyBorder="1" applyAlignment="1">
      <alignment vertical="center" shrinkToFi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 shrinkToFit="1"/>
    </xf>
    <xf numFmtId="0" fontId="0" fillId="0" borderId="11" xfId="0" applyFill="1" applyBorder="1" applyAlignment="1">
      <alignment horizontal="center" shrinkToFit="1"/>
    </xf>
    <xf numFmtId="0" fontId="0" fillId="0" borderId="12" xfId="0" applyFill="1" applyBorder="1" applyAlignment="1">
      <alignment horizontal="center"/>
    </xf>
    <xf numFmtId="176" fontId="0" fillId="0" borderId="15" xfId="0" applyNumberFormat="1" applyFill="1" applyBorder="1" applyAlignment="1">
      <alignment vertical="center" shrinkToFit="1"/>
    </xf>
    <xf numFmtId="176" fontId="0" fillId="0" borderId="16" xfId="0" applyNumberFormat="1" applyFill="1" applyBorder="1" applyAlignment="1">
      <alignment vertical="center" shrinkToFit="1"/>
    </xf>
    <xf numFmtId="176" fontId="0" fillId="0" borderId="17" xfId="0" applyNumberFormat="1" applyFill="1" applyBorder="1" applyAlignment="1">
      <alignment vertical="center" shrinkToFit="1"/>
    </xf>
    <xf numFmtId="176" fontId="0" fillId="0" borderId="18" xfId="0" applyNumberFormat="1" applyFill="1" applyBorder="1" applyAlignment="1">
      <alignment vertical="center" shrinkToFit="1"/>
    </xf>
    <xf numFmtId="176" fontId="0" fillId="0" borderId="19" xfId="0" applyNumberFormat="1" applyFill="1" applyBorder="1" applyAlignment="1">
      <alignment vertical="center" shrinkToFit="1"/>
    </xf>
    <xf numFmtId="176" fontId="0" fillId="0" borderId="20" xfId="0" applyNumberFormat="1" applyFill="1" applyBorder="1" applyAlignment="1">
      <alignment vertical="center" shrinkToFit="1"/>
    </xf>
    <xf numFmtId="176" fontId="0" fillId="0" borderId="21" xfId="0" applyNumberFormat="1" applyFill="1" applyBorder="1" applyAlignment="1">
      <alignment vertical="center" shrinkToFit="1"/>
    </xf>
    <xf numFmtId="0" fontId="0" fillId="0" borderId="14" xfId="0" applyFill="1" applyBorder="1" applyAlignment="1">
      <alignment horizontal="center" shrinkToFit="1"/>
    </xf>
    <xf numFmtId="176" fontId="0" fillId="0" borderId="14" xfId="0" applyNumberFormat="1" applyFill="1" applyBorder="1" applyAlignment="1">
      <alignment vertical="center" shrinkToFit="1"/>
    </xf>
    <xf numFmtId="0" fontId="0" fillId="0" borderId="0" xfId="0" applyFont="1" applyAlignment="1">
      <alignment/>
    </xf>
    <xf numFmtId="38" fontId="3" fillId="0" borderId="22" xfId="48" applyFont="1" applyBorder="1" applyAlignment="1">
      <alignment vertical="center" shrinkToFit="1"/>
    </xf>
    <xf numFmtId="38" fontId="3" fillId="0" borderId="23" xfId="48" applyFont="1" applyFill="1" applyBorder="1" applyAlignment="1">
      <alignment vertical="center" shrinkToFit="1"/>
    </xf>
    <xf numFmtId="38" fontId="3" fillId="0" borderId="24" xfId="48" applyFont="1" applyBorder="1" applyAlignment="1">
      <alignment vertical="center" shrinkToFit="1"/>
    </xf>
    <xf numFmtId="38" fontId="3" fillId="0" borderId="25" xfId="48" applyFont="1" applyFill="1" applyBorder="1" applyAlignment="1">
      <alignment vertical="center" shrinkToFit="1"/>
    </xf>
    <xf numFmtId="38" fontId="3" fillId="0" borderId="26" xfId="48" applyFont="1" applyBorder="1" applyAlignment="1">
      <alignment vertical="center" shrinkToFit="1"/>
    </xf>
    <xf numFmtId="38" fontId="3" fillId="0" borderId="22" xfId="48" applyFont="1" applyBorder="1" applyAlignment="1">
      <alignment vertical="center"/>
    </xf>
    <xf numFmtId="38" fontId="3" fillId="0" borderId="23" xfId="48" applyFont="1" applyFill="1" applyBorder="1" applyAlignment="1">
      <alignment vertical="center"/>
    </xf>
    <xf numFmtId="38" fontId="3" fillId="0" borderId="24" xfId="48" applyFont="1" applyBorder="1" applyAlignment="1">
      <alignment vertical="center"/>
    </xf>
    <xf numFmtId="38" fontId="3" fillId="0" borderId="25" xfId="48" applyFont="1" applyFill="1" applyBorder="1" applyAlignment="1">
      <alignment vertical="center"/>
    </xf>
    <xf numFmtId="38" fontId="3" fillId="0" borderId="26" xfId="48" applyFont="1" applyBorder="1" applyAlignment="1">
      <alignment vertical="center"/>
    </xf>
    <xf numFmtId="0" fontId="3" fillId="0" borderId="0" xfId="0" applyFont="1" applyAlignment="1">
      <alignment/>
    </xf>
    <xf numFmtId="0" fontId="3" fillId="0" borderId="27" xfId="0" applyFont="1" applyFill="1" applyBorder="1" applyAlignment="1">
      <alignment horizontal="center" shrinkToFit="1"/>
    </xf>
    <xf numFmtId="0" fontId="3" fillId="0" borderId="28" xfId="0" applyFont="1" applyFill="1" applyBorder="1" applyAlignment="1">
      <alignment horizontal="center" shrinkToFit="1"/>
    </xf>
    <xf numFmtId="0" fontId="3" fillId="0" borderId="29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 shrinkToFit="1"/>
    </xf>
    <xf numFmtId="0" fontId="3" fillId="0" borderId="31" xfId="0" applyFont="1" applyFill="1" applyBorder="1" applyAlignment="1">
      <alignment horizontal="center" shrinkToFit="1"/>
    </xf>
    <xf numFmtId="0" fontId="3" fillId="0" borderId="32" xfId="0" applyFont="1" applyFill="1" applyBorder="1" applyAlignment="1">
      <alignment horizont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38" fontId="3" fillId="0" borderId="0" xfId="48" applyFont="1" applyBorder="1" applyAlignment="1">
      <alignment/>
    </xf>
    <xf numFmtId="38" fontId="3" fillId="0" borderId="0" xfId="48" applyFont="1" applyFill="1" applyBorder="1" applyAlignment="1">
      <alignment vertical="center" shrinkToFit="1"/>
    </xf>
    <xf numFmtId="0" fontId="3" fillId="0" borderId="0" xfId="0" applyFont="1" applyBorder="1" applyAlignment="1">
      <alignment horizontal="left" vertical="center"/>
    </xf>
    <xf numFmtId="38" fontId="3" fillId="0" borderId="27" xfId="48" applyFont="1" applyFill="1" applyBorder="1" applyAlignment="1">
      <alignment horizontal="center" shrinkToFit="1"/>
    </xf>
    <xf numFmtId="38" fontId="3" fillId="0" borderId="28" xfId="48" applyFont="1" applyFill="1" applyBorder="1" applyAlignment="1">
      <alignment horizontal="center" shrinkToFit="1"/>
    </xf>
    <xf numFmtId="38" fontId="3" fillId="0" borderId="29" xfId="48" applyFont="1" applyFill="1" applyBorder="1" applyAlignment="1">
      <alignment horizontal="center"/>
    </xf>
    <xf numFmtId="38" fontId="3" fillId="0" borderId="30" xfId="48" applyFont="1" applyFill="1" applyBorder="1" applyAlignment="1">
      <alignment horizontal="center" shrinkToFit="1"/>
    </xf>
    <xf numFmtId="38" fontId="3" fillId="0" borderId="31" xfId="48" applyFont="1" applyFill="1" applyBorder="1" applyAlignment="1">
      <alignment horizontal="center" shrinkToFit="1"/>
    </xf>
    <xf numFmtId="38" fontId="3" fillId="0" borderId="32" xfId="48" applyFont="1" applyFill="1" applyBorder="1" applyAlignment="1">
      <alignment horizontal="center"/>
    </xf>
    <xf numFmtId="38" fontId="3" fillId="0" borderId="0" xfId="48" applyFont="1" applyBorder="1" applyAlignment="1">
      <alignment vertical="center" shrinkToFit="1"/>
    </xf>
    <xf numFmtId="38" fontId="3" fillId="0" borderId="35" xfId="48" applyFont="1" applyBorder="1" applyAlignment="1">
      <alignment vertical="center" shrinkToFit="1"/>
    </xf>
    <xf numFmtId="38" fontId="3" fillId="0" borderId="36" xfId="48" applyFont="1" applyBorder="1" applyAlignment="1">
      <alignment vertical="center" shrinkToFit="1"/>
    </xf>
    <xf numFmtId="38" fontId="3" fillId="0" borderId="37" xfId="48" applyFont="1" applyBorder="1" applyAlignment="1">
      <alignment vertical="center" shrinkToFit="1"/>
    </xf>
    <xf numFmtId="38" fontId="3" fillId="0" borderId="38" xfId="48" applyFont="1" applyBorder="1" applyAlignment="1">
      <alignment vertical="center" shrinkToFit="1"/>
    </xf>
    <xf numFmtId="0" fontId="3" fillId="0" borderId="39" xfId="0" applyFont="1" applyBorder="1" applyAlignment="1">
      <alignment horizontal="center" vertical="center"/>
    </xf>
    <xf numFmtId="38" fontId="3" fillId="0" borderId="40" xfId="48" applyFont="1" applyBorder="1" applyAlignment="1">
      <alignment vertical="center" shrinkToFit="1"/>
    </xf>
    <xf numFmtId="38" fontId="3" fillId="0" borderId="41" xfId="48" applyFont="1" applyBorder="1" applyAlignment="1">
      <alignment vertical="center" shrinkToFit="1"/>
    </xf>
    <xf numFmtId="38" fontId="3" fillId="0" borderId="42" xfId="48" applyFont="1" applyFill="1" applyBorder="1" applyAlignment="1">
      <alignment vertical="center" shrinkToFit="1"/>
    </xf>
    <xf numFmtId="38" fontId="3" fillId="0" borderId="40" xfId="48" applyFont="1" applyBorder="1" applyAlignment="1">
      <alignment vertical="center"/>
    </xf>
    <xf numFmtId="38" fontId="3" fillId="0" borderId="41" xfId="48" applyFont="1" applyBorder="1" applyAlignment="1">
      <alignment vertical="center"/>
    </xf>
    <xf numFmtId="38" fontId="3" fillId="0" borderId="42" xfId="48" applyFont="1" applyFill="1" applyBorder="1" applyAlignment="1">
      <alignment vertical="center"/>
    </xf>
    <xf numFmtId="0" fontId="3" fillId="0" borderId="43" xfId="0" applyFont="1" applyBorder="1" applyAlignment="1">
      <alignment horizontal="center" vertical="center"/>
    </xf>
    <xf numFmtId="38" fontId="3" fillId="0" borderId="44" xfId="48" applyFont="1" applyBorder="1" applyAlignment="1">
      <alignment vertical="center" shrinkToFit="1"/>
    </xf>
    <xf numFmtId="38" fontId="3" fillId="0" borderId="45" xfId="48" applyFont="1" applyBorder="1" applyAlignment="1">
      <alignment vertical="center" shrinkToFit="1"/>
    </xf>
    <xf numFmtId="38" fontId="3" fillId="0" borderId="46" xfId="48" applyFont="1" applyFill="1" applyBorder="1" applyAlignment="1">
      <alignment vertical="center" shrinkToFit="1"/>
    </xf>
    <xf numFmtId="176" fontId="0" fillId="0" borderId="14" xfId="0" applyNumberFormat="1" applyFont="1" applyFill="1" applyBorder="1" applyAlignment="1">
      <alignment vertical="center" shrinkToFit="1"/>
    </xf>
    <xf numFmtId="176" fontId="0" fillId="0" borderId="11" xfId="0" applyNumberFormat="1" applyFont="1" applyFill="1" applyBorder="1" applyAlignment="1">
      <alignment vertical="center" shrinkToFit="1"/>
    </xf>
    <xf numFmtId="176" fontId="0" fillId="0" borderId="12" xfId="0" applyNumberFormat="1" applyFont="1" applyFill="1" applyBorder="1" applyAlignment="1">
      <alignment vertical="center" shrinkToFit="1"/>
    </xf>
    <xf numFmtId="176" fontId="0" fillId="0" borderId="10" xfId="0" applyNumberFormat="1" applyFont="1" applyFill="1" applyBorder="1" applyAlignment="1">
      <alignment vertical="center" shrinkToFit="1"/>
    </xf>
    <xf numFmtId="176" fontId="0" fillId="0" borderId="0" xfId="0" applyNumberFormat="1" applyFill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39" fillId="0" borderId="11" xfId="0" applyFont="1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 shrinkToFit="1"/>
    </xf>
    <xf numFmtId="0" fontId="0" fillId="0" borderId="49" xfId="0" applyFill="1" applyBorder="1" applyAlignment="1">
      <alignment horizontal="center" vertical="center"/>
    </xf>
    <xf numFmtId="0" fontId="40" fillId="0" borderId="50" xfId="0" applyFont="1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38" fontId="0" fillId="0" borderId="11" xfId="48" applyFont="1" applyFill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38" fontId="3" fillId="0" borderId="30" xfId="48" applyFont="1" applyBorder="1" applyAlignment="1">
      <alignment vertical="center" shrinkToFit="1"/>
    </xf>
    <xf numFmtId="38" fontId="3" fillId="0" borderId="31" xfId="48" applyFont="1" applyBorder="1" applyAlignment="1">
      <alignment vertical="center" shrinkToFit="1"/>
    </xf>
    <xf numFmtId="38" fontId="3" fillId="0" borderId="32" xfId="48" applyFont="1" applyFill="1" applyBorder="1" applyAlignment="1">
      <alignment vertical="center" shrinkToFit="1"/>
    </xf>
    <xf numFmtId="38" fontId="3" fillId="0" borderId="30" xfId="48" applyFont="1" applyBorder="1" applyAlignment="1">
      <alignment vertical="center"/>
    </xf>
    <xf numFmtId="38" fontId="3" fillId="0" borderId="31" xfId="48" applyFont="1" applyBorder="1" applyAlignment="1">
      <alignment vertical="center"/>
    </xf>
    <xf numFmtId="38" fontId="3" fillId="0" borderId="32" xfId="48" applyFont="1" applyFill="1" applyBorder="1" applyAlignment="1">
      <alignment vertical="center"/>
    </xf>
    <xf numFmtId="38" fontId="3" fillId="0" borderId="33" xfId="48" applyFont="1" applyBorder="1" applyAlignment="1">
      <alignment vertical="center"/>
    </xf>
    <xf numFmtId="38" fontId="3" fillId="0" borderId="34" xfId="48" applyFont="1" applyBorder="1" applyAlignment="1">
      <alignment vertical="center"/>
    </xf>
    <xf numFmtId="38" fontId="3" fillId="0" borderId="34" xfId="48" applyFont="1" applyFill="1" applyBorder="1" applyAlignment="1">
      <alignment vertical="center"/>
    </xf>
    <xf numFmtId="38" fontId="3" fillId="0" borderId="39" xfId="48" applyFont="1" applyBorder="1" applyAlignment="1">
      <alignment vertical="center"/>
    </xf>
    <xf numFmtId="38" fontId="3" fillId="0" borderId="47" xfId="48" applyFont="1" applyBorder="1" applyAlignment="1">
      <alignment vertical="center"/>
    </xf>
    <xf numFmtId="38" fontId="3" fillId="0" borderId="43" xfId="48" applyFont="1" applyBorder="1" applyAlignment="1">
      <alignment vertical="center"/>
    </xf>
    <xf numFmtId="0" fontId="0" fillId="0" borderId="52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 shrinkToFit="1"/>
    </xf>
    <xf numFmtId="0" fontId="0" fillId="0" borderId="47" xfId="0" applyFill="1" applyBorder="1" applyAlignment="1">
      <alignment horizontal="center" vertical="center" shrinkToFit="1"/>
    </xf>
    <xf numFmtId="0" fontId="0" fillId="0" borderId="54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0" fillId="0" borderId="61" xfId="0" applyFill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38" fontId="3" fillId="0" borderId="11" xfId="48" applyFont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distributed" vertical="center" indent="1"/>
    </xf>
    <xf numFmtId="0" fontId="3" fillId="0" borderId="33" xfId="0" applyFont="1" applyFill="1" applyBorder="1" applyAlignment="1">
      <alignment horizontal="distributed" vertical="center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AH33"/>
  <sheetViews>
    <sheetView tabSelected="1" zoomScalePageLayoutView="0" workbookViewId="0" topLeftCell="A1">
      <selection activeCell="T18" sqref="T18"/>
    </sheetView>
  </sheetViews>
  <sheetFormatPr defaultColWidth="9.00390625" defaultRowHeight="18" customHeight="1"/>
  <cols>
    <col min="1" max="1" width="6.00390625" style="0" customWidth="1"/>
    <col min="3" max="17" width="5.625" style="10" customWidth="1"/>
    <col min="18" max="18" width="5.625" style="0" customWidth="1"/>
    <col min="19" max="19" width="16.625" style="0" customWidth="1"/>
  </cols>
  <sheetData>
    <row r="1" spans="1:17" s="1" customFormat="1" ht="18" customHeight="1">
      <c r="A1" s="1" t="s">
        <v>57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</row>
    <row r="2" ht="18" customHeight="1" thickBot="1"/>
    <row r="3" spans="1:19" ht="18" customHeight="1">
      <c r="A3" s="104" t="s">
        <v>3</v>
      </c>
      <c r="B3" s="105"/>
      <c r="C3" s="108" t="s">
        <v>4</v>
      </c>
      <c r="D3" s="109"/>
      <c r="E3" s="109"/>
      <c r="F3" s="109"/>
      <c r="G3" s="110"/>
      <c r="H3" s="108" t="s">
        <v>5</v>
      </c>
      <c r="I3" s="109"/>
      <c r="J3" s="109"/>
      <c r="K3" s="109"/>
      <c r="L3" s="110"/>
      <c r="M3" s="108" t="s">
        <v>6</v>
      </c>
      <c r="N3" s="109"/>
      <c r="O3" s="109"/>
      <c r="P3" s="109"/>
      <c r="Q3" s="110"/>
      <c r="R3" s="100" t="s">
        <v>1</v>
      </c>
      <c r="S3" s="102" t="s">
        <v>7</v>
      </c>
    </row>
    <row r="4" spans="1:19" ht="18" customHeight="1">
      <c r="A4" s="106"/>
      <c r="B4" s="107"/>
      <c r="C4" s="11" t="s">
        <v>18</v>
      </c>
      <c r="D4" s="21" t="s">
        <v>19</v>
      </c>
      <c r="E4" s="12" t="s">
        <v>14</v>
      </c>
      <c r="F4" s="12" t="s">
        <v>15</v>
      </c>
      <c r="G4" s="13" t="s">
        <v>0</v>
      </c>
      <c r="H4" s="11" t="s">
        <v>18</v>
      </c>
      <c r="I4" s="21" t="s">
        <v>19</v>
      </c>
      <c r="J4" s="12" t="s">
        <v>14</v>
      </c>
      <c r="K4" s="12" t="s">
        <v>15</v>
      </c>
      <c r="L4" s="13" t="s">
        <v>0</v>
      </c>
      <c r="M4" s="11" t="s">
        <v>18</v>
      </c>
      <c r="N4" s="21" t="s">
        <v>19</v>
      </c>
      <c r="O4" s="12" t="s">
        <v>14</v>
      </c>
      <c r="P4" s="12" t="s">
        <v>15</v>
      </c>
      <c r="Q4" s="13" t="s">
        <v>0</v>
      </c>
      <c r="R4" s="101"/>
      <c r="S4" s="103"/>
    </row>
    <row r="5" spans="1:34" s="8" customFormat="1" ht="18" customHeight="1">
      <c r="A5" s="95" t="s">
        <v>9</v>
      </c>
      <c r="B5" s="5" t="s">
        <v>2</v>
      </c>
      <c r="C5" s="2">
        <v>2</v>
      </c>
      <c r="D5" s="22">
        <v>21</v>
      </c>
      <c r="E5" s="3">
        <v>21</v>
      </c>
      <c r="F5" s="3">
        <v>2</v>
      </c>
      <c r="G5" s="4">
        <f aca="true" t="shared" si="0" ref="G5:G12">SUM(C5:F5)</f>
        <v>46</v>
      </c>
      <c r="H5" s="2">
        <v>2</v>
      </c>
      <c r="I5" s="22">
        <v>21</v>
      </c>
      <c r="J5" s="3">
        <v>20</v>
      </c>
      <c r="K5" s="3">
        <v>2</v>
      </c>
      <c r="L5" s="4">
        <f aca="true" t="shared" si="1" ref="L5:L12">SUM(H5:K5)</f>
        <v>45</v>
      </c>
      <c r="M5" s="2">
        <v>2</v>
      </c>
      <c r="N5" s="22">
        <v>20</v>
      </c>
      <c r="O5" s="3">
        <v>19</v>
      </c>
      <c r="P5" s="3">
        <v>2</v>
      </c>
      <c r="Q5" s="4">
        <f aca="true" t="shared" si="2" ref="Q5:Q12">SUM(M5:P5)</f>
        <v>43</v>
      </c>
      <c r="R5" s="6"/>
      <c r="S5" s="7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</row>
    <row r="6" spans="1:30" s="8" customFormat="1" ht="18" customHeight="1">
      <c r="A6" s="96"/>
      <c r="B6" s="5" t="s">
        <v>8</v>
      </c>
      <c r="C6" s="2">
        <v>6</v>
      </c>
      <c r="D6" s="22">
        <v>118</v>
      </c>
      <c r="E6" s="3">
        <v>288</v>
      </c>
      <c r="F6" s="3">
        <v>4</v>
      </c>
      <c r="G6" s="4">
        <f t="shared" si="0"/>
        <v>416</v>
      </c>
      <c r="H6" s="2">
        <v>6</v>
      </c>
      <c r="I6" s="22">
        <v>114</v>
      </c>
      <c r="J6" s="3">
        <v>280</v>
      </c>
      <c r="K6" s="3">
        <v>3</v>
      </c>
      <c r="L6" s="4">
        <f t="shared" si="1"/>
        <v>403</v>
      </c>
      <c r="M6" s="2">
        <v>6</v>
      </c>
      <c r="N6" s="22">
        <v>114</v>
      </c>
      <c r="O6" s="3">
        <v>280</v>
      </c>
      <c r="P6" s="3">
        <v>3</v>
      </c>
      <c r="Q6" s="4">
        <f t="shared" si="2"/>
        <v>403</v>
      </c>
      <c r="R6" s="6">
        <v>5</v>
      </c>
      <c r="S6" s="76"/>
      <c r="U6" s="73"/>
      <c r="V6" s="73"/>
      <c r="W6" s="73"/>
      <c r="X6" s="73"/>
      <c r="Y6" s="73"/>
      <c r="Z6" s="73"/>
      <c r="AA6" s="73"/>
      <c r="AB6" s="73"/>
      <c r="AC6" s="73"/>
      <c r="AD6" s="73"/>
    </row>
    <row r="7" spans="1:30" s="8" customFormat="1" ht="18" customHeight="1">
      <c r="A7" s="95" t="s">
        <v>50</v>
      </c>
      <c r="B7" s="5" t="s">
        <v>2</v>
      </c>
      <c r="C7" s="2">
        <v>2</v>
      </c>
      <c r="D7" s="22">
        <v>35</v>
      </c>
      <c r="E7" s="3">
        <v>19</v>
      </c>
      <c r="F7" s="3">
        <v>0</v>
      </c>
      <c r="G7" s="4">
        <f t="shared" si="0"/>
        <v>56</v>
      </c>
      <c r="H7" s="2">
        <v>2</v>
      </c>
      <c r="I7" s="22">
        <v>34</v>
      </c>
      <c r="J7" s="3">
        <v>19</v>
      </c>
      <c r="K7" s="3">
        <v>0</v>
      </c>
      <c r="L7" s="4">
        <f t="shared" si="1"/>
        <v>55</v>
      </c>
      <c r="M7" s="2">
        <v>2</v>
      </c>
      <c r="N7" s="22">
        <v>35</v>
      </c>
      <c r="O7" s="3">
        <v>16</v>
      </c>
      <c r="P7" s="3">
        <v>0</v>
      </c>
      <c r="Q7" s="4">
        <f t="shared" si="2"/>
        <v>53</v>
      </c>
      <c r="R7" s="6"/>
      <c r="S7" s="74"/>
      <c r="U7" s="73"/>
      <c r="V7" s="73"/>
      <c r="W7" s="73"/>
      <c r="X7" s="73"/>
      <c r="Y7" s="73"/>
      <c r="Z7" s="73"/>
      <c r="AA7" s="73"/>
      <c r="AB7" s="73"/>
      <c r="AC7" s="73"/>
      <c r="AD7" s="73"/>
    </row>
    <row r="8" spans="1:30" s="8" customFormat="1" ht="18" customHeight="1">
      <c r="A8" s="96"/>
      <c r="B8" s="5" t="s">
        <v>8</v>
      </c>
      <c r="C8" s="2">
        <v>5</v>
      </c>
      <c r="D8" s="22">
        <v>151</v>
      </c>
      <c r="E8" s="3">
        <v>237</v>
      </c>
      <c r="F8" s="3">
        <v>0</v>
      </c>
      <c r="G8" s="4">
        <f t="shared" si="0"/>
        <v>393</v>
      </c>
      <c r="H8" s="2">
        <v>5</v>
      </c>
      <c r="I8" s="22">
        <v>151</v>
      </c>
      <c r="J8" s="3">
        <v>237</v>
      </c>
      <c r="K8" s="3">
        <v>0</v>
      </c>
      <c r="L8" s="4">
        <f t="shared" si="1"/>
        <v>393</v>
      </c>
      <c r="M8" s="2">
        <v>5</v>
      </c>
      <c r="N8" s="22">
        <v>150</v>
      </c>
      <c r="O8" s="3">
        <v>235</v>
      </c>
      <c r="P8" s="3">
        <v>0</v>
      </c>
      <c r="Q8" s="4">
        <f t="shared" si="2"/>
        <v>390</v>
      </c>
      <c r="R8" s="6">
        <v>4</v>
      </c>
      <c r="S8" s="7"/>
      <c r="U8" s="73"/>
      <c r="V8" s="73"/>
      <c r="W8" s="73"/>
      <c r="X8" s="73"/>
      <c r="Y8" s="73"/>
      <c r="Z8" s="73"/>
      <c r="AA8" s="73"/>
      <c r="AB8" s="73"/>
      <c r="AC8" s="73"/>
      <c r="AD8" s="73"/>
    </row>
    <row r="9" spans="1:30" s="8" customFormat="1" ht="18" customHeight="1">
      <c r="A9" s="95" t="s">
        <v>10</v>
      </c>
      <c r="B9" s="5" t="s">
        <v>2</v>
      </c>
      <c r="C9" s="2">
        <v>1</v>
      </c>
      <c r="D9" s="22">
        <v>35</v>
      </c>
      <c r="E9" s="3">
        <v>4</v>
      </c>
      <c r="F9" s="3">
        <v>0</v>
      </c>
      <c r="G9" s="4">
        <f t="shared" si="0"/>
        <v>40</v>
      </c>
      <c r="H9" s="2">
        <v>1</v>
      </c>
      <c r="I9" s="22">
        <v>35</v>
      </c>
      <c r="J9" s="3">
        <v>4</v>
      </c>
      <c r="K9" s="3">
        <v>0</v>
      </c>
      <c r="L9" s="4">
        <f t="shared" si="1"/>
        <v>40</v>
      </c>
      <c r="M9" s="2">
        <v>1</v>
      </c>
      <c r="N9" s="22">
        <v>35</v>
      </c>
      <c r="O9" s="3">
        <v>4</v>
      </c>
      <c r="P9" s="3">
        <v>0</v>
      </c>
      <c r="Q9" s="4">
        <f t="shared" si="2"/>
        <v>40</v>
      </c>
      <c r="R9" s="6"/>
      <c r="S9" s="7"/>
      <c r="U9" s="73"/>
      <c r="V9" s="73"/>
      <c r="W9" s="73"/>
      <c r="X9" s="73"/>
      <c r="Y9" s="73"/>
      <c r="Z9" s="73"/>
      <c r="AA9" s="73"/>
      <c r="AB9" s="73"/>
      <c r="AC9" s="73"/>
      <c r="AD9" s="73"/>
    </row>
    <row r="10" spans="1:30" s="8" customFormat="1" ht="18" customHeight="1">
      <c r="A10" s="96"/>
      <c r="B10" s="5" t="s">
        <v>8</v>
      </c>
      <c r="C10" s="2">
        <v>0</v>
      </c>
      <c r="D10" s="22">
        <v>59</v>
      </c>
      <c r="E10" s="3">
        <v>115</v>
      </c>
      <c r="F10" s="3">
        <v>1</v>
      </c>
      <c r="G10" s="4">
        <f>SUM(C10:F10)</f>
        <v>175</v>
      </c>
      <c r="H10" s="2">
        <v>0</v>
      </c>
      <c r="I10" s="22">
        <v>59</v>
      </c>
      <c r="J10" s="3">
        <v>115</v>
      </c>
      <c r="K10" s="3">
        <v>1</v>
      </c>
      <c r="L10" s="4">
        <f t="shared" si="1"/>
        <v>175</v>
      </c>
      <c r="M10" s="2">
        <v>0</v>
      </c>
      <c r="N10" s="22">
        <v>59</v>
      </c>
      <c r="O10" s="3">
        <v>115</v>
      </c>
      <c r="P10" s="3">
        <v>1</v>
      </c>
      <c r="Q10" s="4">
        <f t="shared" si="2"/>
        <v>175</v>
      </c>
      <c r="R10" s="6">
        <v>2</v>
      </c>
      <c r="S10" s="7"/>
      <c r="U10" s="73"/>
      <c r="V10" s="73"/>
      <c r="W10" s="73"/>
      <c r="X10" s="73"/>
      <c r="Y10" s="73"/>
      <c r="Z10" s="73"/>
      <c r="AA10" s="73"/>
      <c r="AB10" s="73"/>
      <c r="AC10" s="73"/>
      <c r="AD10" s="73"/>
    </row>
    <row r="11" spans="1:30" s="8" customFormat="1" ht="18" customHeight="1">
      <c r="A11" s="95" t="s">
        <v>11</v>
      </c>
      <c r="B11" s="5" t="s">
        <v>2</v>
      </c>
      <c r="C11" s="2">
        <v>1</v>
      </c>
      <c r="D11" s="22">
        <v>15</v>
      </c>
      <c r="E11" s="3">
        <v>0</v>
      </c>
      <c r="F11" s="3">
        <v>0</v>
      </c>
      <c r="G11" s="4">
        <f t="shared" si="0"/>
        <v>16</v>
      </c>
      <c r="H11" s="2">
        <v>1</v>
      </c>
      <c r="I11" s="22">
        <v>14</v>
      </c>
      <c r="J11" s="3">
        <v>0</v>
      </c>
      <c r="K11" s="3">
        <v>0</v>
      </c>
      <c r="L11" s="4">
        <f t="shared" si="1"/>
        <v>15</v>
      </c>
      <c r="M11" s="2">
        <v>1</v>
      </c>
      <c r="N11" s="22">
        <v>14</v>
      </c>
      <c r="O11" s="3">
        <v>0</v>
      </c>
      <c r="P11" s="3">
        <v>0</v>
      </c>
      <c r="Q11" s="4">
        <f t="shared" si="2"/>
        <v>15</v>
      </c>
      <c r="R11" s="6"/>
      <c r="S11" s="7"/>
      <c r="U11" s="73"/>
      <c r="V11" s="73"/>
      <c r="W11" s="73"/>
      <c r="X11" s="73"/>
      <c r="Y11" s="73"/>
      <c r="Z11" s="73"/>
      <c r="AA11" s="73"/>
      <c r="AB11" s="73"/>
      <c r="AC11" s="73"/>
      <c r="AD11" s="73"/>
    </row>
    <row r="12" spans="1:30" s="8" customFormat="1" ht="18" customHeight="1">
      <c r="A12" s="96"/>
      <c r="B12" s="5" t="s">
        <v>8</v>
      </c>
      <c r="C12" s="2">
        <v>8</v>
      </c>
      <c r="D12" s="22">
        <v>73</v>
      </c>
      <c r="E12" s="3">
        <v>96</v>
      </c>
      <c r="F12" s="3">
        <v>1</v>
      </c>
      <c r="G12" s="4">
        <f t="shared" si="0"/>
        <v>178</v>
      </c>
      <c r="H12" s="2">
        <v>8</v>
      </c>
      <c r="I12" s="22">
        <v>71</v>
      </c>
      <c r="J12" s="3">
        <v>96</v>
      </c>
      <c r="K12" s="3">
        <v>1</v>
      </c>
      <c r="L12" s="4">
        <f t="shared" si="1"/>
        <v>176</v>
      </c>
      <c r="M12" s="2">
        <v>8</v>
      </c>
      <c r="N12" s="22">
        <v>73</v>
      </c>
      <c r="O12" s="3">
        <v>96</v>
      </c>
      <c r="P12" s="3">
        <v>1</v>
      </c>
      <c r="Q12" s="4">
        <f t="shared" si="2"/>
        <v>178</v>
      </c>
      <c r="R12" s="6">
        <v>2</v>
      </c>
      <c r="S12" s="7"/>
      <c r="U12" s="73"/>
      <c r="V12" s="73"/>
      <c r="W12" s="73"/>
      <c r="X12" s="73"/>
      <c r="Y12" s="73"/>
      <c r="Z12" s="73"/>
      <c r="AA12" s="73"/>
      <c r="AB12" s="73"/>
      <c r="AC12" s="73"/>
      <c r="AD12" s="73"/>
    </row>
    <row r="13" spans="1:30" s="8" customFormat="1" ht="18" customHeight="1">
      <c r="A13" s="98" t="s">
        <v>16</v>
      </c>
      <c r="B13" s="5" t="s">
        <v>2</v>
      </c>
      <c r="C13" s="2">
        <v>0</v>
      </c>
      <c r="D13" s="22">
        <v>16</v>
      </c>
      <c r="E13" s="3">
        <v>9</v>
      </c>
      <c r="F13" s="3">
        <v>0</v>
      </c>
      <c r="G13" s="4">
        <f aca="true" t="shared" si="3" ref="G13:G18">SUM(C13:F13)</f>
        <v>25</v>
      </c>
      <c r="H13" s="2">
        <v>0</v>
      </c>
      <c r="I13" s="22">
        <v>16</v>
      </c>
      <c r="J13" s="3">
        <v>9</v>
      </c>
      <c r="K13" s="3">
        <v>0</v>
      </c>
      <c r="L13" s="4">
        <f aca="true" t="shared" si="4" ref="L13:L18">SUM(H13:K13)</f>
        <v>25</v>
      </c>
      <c r="M13" s="2">
        <v>0</v>
      </c>
      <c r="N13" s="22">
        <v>16</v>
      </c>
      <c r="O13" s="3">
        <v>9</v>
      </c>
      <c r="P13" s="3">
        <v>0</v>
      </c>
      <c r="Q13" s="4">
        <f aca="true" t="shared" si="5" ref="Q13:Q18">SUM(M13:P13)</f>
        <v>25</v>
      </c>
      <c r="R13" s="75"/>
      <c r="S13" s="7"/>
      <c r="U13" s="73"/>
      <c r="V13" s="73"/>
      <c r="W13" s="73"/>
      <c r="X13" s="73"/>
      <c r="Y13" s="73"/>
      <c r="Z13" s="73"/>
      <c r="AA13" s="73"/>
      <c r="AB13" s="73"/>
      <c r="AC13" s="73"/>
      <c r="AD13" s="73"/>
    </row>
    <row r="14" spans="1:30" s="8" customFormat="1" ht="18" customHeight="1">
      <c r="A14" s="99"/>
      <c r="B14" s="5" t="s">
        <v>8</v>
      </c>
      <c r="C14" s="2">
        <v>3</v>
      </c>
      <c r="D14" s="69">
        <v>175</v>
      </c>
      <c r="E14" s="70">
        <v>131</v>
      </c>
      <c r="F14" s="70">
        <v>0</v>
      </c>
      <c r="G14" s="71">
        <f t="shared" si="3"/>
        <v>309</v>
      </c>
      <c r="H14" s="72">
        <v>3</v>
      </c>
      <c r="I14" s="69">
        <v>175</v>
      </c>
      <c r="J14" s="70">
        <v>131</v>
      </c>
      <c r="K14" s="70">
        <v>0</v>
      </c>
      <c r="L14" s="71">
        <f t="shared" si="4"/>
        <v>309</v>
      </c>
      <c r="M14" s="72">
        <v>3</v>
      </c>
      <c r="N14" s="69">
        <v>175</v>
      </c>
      <c r="O14" s="70">
        <v>131</v>
      </c>
      <c r="P14" s="3">
        <v>0</v>
      </c>
      <c r="Q14" s="4">
        <f t="shared" si="5"/>
        <v>309</v>
      </c>
      <c r="R14" s="6">
        <v>2</v>
      </c>
      <c r="S14" s="7"/>
      <c r="U14" s="73"/>
      <c r="V14" s="73"/>
      <c r="W14" s="73"/>
      <c r="X14" s="73"/>
      <c r="Y14" s="73"/>
      <c r="Z14" s="73"/>
      <c r="AA14" s="73"/>
      <c r="AB14" s="73"/>
      <c r="AC14" s="73"/>
      <c r="AD14" s="73"/>
    </row>
    <row r="15" spans="1:30" s="8" customFormat="1" ht="18" customHeight="1">
      <c r="A15" s="98" t="s">
        <v>17</v>
      </c>
      <c r="B15" s="5" t="s">
        <v>2</v>
      </c>
      <c r="C15" s="2">
        <v>0</v>
      </c>
      <c r="D15" s="69">
        <v>40</v>
      </c>
      <c r="E15" s="70">
        <v>11</v>
      </c>
      <c r="F15" s="70">
        <v>0</v>
      </c>
      <c r="G15" s="71">
        <f t="shared" si="3"/>
        <v>51</v>
      </c>
      <c r="H15" s="72">
        <v>0</v>
      </c>
      <c r="I15" s="69">
        <v>40</v>
      </c>
      <c r="J15" s="70">
        <v>11</v>
      </c>
      <c r="K15" s="70">
        <v>0</v>
      </c>
      <c r="L15" s="71">
        <f t="shared" si="4"/>
        <v>51</v>
      </c>
      <c r="M15" s="72">
        <v>0</v>
      </c>
      <c r="N15" s="69">
        <v>40</v>
      </c>
      <c r="O15" s="70">
        <v>9</v>
      </c>
      <c r="P15" s="3">
        <v>0</v>
      </c>
      <c r="Q15" s="4">
        <f t="shared" si="5"/>
        <v>49</v>
      </c>
      <c r="R15" s="6"/>
      <c r="S15" s="7"/>
      <c r="U15" s="73"/>
      <c r="V15" s="73"/>
      <c r="W15" s="73"/>
      <c r="X15" s="73"/>
      <c r="Y15" s="73"/>
      <c r="Z15" s="73"/>
      <c r="AA15" s="73"/>
      <c r="AB15" s="73"/>
      <c r="AC15" s="73"/>
      <c r="AD15" s="73"/>
    </row>
    <row r="16" spans="1:30" s="8" customFormat="1" ht="18" customHeight="1">
      <c r="A16" s="99"/>
      <c r="B16" s="5" t="s">
        <v>8</v>
      </c>
      <c r="C16" s="2">
        <v>13</v>
      </c>
      <c r="D16" s="69">
        <v>192</v>
      </c>
      <c r="E16" s="70">
        <v>225</v>
      </c>
      <c r="F16" s="70">
        <v>0</v>
      </c>
      <c r="G16" s="71">
        <f t="shared" si="3"/>
        <v>430</v>
      </c>
      <c r="H16" s="72">
        <v>13</v>
      </c>
      <c r="I16" s="69">
        <v>192</v>
      </c>
      <c r="J16" s="70">
        <v>225</v>
      </c>
      <c r="K16" s="70">
        <v>0</v>
      </c>
      <c r="L16" s="71">
        <f t="shared" si="4"/>
        <v>430</v>
      </c>
      <c r="M16" s="72">
        <v>13</v>
      </c>
      <c r="N16" s="69">
        <v>192</v>
      </c>
      <c r="O16" s="70">
        <v>225</v>
      </c>
      <c r="P16" s="3">
        <v>0</v>
      </c>
      <c r="Q16" s="4">
        <f>SUM(M16:P16)</f>
        <v>430</v>
      </c>
      <c r="R16" s="6">
        <v>4</v>
      </c>
      <c r="S16" s="7"/>
      <c r="U16" s="73"/>
      <c r="V16" s="73"/>
      <c r="W16" s="73"/>
      <c r="X16" s="73"/>
      <c r="Y16" s="73"/>
      <c r="Z16" s="73"/>
      <c r="AA16" s="73"/>
      <c r="AB16" s="73"/>
      <c r="AC16" s="73"/>
      <c r="AD16" s="73"/>
    </row>
    <row r="17" spans="1:30" s="8" customFormat="1" ht="18" customHeight="1">
      <c r="A17" s="95" t="s">
        <v>12</v>
      </c>
      <c r="B17" s="5" t="s">
        <v>2</v>
      </c>
      <c r="C17" s="2">
        <v>2</v>
      </c>
      <c r="D17" s="69">
        <v>22</v>
      </c>
      <c r="E17" s="70">
        <v>7</v>
      </c>
      <c r="F17" s="70">
        <v>2</v>
      </c>
      <c r="G17" s="71">
        <f t="shared" si="3"/>
        <v>33</v>
      </c>
      <c r="H17" s="72">
        <v>2</v>
      </c>
      <c r="I17" s="69">
        <v>22</v>
      </c>
      <c r="J17" s="70">
        <v>7</v>
      </c>
      <c r="K17" s="70">
        <v>2</v>
      </c>
      <c r="L17" s="71">
        <f t="shared" si="4"/>
        <v>33</v>
      </c>
      <c r="M17" s="72">
        <v>2</v>
      </c>
      <c r="N17" s="69">
        <v>22</v>
      </c>
      <c r="O17" s="70">
        <v>7</v>
      </c>
      <c r="P17" s="3">
        <v>2</v>
      </c>
      <c r="Q17" s="4">
        <f t="shared" si="5"/>
        <v>33</v>
      </c>
      <c r="R17" s="6"/>
      <c r="S17" s="7"/>
      <c r="U17" s="73"/>
      <c r="V17" s="73"/>
      <c r="W17" s="73"/>
      <c r="X17" s="73"/>
      <c r="Y17" s="73"/>
      <c r="Z17" s="73"/>
      <c r="AA17" s="73"/>
      <c r="AB17" s="73"/>
      <c r="AC17" s="73"/>
      <c r="AD17" s="73"/>
    </row>
    <row r="18" spans="1:30" s="8" customFormat="1" ht="18" customHeight="1" thickBot="1">
      <c r="A18" s="96"/>
      <c r="B18" s="5" t="s">
        <v>8</v>
      </c>
      <c r="C18" s="2">
        <v>2</v>
      </c>
      <c r="D18" s="69">
        <v>123</v>
      </c>
      <c r="E18" s="70">
        <v>305</v>
      </c>
      <c r="F18" s="70">
        <v>3</v>
      </c>
      <c r="G18" s="71">
        <f t="shared" si="3"/>
        <v>433</v>
      </c>
      <c r="H18" s="72">
        <v>2</v>
      </c>
      <c r="I18" s="69">
        <v>123</v>
      </c>
      <c r="J18" s="70">
        <v>304</v>
      </c>
      <c r="K18" s="70">
        <v>3</v>
      </c>
      <c r="L18" s="71">
        <f t="shared" si="4"/>
        <v>432</v>
      </c>
      <c r="M18" s="72">
        <v>2</v>
      </c>
      <c r="N18" s="69">
        <v>123</v>
      </c>
      <c r="O18" s="70">
        <v>304</v>
      </c>
      <c r="P18" s="3">
        <v>3</v>
      </c>
      <c r="Q18" s="4">
        <f t="shared" si="5"/>
        <v>432</v>
      </c>
      <c r="R18" s="78">
        <v>6</v>
      </c>
      <c r="S18" s="79"/>
      <c r="U18" s="73"/>
      <c r="V18" s="73"/>
      <c r="W18" s="73"/>
      <c r="X18" s="73"/>
      <c r="Y18" s="73"/>
      <c r="Z18" s="73"/>
      <c r="AA18" s="73"/>
      <c r="AB18" s="73"/>
      <c r="AC18" s="73"/>
      <c r="AD18" s="73"/>
    </row>
    <row r="19" spans="1:19" s="8" customFormat="1" ht="18" customHeight="1" thickTop="1">
      <c r="A19" s="97" t="s">
        <v>13</v>
      </c>
      <c r="B19" s="80" t="s">
        <v>2</v>
      </c>
      <c r="C19" s="14">
        <f>SUM(C7+C5+C9+C11+C13+C15+C17)</f>
        <v>8</v>
      </c>
      <c r="D19" s="15">
        <f>SUM(D7+D5+D9+D11+D13+D15+D17)</f>
        <v>184</v>
      </c>
      <c r="E19" s="15">
        <f aca="true" t="shared" si="6" ref="E19:R20">SUM(E7+E5+E9+E11+E13+E15+E17)</f>
        <v>71</v>
      </c>
      <c r="F19" s="16">
        <f t="shared" si="6"/>
        <v>4</v>
      </c>
      <c r="G19" s="16">
        <f t="shared" si="6"/>
        <v>267</v>
      </c>
      <c r="H19" s="14">
        <f t="shared" si="6"/>
        <v>8</v>
      </c>
      <c r="I19" s="15">
        <f t="shared" si="6"/>
        <v>182</v>
      </c>
      <c r="J19" s="15">
        <f t="shared" si="6"/>
        <v>70</v>
      </c>
      <c r="K19" s="15">
        <f t="shared" si="6"/>
        <v>4</v>
      </c>
      <c r="L19" s="17">
        <f t="shared" si="6"/>
        <v>264</v>
      </c>
      <c r="M19" s="14">
        <f t="shared" si="6"/>
        <v>8</v>
      </c>
      <c r="N19" s="15">
        <f t="shared" si="6"/>
        <v>182</v>
      </c>
      <c r="O19" s="15">
        <f t="shared" si="6"/>
        <v>64</v>
      </c>
      <c r="P19" s="15">
        <f t="shared" si="6"/>
        <v>4</v>
      </c>
      <c r="Q19" s="17">
        <f>SUM(Q7+Q5+Q9+Q11+Q13+Q15+Q17)</f>
        <v>258</v>
      </c>
      <c r="R19" s="75">
        <v>7</v>
      </c>
      <c r="S19" s="77" t="s">
        <v>20</v>
      </c>
    </row>
    <row r="20" spans="1:19" s="8" customFormat="1" ht="18" customHeight="1" thickBot="1">
      <c r="A20" s="96"/>
      <c r="B20" s="5" t="s">
        <v>8</v>
      </c>
      <c r="C20" s="18">
        <f>SUM(C8+C6+C10+C12+C14+C16+C18)</f>
        <v>37</v>
      </c>
      <c r="D20" s="19">
        <f>SUM(D8+D6+D10+D12+D14+D16+D18)</f>
        <v>891</v>
      </c>
      <c r="E20" s="19">
        <f t="shared" si="6"/>
        <v>1397</v>
      </c>
      <c r="F20" s="19">
        <f t="shared" si="6"/>
        <v>9</v>
      </c>
      <c r="G20" s="20">
        <f t="shared" si="6"/>
        <v>2334</v>
      </c>
      <c r="H20" s="18">
        <f t="shared" si="6"/>
        <v>37</v>
      </c>
      <c r="I20" s="19">
        <f t="shared" si="6"/>
        <v>885</v>
      </c>
      <c r="J20" s="19">
        <f t="shared" si="6"/>
        <v>1388</v>
      </c>
      <c r="K20" s="19">
        <f t="shared" si="6"/>
        <v>8</v>
      </c>
      <c r="L20" s="20">
        <f t="shared" si="6"/>
        <v>2318</v>
      </c>
      <c r="M20" s="18">
        <f t="shared" si="6"/>
        <v>37</v>
      </c>
      <c r="N20" s="19">
        <f t="shared" si="6"/>
        <v>886</v>
      </c>
      <c r="O20" s="19">
        <f t="shared" si="6"/>
        <v>1386</v>
      </c>
      <c r="P20" s="19">
        <f t="shared" si="6"/>
        <v>8</v>
      </c>
      <c r="Q20" s="20">
        <f>SUM(Q8+Q6+Q10+Q12+Q14+Q16+Q18)</f>
        <v>2317</v>
      </c>
      <c r="R20" s="6">
        <f t="shared" si="6"/>
        <v>25</v>
      </c>
      <c r="S20" s="81"/>
    </row>
    <row r="23" spans="3:17" ht="18" customHeight="1"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</row>
    <row r="24" spans="3:17" ht="18" customHeight="1"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</row>
    <row r="25" spans="3:17" ht="18" customHeight="1"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</row>
    <row r="26" spans="3:17" ht="18" customHeight="1"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</row>
    <row r="27" spans="3:17" ht="18" customHeight="1"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</row>
    <row r="28" spans="3:17" ht="18" customHeight="1"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</row>
    <row r="29" spans="3:17" ht="18" customHeight="1"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</row>
    <row r="30" spans="3:17" ht="18" customHeight="1"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</row>
    <row r="31" spans="3:17" ht="18" customHeight="1"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</row>
    <row r="32" spans="3:17" ht="18" customHeight="1"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</row>
    <row r="33" spans="3:17" ht="18" customHeight="1"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</row>
  </sheetData>
  <sheetProtection/>
  <mergeCells count="14">
    <mergeCell ref="R3:R4"/>
    <mergeCell ref="S3:S4"/>
    <mergeCell ref="A3:B4"/>
    <mergeCell ref="C3:G3"/>
    <mergeCell ref="H3:L3"/>
    <mergeCell ref="M3:Q3"/>
    <mergeCell ref="A17:A18"/>
    <mergeCell ref="A19:A20"/>
    <mergeCell ref="A7:A8"/>
    <mergeCell ref="A5:A6"/>
    <mergeCell ref="A9:A10"/>
    <mergeCell ref="A11:A12"/>
    <mergeCell ref="A13:A14"/>
    <mergeCell ref="A15:A16"/>
  </mergeCells>
  <printOptions/>
  <pageMargins left="0.5905511811023623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7"/>
  <sheetViews>
    <sheetView zoomScalePageLayoutView="0" workbookViewId="0" topLeftCell="A1">
      <selection activeCell="D26" sqref="D26"/>
    </sheetView>
  </sheetViews>
  <sheetFormatPr defaultColWidth="9.00390625" defaultRowHeight="13.5"/>
  <cols>
    <col min="1" max="1" width="9.625" style="0" customWidth="1"/>
    <col min="2" max="16" width="4.875" style="0" customWidth="1"/>
    <col min="17" max="17" width="5.625" style="0" customWidth="1"/>
  </cols>
  <sheetData>
    <row r="1" ht="18.75" customHeight="1">
      <c r="A1" s="1" t="s">
        <v>42</v>
      </c>
    </row>
    <row r="2" ht="13.5">
      <c r="A2" s="23"/>
    </row>
    <row r="3" spans="1:17" ht="13.5">
      <c r="A3" s="34" t="s">
        <v>40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</row>
    <row r="4" spans="1:17" ht="13.5" customHeight="1">
      <c r="A4" s="111" t="s">
        <v>37</v>
      </c>
      <c r="B4" s="114" t="s">
        <v>38</v>
      </c>
      <c r="C4" s="114"/>
      <c r="D4" s="114"/>
      <c r="E4" s="114"/>
      <c r="F4" s="114"/>
      <c r="G4" s="115" t="s">
        <v>39</v>
      </c>
      <c r="H4" s="115"/>
      <c r="I4" s="115"/>
      <c r="J4" s="115"/>
      <c r="K4" s="115"/>
      <c r="L4" s="115" t="s">
        <v>49</v>
      </c>
      <c r="M4" s="115"/>
      <c r="N4" s="115"/>
      <c r="O4" s="115"/>
      <c r="P4" s="115"/>
      <c r="Q4" s="113" t="s">
        <v>44</v>
      </c>
    </row>
    <row r="5" spans="1:17" ht="13.5">
      <c r="A5" s="112"/>
      <c r="B5" s="35" t="s">
        <v>18</v>
      </c>
      <c r="C5" s="36" t="s">
        <v>46</v>
      </c>
      <c r="D5" s="36" t="s">
        <v>14</v>
      </c>
      <c r="E5" s="36" t="s">
        <v>15</v>
      </c>
      <c r="F5" s="37" t="s">
        <v>43</v>
      </c>
      <c r="G5" s="38" t="s">
        <v>18</v>
      </c>
      <c r="H5" s="39" t="s">
        <v>46</v>
      </c>
      <c r="I5" s="39" t="s">
        <v>14</v>
      </c>
      <c r="J5" s="39" t="s">
        <v>15</v>
      </c>
      <c r="K5" s="40" t="s">
        <v>43</v>
      </c>
      <c r="L5" s="38" t="s">
        <v>18</v>
      </c>
      <c r="M5" s="39" t="s">
        <v>46</v>
      </c>
      <c r="N5" s="39" t="s">
        <v>14</v>
      </c>
      <c r="O5" s="39" t="s">
        <v>15</v>
      </c>
      <c r="P5" s="40" t="s">
        <v>43</v>
      </c>
      <c r="Q5" s="113"/>
    </row>
    <row r="6" spans="1:17" ht="17.25" customHeight="1">
      <c r="A6" s="41" t="s">
        <v>21</v>
      </c>
      <c r="B6" s="56"/>
      <c r="C6" s="54">
        <v>30</v>
      </c>
      <c r="D6" s="24">
        <v>53</v>
      </c>
      <c r="E6" s="24">
        <v>21</v>
      </c>
      <c r="F6" s="25">
        <f aca="true" t="shared" si="0" ref="F6:F20">SUM(B6:E6)</f>
        <v>104</v>
      </c>
      <c r="G6" s="56"/>
      <c r="H6" s="54">
        <v>30</v>
      </c>
      <c r="I6" s="24">
        <v>51</v>
      </c>
      <c r="J6" s="24">
        <v>20</v>
      </c>
      <c r="K6" s="25">
        <f aca="true" t="shared" si="1" ref="K6:K20">SUM(G6:J6)</f>
        <v>101</v>
      </c>
      <c r="L6" s="56"/>
      <c r="M6" s="54">
        <v>29</v>
      </c>
      <c r="N6" s="24">
        <v>48</v>
      </c>
      <c r="O6" s="24">
        <v>20</v>
      </c>
      <c r="P6" s="25">
        <f aca="true" t="shared" si="2" ref="P6:P20">SUM(L6:O6)</f>
        <v>97</v>
      </c>
      <c r="Q6" s="89">
        <v>4</v>
      </c>
    </row>
    <row r="7" spans="1:17" ht="17.25" customHeight="1">
      <c r="A7" s="42" t="s">
        <v>22</v>
      </c>
      <c r="B7" s="57"/>
      <c r="C7" s="55">
        <v>51</v>
      </c>
      <c r="D7" s="26">
        <v>58</v>
      </c>
      <c r="E7" s="26">
        <v>43</v>
      </c>
      <c r="F7" s="27">
        <f t="shared" si="0"/>
        <v>152</v>
      </c>
      <c r="G7" s="57"/>
      <c r="H7" s="55">
        <v>51</v>
      </c>
      <c r="I7" s="26">
        <v>54</v>
      </c>
      <c r="J7" s="26">
        <v>43</v>
      </c>
      <c r="K7" s="27">
        <f t="shared" si="1"/>
        <v>148</v>
      </c>
      <c r="L7" s="57"/>
      <c r="M7" s="55">
        <v>49</v>
      </c>
      <c r="N7" s="26">
        <v>51</v>
      </c>
      <c r="O7" s="26">
        <v>43</v>
      </c>
      <c r="P7" s="27">
        <f t="shared" si="2"/>
        <v>143</v>
      </c>
      <c r="Q7" s="90">
        <v>4</v>
      </c>
    </row>
    <row r="8" spans="1:17" ht="17.25" customHeight="1">
      <c r="A8" s="42" t="s">
        <v>23</v>
      </c>
      <c r="B8" s="57"/>
      <c r="C8" s="55">
        <v>30</v>
      </c>
      <c r="D8" s="26">
        <v>42</v>
      </c>
      <c r="E8" s="26">
        <v>25</v>
      </c>
      <c r="F8" s="27">
        <f t="shared" si="0"/>
        <v>97</v>
      </c>
      <c r="G8" s="57"/>
      <c r="H8" s="55">
        <v>30</v>
      </c>
      <c r="I8" s="26">
        <v>39</v>
      </c>
      <c r="J8" s="26">
        <v>25</v>
      </c>
      <c r="K8" s="27">
        <f t="shared" si="1"/>
        <v>94</v>
      </c>
      <c r="L8" s="57"/>
      <c r="M8" s="55">
        <v>27</v>
      </c>
      <c r="N8" s="26">
        <v>38</v>
      </c>
      <c r="O8" s="26">
        <v>25</v>
      </c>
      <c r="P8" s="27">
        <f t="shared" si="2"/>
        <v>90</v>
      </c>
      <c r="Q8" s="90">
        <v>4</v>
      </c>
    </row>
    <row r="9" spans="1:17" ht="17.25" customHeight="1">
      <c r="A9" s="42" t="s">
        <v>24</v>
      </c>
      <c r="B9" s="57"/>
      <c r="C9" s="55">
        <v>184</v>
      </c>
      <c r="D9" s="26">
        <v>28</v>
      </c>
      <c r="E9" s="26">
        <v>22</v>
      </c>
      <c r="F9" s="27">
        <f t="shared" si="0"/>
        <v>234</v>
      </c>
      <c r="G9" s="57"/>
      <c r="H9" s="55">
        <v>178</v>
      </c>
      <c r="I9" s="26">
        <v>25</v>
      </c>
      <c r="J9" s="26">
        <v>22</v>
      </c>
      <c r="K9" s="27">
        <f t="shared" si="1"/>
        <v>225</v>
      </c>
      <c r="L9" s="57"/>
      <c r="M9" s="55">
        <v>162</v>
      </c>
      <c r="N9" s="26">
        <v>25</v>
      </c>
      <c r="O9" s="26">
        <v>19</v>
      </c>
      <c r="P9" s="27">
        <f t="shared" si="2"/>
        <v>206</v>
      </c>
      <c r="Q9" s="90">
        <v>4</v>
      </c>
    </row>
    <row r="10" spans="1:17" ht="17.25" customHeight="1">
      <c r="A10" s="42" t="s">
        <v>25</v>
      </c>
      <c r="B10" s="57"/>
      <c r="C10" s="55">
        <v>155</v>
      </c>
      <c r="D10" s="26">
        <v>57</v>
      </c>
      <c r="E10" s="26">
        <v>43</v>
      </c>
      <c r="F10" s="27">
        <f t="shared" si="0"/>
        <v>255</v>
      </c>
      <c r="G10" s="57"/>
      <c r="H10" s="55">
        <v>146</v>
      </c>
      <c r="I10" s="26">
        <v>57</v>
      </c>
      <c r="J10" s="26">
        <v>44</v>
      </c>
      <c r="K10" s="27">
        <f t="shared" si="1"/>
        <v>247</v>
      </c>
      <c r="L10" s="57"/>
      <c r="M10" s="55">
        <v>135</v>
      </c>
      <c r="N10" s="26">
        <v>51</v>
      </c>
      <c r="O10" s="26">
        <v>44</v>
      </c>
      <c r="P10" s="27">
        <f t="shared" si="2"/>
        <v>230</v>
      </c>
      <c r="Q10" s="90">
        <v>4</v>
      </c>
    </row>
    <row r="11" spans="1:17" ht="17.25" customHeight="1">
      <c r="A11" s="42" t="s">
        <v>26</v>
      </c>
      <c r="B11" s="57"/>
      <c r="C11" s="55">
        <v>32</v>
      </c>
      <c r="D11" s="26">
        <v>57</v>
      </c>
      <c r="E11" s="26">
        <v>16</v>
      </c>
      <c r="F11" s="27">
        <f t="shared" si="0"/>
        <v>105</v>
      </c>
      <c r="G11" s="57"/>
      <c r="H11" s="55">
        <v>32</v>
      </c>
      <c r="I11" s="26">
        <v>57</v>
      </c>
      <c r="J11" s="26">
        <v>16</v>
      </c>
      <c r="K11" s="27">
        <f t="shared" si="1"/>
        <v>105</v>
      </c>
      <c r="L11" s="57"/>
      <c r="M11" s="55">
        <v>31</v>
      </c>
      <c r="N11" s="26">
        <v>52</v>
      </c>
      <c r="O11" s="26">
        <v>16</v>
      </c>
      <c r="P11" s="27">
        <f t="shared" si="2"/>
        <v>99</v>
      </c>
      <c r="Q11" s="90">
        <v>4</v>
      </c>
    </row>
    <row r="12" spans="1:17" ht="17.25" customHeight="1">
      <c r="A12" s="42" t="s">
        <v>27</v>
      </c>
      <c r="B12" s="57"/>
      <c r="C12" s="55">
        <v>26</v>
      </c>
      <c r="D12" s="26">
        <v>39</v>
      </c>
      <c r="E12" s="26">
        <v>10</v>
      </c>
      <c r="F12" s="27">
        <f t="shared" si="0"/>
        <v>75</v>
      </c>
      <c r="G12" s="57"/>
      <c r="H12" s="55">
        <v>26</v>
      </c>
      <c r="I12" s="26">
        <v>39</v>
      </c>
      <c r="J12" s="26">
        <v>9</v>
      </c>
      <c r="K12" s="27">
        <f t="shared" si="1"/>
        <v>74</v>
      </c>
      <c r="L12" s="57"/>
      <c r="M12" s="55">
        <v>25</v>
      </c>
      <c r="N12" s="26">
        <v>38</v>
      </c>
      <c r="O12" s="26">
        <v>8</v>
      </c>
      <c r="P12" s="27">
        <f t="shared" si="2"/>
        <v>71</v>
      </c>
      <c r="Q12" s="90">
        <v>4</v>
      </c>
    </row>
    <row r="13" spans="1:17" ht="17.25" customHeight="1">
      <c r="A13" s="42" t="s">
        <v>28</v>
      </c>
      <c r="B13" s="57"/>
      <c r="C13" s="55">
        <v>58</v>
      </c>
      <c r="D13" s="26">
        <v>64</v>
      </c>
      <c r="E13" s="26">
        <v>8</v>
      </c>
      <c r="F13" s="27">
        <f t="shared" si="0"/>
        <v>130</v>
      </c>
      <c r="G13" s="57"/>
      <c r="H13" s="55">
        <v>57</v>
      </c>
      <c r="I13" s="26">
        <v>63</v>
      </c>
      <c r="J13" s="26">
        <v>8</v>
      </c>
      <c r="K13" s="27">
        <f t="shared" si="1"/>
        <v>128</v>
      </c>
      <c r="L13" s="57"/>
      <c r="M13" s="55">
        <v>55</v>
      </c>
      <c r="N13" s="26">
        <v>59</v>
      </c>
      <c r="O13" s="26">
        <v>6</v>
      </c>
      <c r="P13" s="27">
        <f t="shared" si="2"/>
        <v>120</v>
      </c>
      <c r="Q13" s="90">
        <v>4</v>
      </c>
    </row>
    <row r="14" spans="1:17" ht="17.25" customHeight="1">
      <c r="A14" s="42" t="s">
        <v>29</v>
      </c>
      <c r="B14" s="57"/>
      <c r="C14" s="55">
        <v>34</v>
      </c>
      <c r="D14" s="26">
        <v>61</v>
      </c>
      <c r="E14" s="26">
        <v>1</v>
      </c>
      <c r="F14" s="27">
        <f t="shared" si="0"/>
        <v>96</v>
      </c>
      <c r="G14" s="57"/>
      <c r="H14" s="55">
        <v>34</v>
      </c>
      <c r="I14" s="26">
        <v>60</v>
      </c>
      <c r="J14" s="26">
        <v>1</v>
      </c>
      <c r="K14" s="27">
        <f t="shared" si="1"/>
        <v>95</v>
      </c>
      <c r="L14" s="57"/>
      <c r="M14" s="55">
        <v>29</v>
      </c>
      <c r="N14" s="26">
        <v>58</v>
      </c>
      <c r="O14" s="26">
        <v>1</v>
      </c>
      <c r="P14" s="27">
        <f t="shared" si="2"/>
        <v>88</v>
      </c>
      <c r="Q14" s="90">
        <v>4</v>
      </c>
    </row>
    <row r="15" spans="1:17" ht="17.25" customHeight="1">
      <c r="A15" s="42" t="s">
        <v>30</v>
      </c>
      <c r="B15" s="57"/>
      <c r="C15" s="55">
        <v>80</v>
      </c>
      <c r="D15" s="26">
        <v>51</v>
      </c>
      <c r="E15" s="26">
        <v>5</v>
      </c>
      <c r="F15" s="27">
        <f t="shared" si="0"/>
        <v>136</v>
      </c>
      <c r="G15" s="57"/>
      <c r="H15" s="55">
        <v>78</v>
      </c>
      <c r="I15" s="26">
        <v>50</v>
      </c>
      <c r="J15" s="26">
        <v>5</v>
      </c>
      <c r="K15" s="27">
        <f t="shared" si="1"/>
        <v>133</v>
      </c>
      <c r="L15" s="57"/>
      <c r="M15" s="55">
        <v>77</v>
      </c>
      <c r="N15" s="26">
        <v>48</v>
      </c>
      <c r="O15" s="26">
        <v>4</v>
      </c>
      <c r="P15" s="27">
        <f t="shared" si="2"/>
        <v>129</v>
      </c>
      <c r="Q15" s="90">
        <v>4</v>
      </c>
    </row>
    <row r="16" spans="1:17" ht="17.25" customHeight="1">
      <c r="A16" s="42" t="s">
        <v>31</v>
      </c>
      <c r="B16" s="57"/>
      <c r="C16" s="55">
        <v>61</v>
      </c>
      <c r="D16" s="26">
        <v>48</v>
      </c>
      <c r="E16" s="26">
        <v>0</v>
      </c>
      <c r="F16" s="27">
        <f t="shared" si="0"/>
        <v>109</v>
      </c>
      <c r="G16" s="57"/>
      <c r="H16" s="55">
        <v>60</v>
      </c>
      <c r="I16" s="26">
        <v>46</v>
      </c>
      <c r="J16" s="26">
        <v>0</v>
      </c>
      <c r="K16" s="27">
        <f t="shared" si="1"/>
        <v>106</v>
      </c>
      <c r="L16" s="57"/>
      <c r="M16" s="55">
        <v>60</v>
      </c>
      <c r="N16" s="26">
        <v>45</v>
      </c>
      <c r="O16" s="26">
        <v>0</v>
      </c>
      <c r="P16" s="27">
        <f t="shared" si="2"/>
        <v>105</v>
      </c>
      <c r="Q16" s="90">
        <v>4</v>
      </c>
    </row>
    <row r="17" spans="1:17" ht="17.25" customHeight="1">
      <c r="A17" s="42" t="s">
        <v>32</v>
      </c>
      <c r="B17" s="57"/>
      <c r="C17" s="55">
        <v>47</v>
      </c>
      <c r="D17" s="26">
        <v>60</v>
      </c>
      <c r="E17" s="26">
        <v>4</v>
      </c>
      <c r="F17" s="27">
        <f t="shared" si="0"/>
        <v>111</v>
      </c>
      <c r="G17" s="57"/>
      <c r="H17" s="55">
        <v>46</v>
      </c>
      <c r="I17" s="26">
        <v>60</v>
      </c>
      <c r="J17" s="26">
        <v>4</v>
      </c>
      <c r="K17" s="27">
        <f t="shared" si="1"/>
        <v>110</v>
      </c>
      <c r="L17" s="57"/>
      <c r="M17" s="55">
        <v>44</v>
      </c>
      <c r="N17" s="26">
        <v>60</v>
      </c>
      <c r="O17" s="26">
        <v>4</v>
      </c>
      <c r="P17" s="27">
        <f t="shared" si="2"/>
        <v>108</v>
      </c>
      <c r="Q17" s="91">
        <v>4</v>
      </c>
    </row>
    <row r="18" spans="1:17" ht="17.25" customHeight="1">
      <c r="A18" s="42" t="s">
        <v>33</v>
      </c>
      <c r="B18" s="57"/>
      <c r="C18" s="55">
        <v>64</v>
      </c>
      <c r="D18" s="26">
        <v>48</v>
      </c>
      <c r="E18" s="26">
        <v>5</v>
      </c>
      <c r="F18" s="27">
        <f t="shared" si="0"/>
        <v>117</v>
      </c>
      <c r="G18" s="57"/>
      <c r="H18" s="55">
        <v>64</v>
      </c>
      <c r="I18" s="26">
        <v>48</v>
      </c>
      <c r="J18" s="26">
        <v>5</v>
      </c>
      <c r="K18" s="27">
        <f t="shared" si="1"/>
        <v>117</v>
      </c>
      <c r="L18" s="57"/>
      <c r="M18" s="55">
        <v>59</v>
      </c>
      <c r="N18" s="26">
        <v>47</v>
      </c>
      <c r="O18" s="26">
        <v>5</v>
      </c>
      <c r="P18" s="27">
        <f t="shared" si="2"/>
        <v>111</v>
      </c>
      <c r="Q18" s="91">
        <v>4</v>
      </c>
    </row>
    <row r="19" spans="1:17" ht="17.25" customHeight="1">
      <c r="A19" s="42" t="s">
        <v>34</v>
      </c>
      <c r="B19" s="57"/>
      <c r="C19" s="55">
        <v>75</v>
      </c>
      <c r="D19" s="26">
        <v>57</v>
      </c>
      <c r="E19" s="26">
        <v>2</v>
      </c>
      <c r="F19" s="27">
        <f t="shared" si="0"/>
        <v>134</v>
      </c>
      <c r="G19" s="57"/>
      <c r="H19" s="55">
        <v>75</v>
      </c>
      <c r="I19" s="26">
        <v>56</v>
      </c>
      <c r="J19" s="26">
        <v>2</v>
      </c>
      <c r="K19" s="27">
        <f t="shared" si="1"/>
        <v>133</v>
      </c>
      <c r="L19" s="57"/>
      <c r="M19" s="55">
        <v>70</v>
      </c>
      <c r="N19" s="26">
        <v>45</v>
      </c>
      <c r="O19" s="26">
        <v>2</v>
      </c>
      <c r="P19" s="27">
        <f t="shared" si="2"/>
        <v>117</v>
      </c>
      <c r="Q19" s="90">
        <v>2</v>
      </c>
    </row>
    <row r="20" spans="1:17" ht="17.25" customHeight="1">
      <c r="A20" s="42" t="s">
        <v>35</v>
      </c>
      <c r="B20" s="28">
        <v>2</v>
      </c>
      <c r="C20" s="26">
        <v>280</v>
      </c>
      <c r="D20" s="26">
        <v>80</v>
      </c>
      <c r="E20" s="26">
        <v>6</v>
      </c>
      <c r="F20" s="27">
        <f t="shared" si="0"/>
        <v>368</v>
      </c>
      <c r="G20" s="28">
        <v>2</v>
      </c>
      <c r="H20" s="26">
        <v>274</v>
      </c>
      <c r="I20" s="26">
        <v>78</v>
      </c>
      <c r="J20" s="26">
        <v>6</v>
      </c>
      <c r="K20" s="27">
        <f t="shared" si="1"/>
        <v>360</v>
      </c>
      <c r="L20" s="28">
        <v>2</v>
      </c>
      <c r="M20" s="26">
        <v>268</v>
      </c>
      <c r="N20" s="26">
        <v>70</v>
      </c>
      <c r="O20" s="26">
        <v>6</v>
      </c>
      <c r="P20" s="27">
        <f t="shared" si="2"/>
        <v>346</v>
      </c>
      <c r="Q20" s="90">
        <v>2</v>
      </c>
    </row>
    <row r="21" spans="1:17" ht="17.25" customHeight="1">
      <c r="A21" s="58" t="s">
        <v>36</v>
      </c>
      <c r="B21" s="59">
        <v>0</v>
      </c>
      <c r="C21" s="60">
        <v>99</v>
      </c>
      <c r="D21" s="60">
        <v>27</v>
      </c>
      <c r="E21" s="60">
        <v>2</v>
      </c>
      <c r="F21" s="61">
        <v>128</v>
      </c>
      <c r="G21" s="59">
        <v>0</v>
      </c>
      <c r="H21" s="60">
        <v>98</v>
      </c>
      <c r="I21" s="60">
        <v>27</v>
      </c>
      <c r="J21" s="60">
        <v>2</v>
      </c>
      <c r="K21" s="61">
        <v>127</v>
      </c>
      <c r="L21" s="59">
        <v>0</v>
      </c>
      <c r="M21" s="60">
        <v>93</v>
      </c>
      <c r="N21" s="60">
        <v>20</v>
      </c>
      <c r="O21" s="60">
        <v>2</v>
      </c>
      <c r="P21" s="61">
        <v>115</v>
      </c>
      <c r="Q21" s="92">
        <v>3</v>
      </c>
    </row>
    <row r="22" spans="1:17" ht="17.25" customHeight="1">
      <c r="A22" s="58" t="s">
        <v>51</v>
      </c>
      <c r="B22" s="59">
        <v>1</v>
      </c>
      <c r="C22" s="60">
        <v>170</v>
      </c>
      <c r="D22" s="60">
        <v>42</v>
      </c>
      <c r="E22" s="60">
        <v>1</v>
      </c>
      <c r="F22" s="61">
        <v>214</v>
      </c>
      <c r="G22" s="59">
        <v>1</v>
      </c>
      <c r="H22" s="60">
        <v>169</v>
      </c>
      <c r="I22" s="60">
        <v>40</v>
      </c>
      <c r="J22" s="60">
        <v>1</v>
      </c>
      <c r="K22" s="61">
        <v>211</v>
      </c>
      <c r="L22" s="59">
        <v>0</v>
      </c>
      <c r="M22" s="60">
        <v>156</v>
      </c>
      <c r="N22" s="60">
        <v>37</v>
      </c>
      <c r="O22" s="60">
        <v>0</v>
      </c>
      <c r="P22" s="61">
        <v>193</v>
      </c>
      <c r="Q22" s="92">
        <v>3</v>
      </c>
    </row>
    <row r="23" spans="1:17" ht="17.25" customHeight="1">
      <c r="A23" s="58" t="s">
        <v>52</v>
      </c>
      <c r="B23" s="59">
        <v>2</v>
      </c>
      <c r="C23" s="60">
        <v>220</v>
      </c>
      <c r="D23" s="60">
        <v>34</v>
      </c>
      <c r="E23" s="60">
        <v>0</v>
      </c>
      <c r="F23" s="61">
        <v>256</v>
      </c>
      <c r="G23" s="59">
        <v>2</v>
      </c>
      <c r="H23" s="60">
        <v>216</v>
      </c>
      <c r="I23" s="60">
        <v>33</v>
      </c>
      <c r="J23" s="60">
        <v>0</v>
      </c>
      <c r="K23" s="61">
        <v>251</v>
      </c>
      <c r="L23" s="59">
        <v>2</v>
      </c>
      <c r="M23" s="60">
        <v>197</v>
      </c>
      <c r="N23" s="60">
        <v>32</v>
      </c>
      <c r="O23" s="60">
        <v>0</v>
      </c>
      <c r="P23" s="61">
        <v>231</v>
      </c>
      <c r="Q23" s="92">
        <v>3</v>
      </c>
    </row>
    <row r="24" spans="1:17" ht="17.25" customHeight="1">
      <c r="A24" s="42" t="s">
        <v>53</v>
      </c>
      <c r="B24" s="28">
        <v>2</v>
      </c>
      <c r="C24" s="26">
        <v>318</v>
      </c>
      <c r="D24" s="26">
        <v>35</v>
      </c>
      <c r="E24" s="26">
        <v>4</v>
      </c>
      <c r="F24" s="27">
        <v>359</v>
      </c>
      <c r="G24" s="28">
        <v>2</v>
      </c>
      <c r="H24" s="26">
        <v>313</v>
      </c>
      <c r="I24" s="26">
        <v>35</v>
      </c>
      <c r="J24" s="26">
        <v>4</v>
      </c>
      <c r="K24" s="27">
        <v>354</v>
      </c>
      <c r="L24" s="28">
        <v>2</v>
      </c>
      <c r="M24" s="26">
        <v>301</v>
      </c>
      <c r="N24" s="26">
        <v>28</v>
      </c>
      <c r="O24" s="26">
        <v>4</v>
      </c>
      <c r="P24" s="27">
        <v>335</v>
      </c>
      <c r="Q24" s="90">
        <v>7</v>
      </c>
    </row>
    <row r="25" spans="1:17" ht="17.25" customHeight="1">
      <c r="A25" s="65" t="s">
        <v>54</v>
      </c>
      <c r="B25" s="66">
        <v>1</v>
      </c>
      <c r="C25" s="67">
        <v>241</v>
      </c>
      <c r="D25" s="67">
        <v>35</v>
      </c>
      <c r="E25" s="67">
        <v>9</v>
      </c>
      <c r="F25" s="68">
        <v>286</v>
      </c>
      <c r="G25" s="66">
        <v>1</v>
      </c>
      <c r="H25" s="67">
        <v>237</v>
      </c>
      <c r="I25" s="67">
        <v>34</v>
      </c>
      <c r="J25" s="67">
        <v>9</v>
      </c>
      <c r="K25" s="68">
        <v>281</v>
      </c>
      <c r="L25" s="66">
        <v>1</v>
      </c>
      <c r="M25" s="67">
        <v>228</v>
      </c>
      <c r="N25" s="67">
        <v>31</v>
      </c>
      <c r="O25" s="67">
        <v>8</v>
      </c>
      <c r="P25" s="68">
        <v>268</v>
      </c>
      <c r="Q25" s="94">
        <v>10</v>
      </c>
    </row>
    <row r="26" spans="1:17" ht="17.25" customHeight="1">
      <c r="A26" s="42" t="s">
        <v>55</v>
      </c>
      <c r="B26" s="28">
        <v>4</v>
      </c>
      <c r="C26" s="26">
        <v>264</v>
      </c>
      <c r="D26" s="26">
        <v>52</v>
      </c>
      <c r="E26" s="26">
        <v>9</v>
      </c>
      <c r="F26" s="27">
        <v>329</v>
      </c>
      <c r="G26" s="28">
        <v>4</v>
      </c>
      <c r="H26" s="26">
        <v>252</v>
      </c>
      <c r="I26" s="26">
        <v>52</v>
      </c>
      <c r="J26" s="26">
        <v>9</v>
      </c>
      <c r="K26" s="27">
        <v>317</v>
      </c>
      <c r="L26" s="28">
        <v>4</v>
      </c>
      <c r="M26" s="26">
        <v>246</v>
      </c>
      <c r="N26" s="26">
        <v>49</v>
      </c>
      <c r="O26" s="26">
        <v>9</v>
      </c>
      <c r="P26" s="27">
        <v>308</v>
      </c>
      <c r="Q26" s="90">
        <v>8</v>
      </c>
    </row>
    <row r="27" spans="1:17" ht="17.25" customHeight="1">
      <c r="A27" s="42" t="s">
        <v>56</v>
      </c>
      <c r="B27" s="28">
        <v>6</v>
      </c>
      <c r="C27" s="26">
        <v>148</v>
      </c>
      <c r="D27" s="26">
        <v>62</v>
      </c>
      <c r="E27" s="26">
        <v>3</v>
      </c>
      <c r="F27" s="27">
        <f>SUM(B27:E27)</f>
        <v>219</v>
      </c>
      <c r="G27" s="28">
        <v>6</v>
      </c>
      <c r="H27" s="26">
        <v>141</v>
      </c>
      <c r="I27" s="26">
        <v>62</v>
      </c>
      <c r="J27" s="26">
        <v>3</v>
      </c>
      <c r="K27" s="27">
        <f>SUM(G27:J27)</f>
        <v>212</v>
      </c>
      <c r="L27" s="28">
        <v>6</v>
      </c>
      <c r="M27" s="26">
        <v>141</v>
      </c>
      <c r="N27" s="26">
        <v>56</v>
      </c>
      <c r="O27" s="26">
        <v>3</v>
      </c>
      <c r="P27" s="27">
        <f>SUM(L27:O27)</f>
        <v>206</v>
      </c>
      <c r="Q27" s="90">
        <v>7</v>
      </c>
    </row>
    <row r="28" spans="1:17" ht="17.25" customHeight="1">
      <c r="A28" s="82" t="s">
        <v>58</v>
      </c>
      <c r="B28" s="83">
        <v>8</v>
      </c>
      <c r="C28" s="84">
        <v>184</v>
      </c>
      <c r="D28" s="84">
        <v>71</v>
      </c>
      <c r="E28" s="84">
        <v>4</v>
      </c>
      <c r="F28" s="85">
        <f>SUM(B28:E28)</f>
        <v>267</v>
      </c>
      <c r="G28" s="83">
        <v>8</v>
      </c>
      <c r="H28" s="84">
        <v>182</v>
      </c>
      <c r="I28" s="84">
        <v>70</v>
      </c>
      <c r="J28" s="84">
        <v>4</v>
      </c>
      <c r="K28" s="85">
        <f>SUM(G28:J28)</f>
        <v>264</v>
      </c>
      <c r="L28" s="83">
        <v>8</v>
      </c>
      <c r="M28" s="84">
        <v>182</v>
      </c>
      <c r="N28" s="84">
        <v>64</v>
      </c>
      <c r="O28" s="84">
        <v>4</v>
      </c>
      <c r="P28" s="85">
        <f>SUM(L28:O28)</f>
        <v>258</v>
      </c>
      <c r="Q28" s="93">
        <v>7</v>
      </c>
    </row>
    <row r="29" spans="1:17" ht="13.5">
      <c r="A29" s="46" t="s">
        <v>48</v>
      </c>
      <c r="B29" s="53"/>
      <c r="C29" s="53"/>
      <c r="D29" s="53"/>
      <c r="E29" s="53"/>
      <c r="F29" s="45"/>
      <c r="G29" s="53"/>
      <c r="H29" s="53"/>
      <c r="I29" s="53"/>
      <c r="J29" s="53"/>
      <c r="K29" s="45"/>
      <c r="L29" s="53"/>
      <c r="M29" s="53"/>
      <c r="N29" s="53"/>
      <c r="O29" s="53"/>
      <c r="P29" s="45"/>
      <c r="Q29" s="44"/>
    </row>
    <row r="30" spans="1:17" ht="13.5">
      <c r="A30" s="43"/>
      <c r="B30" s="44"/>
      <c r="C30" s="44"/>
      <c r="D30" s="44"/>
      <c r="E30" s="44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4"/>
    </row>
    <row r="31" spans="1:17" ht="13.5">
      <c r="A31" s="46" t="s">
        <v>41</v>
      </c>
      <c r="B31" s="44"/>
      <c r="C31" s="44"/>
      <c r="D31" s="44"/>
      <c r="E31" s="44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4"/>
    </row>
    <row r="32" spans="1:17" ht="13.5" customHeight="1">
      <c r="A32" s="111" t="s">
        <v>37</v>
      </c>
      <c r="B32" s="114" t="s">
        <v>38</v>
      </c>
      <c r="C32" s="114"/>
      <c r="D32" s="114"/>
      <c r="E32" s="114"/>
      <c r="F32" s="114"/>
      <c r="G32" s="115" t="s">
        <v>39</v>
      </c>
      <c r="H32" s="115"/>
      <c r="I32" s="115"/>
      <c r="J32" s="115"/>
      <c r="K32" s="115"/>
      <c r="L32" s="115" t="s">
        <v>45</v>
      </c>
      <c r="M32" s="115"/>
      <c r="N32" s="115"/>
      <c r="O32" s="115"/>
      <c r="P32" s="115"/>
      <c r="Q32" s="113" t="s">
        <v>44</v>
      </c>
    </row>
    <row r="33" spans="1:17" ht="13.5">
      <c r="A33" s="112"/>
      <c r="B33" s="47" t="s">
        <v>18</v>
      </c>
      <c r="C33" s="48" t="s">
        <v>46</v>
      </c>
      <c r="D33" s="48" t="s">
        <v>14</v>
      </c>
      <c r="E33" s="48" t="s">
        <v>15</v>
      </c>
      <c r="F33" s="49" t="s">
        <v>43</v>
      </c>
      <c r="G33" s="50" t="s">
        <v>18</v>
      </c>
      <c r="H33" s="51" t="s">
        <v>46</v>
      </c>
      <c r="I33" s="51" t="s">
        <v>14</v>
      </c>
      <c r="J33" s="51" t="s">
        <v>15</v>
      </c>
      <c r="K33" s="52" t="s">
        <v>43</v>
      </c>
      <c r="L33" s="50" t="s">
        <v>18</v>
      </c>
      <c r="M33" s="51" t="s">
        <v>46</v>
      </c>
      <c r="N33" s="51" t="s">
        <v>14</v>
      </c>
      <c r="O33" s="51" t="s">
        <v>15</v>
      </c>
      <c r="P33" s="52" t="s">
        <v>43</v>
      </c>
      <c r="Q33" s="113"/>
    </row>
    <row r="34" spans="1:17" ht="17.25" customHeight="1">
      <c r="A34" s="41" t="s">
        <v>21</v>
      </c>
      <c r="B34" s="56"/>
      <c r="C34" s="54">
        <v>24</v>
      </c>
      <c r="D34" s="29">
        <v>155</v>
      </c>
      <c r="E34" s="29">
        <v>28</v>
      </c>
      <c r="F34" s="30">
        <f aca="true" t="shared" si="3" ref="F34:F48">SUM(B34:E34)</f>
        <v>207</v>
      </c>
      <c r="G34" s="56"/>
      <c r="H34" s="54">
        <v>24</v>
      </c>
      <c r="I34" s="29">
        <v>151</v>
      </c>
      <c r="J34" s="29">
        <v>27</v>
      </c>
      <c r="K34" s="30">
        <f aca="true" t="shared" si="4" ref="K34:K48">SUM(G34:J34)</f>
        <v>202</v>
      </c>
      <c r="L34" s="56"/>
      <c r="M34" s="54">
        <v>24</v>
      </c>
      <c r="N34" s="29">
        <v>151</v>
      </c>
      <c r="O34" s="29">
        <v>27</v>
      </c>
      <c r="P34" s="30">
        <f aca="true" t="shared" si="5" ref="P34:P48">SUM(L34:O34)</f>
        <v>202</v>
      </c>
      <c r="Q34" s="89">
        <v>3</v>
      </c>
    </row>
    <row r="35" spans="1:17" ht="17.25" customHeight="1">
      <c r="A35" s="42" t="s">
        <v>22</v>
      </c>
      <c r="B35" s="57"/>
      <c r="C35" s="55">
        <v>288</v>
      </c>
      <c r="D35" s="31">
        <v>3693</v>
      </c>
      <c r="E35" s="31">
        <v>190</v>
      </c>
      <c r="F35" s="32">
        <f t="shared" si="3"/>
        <v>4171</v>
      </c>
      <c r="G35" s="57"/>
      <c r="H35" s="55">
        <v>288</v>
      </c>
      <c r="I35" s="31">
        <v>3684</v>
      </c>
      <c r="J35" s="31">
        <v>190</v>
      </c>
      <c r="K35" s="32">
        <f t="shared" si="4"/>
        <v>4162</v>
      </c>
      <c r="L35" s="57"/>
      <c r="M35" s="55">
        <v>288</v>
      </c>
      <c r="N35" s="31">
        <v>3684</v>
      </c>
      <c r="O35" s="31">
        <v>190</v>
      </c>
      <c r="P35" s="32">
        <f t="shared" si="5"/>
        <v>4162</v>
      </c>
      <c r="Q35" s="90">
        <v>57</v>
      </c>
    </row>
    <row r="36" spans="1:17" ht="17.25" customHeight="1">
      <c r="A36" s="42" t="s">
        <v>23</v>
      </c>
      <c r="B36" s="57"/>
      <c r="C36" s="55">
        <v>17</v>
      </c>
      <c r="D36" s="31">
        <v>168</v>
      </c>
      <c r="E36" s="31">
        <v>21</v>
      </c>
      <c r="F36" s="32">
        <f t="shared" si="3"/>
        <v>206</v>
      </c>
      <c r="G36" s="57"/>
      <c r="H36" s="55">
        <v>17</v>
      </c>
      <c r="I36" s="31">
        <v>168</v>
      </c>
      <c r="J36" s="31">
        <v>21</v>
      </c>
      <c r="K36" s="32">
        <f t="shared" si="4"/>
        <v>206</v>
      </c>
      <c r="L36" s="57"/>
      <c r="M36" s="55">
        <v>17</v>
      </c>
      <c r="N36" s="31">
        <v>168</v>
      </c>
      <c r="O36" s="31">
        <v>21</v>
      </c>
      <c r="P36" s="32">
        <f t="shared" si="5"/>
        <v>206</v>
      </c>
      <c r="Q36" s="90">
        <v>4</v>
      </c>
    </row>
    <row r="37" spans="1:17" ht="17.25" customHeight="1">
      <c r="A37" s="42" t="s">
        <v>24</v>
      </c>
      <c r="B37" s="57"/>
      <c r="C37" s="55">
        <v>26</v>
      </c>
      <c r="D37" s="31">
        <v>164</v>
      </c>
      <c r="E37" s="31">
        <v>32</v>
      </c>
      <c r="F37" s="32">
        <f t="shared" si="3"/>
        <v>222</v>
      </c>
      <c r="G37" s="57"/>
      <c r="H37" s="55">
        <v>26</v>
      </c>
      <c r="I37" s="31">
        <v>162</v>
      </c>
      <c r="J37" s="31">
        <v>32</v>
      </c>
      <c r="K37" s="32">
        <f t="shared" si="4"/>
        <v>220</v>
      </c>
      <c r="L37" s="57"/>
      <c r="M37" s="55">
        <v>26</v>
      </c>
      <c r="N37" s="31">
        <v>162</v>
      </c>
      <c r="O37" s="31">
        <v>32</v>
      </c>
      <c r="P37" s="32">
        <f t="shared" si="5"/>
        <v>220</v>
      </c>
      <c r="Q37" s="90">
        <v>4</v>
      </c>
    </row>
    <row r="38" spans="1:17" ht="17.25" customHeight="1">
      <c r="A38" s="42" t="s">
        <v>25</v>
      </c>
      <c r="B38" s="57"/>
      <c r="C38" s="55">
        <v>318</v>
      </c>
      <c r="D38" s="31">
        <v>3314</v>
      </c>
      <c r="E38" s="31">
        <v>186</v>
      </c>
      <c r="F38" s="32">
        <f t="shared" si="3"/>
        <v>3818</v>
      </c>
      <c r="G38" s="57"/>
      <c r="H38" s="55">
        <v>316</v>
      </c>
      <c r="I38" s="31">
        <v>3295</v>
      </c>
      <c r="J38" s="31">
        <v>184</v>
      </c>
      <c r="K38" s="32">
        <f t="shared" si="4"/>
        <v>3795</v>
      </c>
      <c r="L38" s="57"/>
      <c r="M38" s="55">
        <v>316</v>
      </c>
      <c r="N38" s="31">
        <v>3295</v>
      </c>
      <c r="O38" s="31">
        <v>184</v>
      </c>
      <c r="P38" s="32">
        <f t="shared" si="5"/>
        <v>3795</v>
      </c>
      <c r="Q38" s="91">
        <v>45</v>
      </c>
    </row>
    <row r="39" spans="1:17" ht="17.25" customHeight="1">
      <c r="A39" s="42" t="s">
        <v>26</v>
      </c>
      <c r="B39" s="57"/>
      <c r="C39" s="55">
        <v>29</v>
      </c>
      <c r="D39" s="31">
        <v>167</v>
      </c>
      <c r="E39" s="31">
        <v>30</v>
      </c>
      <c r="F39" s="32">
        <f t="shared" si="3"/>
        <v>226</v>
      </c>
      <c r="G39" s="57"/>
      <c r="H39" s="55">
        <v>29</v>
      </c>
      <c r="I39" s="31">
        <v>164</v>
      </c>
      <c r="J39" s="31">
        <v>30</v>
      </c>
      <c r="K39" s="32">
        <f t="shared" si="4"/>
        <v>223</v>
      </c>
      <c r="L39" s="57"/>
      <c r="M39" s="55">
        <v>29</v>
      </c>
      <c r="N39" s="31">
        <v>164</v>
      </c>
      <c r="O39" s="31">
        <v>30</v>
      </c>
      <c r="P39" s="32">
        <f t="shared" si="5"/>
        <v>223</v>
      </c>
      <c r="Q39" s="90">
        <v>4</v>
      </c>
    </row>
    <row r="40" spans="1:17" ht="17.25" customHeight="1">
      <c r="A40" s="42" t="s">
        <v>27</v>
      </c>
      <c r="B40" s="57"/>
      <c r="C40" s="55">
        <v>131</v>
      </c>
      <c r="D40" s="31">
        <v>158</v>
      </c>
      <c r="E40" s="31">
        <v>23</v>
      </c>
      <c r="F40" s="32">
        <f t="shared" si="3"/>
        <v>312</v>
      </c>
      <c r="G40" s="57"/>
      <c r="H40" s="55">
        <v>131</v>
      </c>
      <c r="I40" s="31">
        <v>157</v>
      </c>
      <c r="J40" s="31">
        <v>23</v>
      </c>
      <c r="K40" s="32">
        <f t="shared" si="4"/>
        <v>311</v>
      </c>
      <c r="L40" s="57"/>
      <c r="M40" s="55">
        <v>131</v>
      </c>
      <c r="N40" s="31">
        <v>157</v>
      </c>
      <c r="O40" s="31">
        <v>23</v>
      </c>
      <c r="P40" s="32">
        <f t="shared" si="5"/>
        <v>311</v>
      </c>
      <c r="Q40" s="90">
        <v>5</v>
      </c>
    </row>
    <row r="41" spans="1:17" ht="17.25" customHeight="1">
      <c r="A41" s="42" t="s">
        <v>28</v>
      </c>
      <c r="B41" s="57"/>
      <c r="C41" s="55">
        <v>486</v>
      </c>
      <c r="D41" s="31">
        <v>3068</v>
      </c>
      <c r="E41" s="31">
        <v>50</v>
      </c>
      <c r="F41" s="32">
        <f t="shared" si="3"/>
        <v>3604</v>
      </c>
      <c r="G41" s="57"/>
      <c r="H41" s="55">
        <v>480</v>
      </c>
      <c r="I41" s="31">
        <v>3050</v>
      </c>
      <c r="J41" s="31">
        <v>50</v>
      </c>
      <c r="K41" s="32">
        <f t="shared" si="4"/>
        <v>3580</v>
      </c>
      <c r="L41" s="57"/>
      <c r="M41" s="55">
        <v>480</v>
      </c>
      <c r="N41" s="31">
        <v>3047</v>
      </c>
      <c r="O41" s="31">
        <v>50</v>
      </c>
      <c r="P41" s="32">
        <f t="shared" si="5"/>
        <v>3577</v>
      </c>
      <c r="Q41" s="90">
        <v>39</v>
      </c>
    </row>
    <row r="42" spans="1:17" ht="17.25" customHeight="1">
      <c r="A42" s="42" t="s">
        <v>29</v>
      </c>
      <c r="B42" s="57"/>
      <c r="C42" s="55">
        <v>19</v>
      </c>
      <c r="D42" s="31">
        <v>95</v>
      </c>
      <c r="E42" s="31">
        <v>9</v>
      </c>
      <c r="F42" s="32">
        <f t="shared" si="3"/>
        <v>123</v>
      </c>
      <c r="G42" s="57"/>
      <c r="H42" s="55">
        <v>19</v>
      </c>
      <c r="I42" s="31">
        <v>95</v>
      </c>
      <c r="J42" s="31">
        <v>9</v>
      </c>
      <c r="K42" s="32">
        <f t="shared" si="4"/>
        <v>123</v>
      </c>
      <c r="L42" s="57"/>
      <c r="M42" s="55">
        <v>19</v>
      </c>
      <c r="N42" s="31">
        <v>95</v>
      </c>
      <c r="O42" s="31">
        <v>9</v>
      </c>
      <c r="P42" s="32">
        <f t="shared" si="5"/>
        <v>123</v>
      </c>
      <c r="Q42" s="90">
        <v>4</v>
      </c>
    </row>
    <row r="43" spans="1:17" ht="17.25" customHeight="1">
      <c r="A43" s="42" t="s">
        <v>30</v>
      </c>
      <c r="B43" s="57"/>
      <c r="C43" s="55">
        <v>92</v>
      </c>
      <c r="D43" s="31">
        <v>93</v>
      </c>
      <c r="E43" s="31">
        <v>8</v>
      </c>
      <c r="F43" s="32">
        <f t="shared" si="3"/>
        <v>193</v>
      </c>
      <c r="G43" s="57"/>
      <c r="H43" s="55">
        <v>92</v>
      </c>
      <c r="I43" s="31">
        <v>93</v>
      </c>
      <c r="J43" s="31">
        <v>8</v>
      </c>
      <c r="K43" s="32">
        <f t="shared" si="4"/>
        <v>193</v>
      </c>
      <c r="L43" s="57"/>
      <c r="M43" s="55">
        <v>92</v>
      </c>
      <c r="N43" s="31">
        <v>93</v>
      </c>
      <c r="O43" s="31">
        <v>8</v>
      </c>
      <c r="P43" s="32">
        <f t="shared" si="5"/>
        <v>193</v>
      </c>
      <c r="Q43" s="90">
        <v>5</v>
      </c>
    </row>
    <row r="44" spans="1:17" ht="17.25" customHeight="1">
      <c r="A44" s="42" t="s">
        <v>31</v>
      </c>
      <c r="B44" s="57"/>
      <c r="C44" s="55">
        <v>508</v>
      </c>
      <c r="D44" s="31">
        <v>2750</v>
      </c>
      <c r="E44" s="31">
        <v>32</v>
      </c>
      <c r="F44" s="32">
        <f t="shared" si="3"/>
        <v>3290</v>
      </c>
      <c r="G44" s="57"/>
      <c r="H44" s="55">
        <v>507</v>
      </c>
      <c r="I44" s="31">
        <v>2738</v>
      </c>
      <c r="J44" s="31">
        <v>32</v>
      </c>
      <c r="K44" s="32">
        <f t="shared" si="4"/>
        <v>3277</v>
      </c>
      <c r="L44" s="57"/>
      <c r="M44" s="55">
        <v>507</v>
      </c>
      <c r="N44" s="31">
        <v>2738</v>
      </c>
      <c r="O44" s="31">
        <v>32</v>
      </c>
      <c r="P44" s="32">
        <f t="shared" si="5"/>
        <v>3277</v>
      </c>
      <c r="Q44" s="90">
        <v>37</v>
      </c>
    </row>
    <row r="45" spans="1:17" ht="17.25" customHeight="1">
      <c r="A45" s="42" t="s">
        <v>32</v>
      </c>
      <c r="B45" s="57"/>
      <c r="C45" s="55">
        <v>23</v>
      </c>
      <c r="D45" s="31">
        <v>128</v>
      </c>
      <c r="E45" s="31">
        <v>6</v>
      </c>
      <c r="F45" s="32">
        <f t="shared" si="3"/>
        <v>157</v>
      </c>
      <c r="G45" s="57"/>
      <c r="H45" s="55">
        <v>23</v>
      </c>
      <c r="I45" s="31">
        <v>128</v>
      </c>
      <c r="J45" s="31">
        <v>6</v>
      </c>
      <c r="K45" s="32">
        <f t="shared" si="4"/>
        <v>157</v>
      </c>
      <c r="L45" s="57"/>
      <c r="M45" s="55">
        <v>23</v>
      </c>
      <c r="N45" s="31">
        <v>128</v>
      </c>
      <c r="O45" s="31">
        <v>6</v>
      </c>
      <c r="P45" s="32">
        <f t="shared" si="5"/>
        <v>157</v>
      </c>
      <c r="Q45" s="91">
        <v>4</v>
      </c>
    </row>
    <row r="46" spans="1:17" ht="17.25" customHeight="1">
      <c r="A46" s="42" t="s">
        <v>33</v>
      </c>
      <c r="B46" s="57"/>
      <c r="C46" s="55">
        <v>108</v>
      </c>
      <c r="D46" s="31">
        <v>126</v>
      </c>
      <c r="E46" s="31">
        <v>12</v>
      </c>
      <c r="F46" s="32">
        <f t="shared" si="3"/>
        <v>246</v>
      </c>
      <c r="G46" s="57"/>
      <c r="H46" s="55">
        <v>107</v>
      </c>
      <c r="I46" s="31">
        <v>126</v>
      </c>
      <c r="J46" s="31">
        <v>12</v>
      </c>
      <c r="K46" s="32">
        <f t="shared" si="4"/>
        <v>245</v>
      </c>
      <c r="L46" s="57"/>
      <c r="M46" s="55">
        <v>107</v>
      </c>
      <c r="N46" s="31">
        <v>126</v>
      </c>
      <c r="O46" s="31">
        <v>12</v>
      </c>
      <c r="P46" s="32">
        <f t="shared" si="5"/>
        <v>245</v>
      </c>
      <c r="Q46" s="91">
        <v>4</v>
      </c>
    </row>
    <row r="47" spans="1:17" ht="17.25" customHeight="1">
      <c r="A47" s="42" t="s">
        <v>34</v>
      </c>
      <c r="B47" s="57"/>
      <c r="C47" s="55">
        <v>538</v>
      </c>
      <c r="D47" s="31">
        <v>2439</v>
      </c>
      <c r="E47" s="31">
        <v>20</v>
      </c>
      <c r="F47" s="32">
        <f t="shared" si="3"/>
        <v>2997</v>
      </c>
      <c r="G47" s="57"/>
      <c r="H47" s="55">
        <v>538</v>
      </c>
      <c r="I47" s="31">
        <v>2430</v>
      </c>
      <c r="J47" s="31">
        <v>20</v>
      </c>
      <c r="K47" s="32">
        <f t="shared" si="4"/>
        <v>2988</v>
      </c>
      <c r="L47" s="57"/>
      <c r="M47" s="55">
        <v>536</v>
      </c>
      <c r="N47" s="31">
        <v>2429</v>
      </c>
      <c r="O47" s="31">
        <v>20</v>
      </c>
      <c r="P47" s="32">
        <f t="shared" si="5"/>
        <v>2985</v>
      </c>
      <c r="Q47" s="90">
        <v>35</v>
      </c>
    </row>
    <row r="48" spans="1:17" ht="17.25" customHeight="1">
      <c r="A48" s="42" t="s">
        <v>35</v>
      </c>
      <c r="B48" s="33">
        <v>5</v>
      </c>
      <c r="C48" s="31">
        <v>41</v>
      </c>
      <c r="D48" s="31">
        <v>167</v>
      </c>
      <c r="E48" s="31">
        <v>4</v>
      </c>
      <c r="F48" s="32">
        <f t="shared" si="3"/>
        <v>217</v>
      </c>
      <c r="G48" s="33">
        <v>5</v>
      </c>
      <c r="H48" s="31">
        <v>41</v>
      </c>
      <c r="I48" s="31">
        <v>167</v>
      </c>
      <c r="J48" s="31">
        <v>4</v>
      </c>
      <c r="K48" s="32">
        <f t="shared" si="4"/>
        <v>217</v>
      </c>
      <c r="L48" s="33">
        <v>5</v>
      </c>
      <c r="M48" s="31">
        <v>41</v>
      </c>
      <c r="N48" s="31">
        <v>167</v>
      </c>
      <c r="O48" s="31">
        <v>4</v>
      </c>
      <c r="P48" s="32">
        <f t="shared" si="5"/>
        <v>217</v>
      </c>
      <c r="Q48" s="90">
        <v>4</v>
      </c>
    </row>
    <row r="49" spans="1:17" ht="17.25" customHeight="1">
      <c r="A49" s="58" t="s">
        <v>36</v>
      </c>
      <c r="B49" s="62">
        <v>13</v>
      </c>
      <c r="C49" s="63">
        <v>115</v>
      </c>
      <c r="D49" s="63">
        <v>153</v>
      </c>
      <c r="E49" s="63">
        <v>8</v>
      </c>
      <c r="F49" s="64">
        <v>289</v>
      </c>
      <c r="G49" s="62">
        <v>13</v>
      </c>
      <c r="H49" s="63">
        <v>114</v>
      </c>
      <c r="I49" s="63">
        <v>152</v>
      </c>
      <c r="J49" s="63">
        <v>8</v>
      </c>
      <c r="K49" s="64">
        <v>287</v>
      </c>
      <c r="L49" s="62">
        <v>13</v>
      </c>
      <c r="M49" s="63">
        <v>114</v>
      </c>
      <c r="N49" s="63">
        <v>151</v>
      </c>
      <c r="O49" s="63">
        <v>8</v>
      </c>
      <c r="P49" s="64">
        <v>286</v>
      </c>
      <c r="Q49" s="92">
        <v>4</v>
      </c>
    </row>
    <row r="50" spans="1:17" ht="17.25" customHeight="1">
      <c r="A50" s="58" t="s">
        <v>51</v>
      </c>
      <c r="B50" s="62">
        <v>73</v>
      </c>
      <c r="C50" s="63">
        <v>610</v>
      </c>
      <c r="D50" s="63">
        <v>2079</v>
      </c>
      <c r="E50" s="63">
        <v>18</v>
      </c>
      <c r="F50" s="64">
        <v>2780</v>
      </c>
      <c r="G50" s="62">
        <v>73</v>
      </c>
      <c r="H50" s="63">
        <v>607</v>
      </c>
      <c r="I50" s="63">
        <v>2074</v>
      </c>
      <c r="J50" s="63">
        <v>18</v>
      </c>
      <c r="K50" s="64">
        <v>2772</v>
      </c>
      <c r="L50" s="62">
        <v>73</v>
      </c>
      <c r="M50" s="63">
        <v>607</v>
      </c>
      <c r="N50" s="63">
        <v>2073</v>
      </c>
      <c r="O50" s="63">
        <v>18</v>
      </c>
      <c r="P50" s="64">
        <v>2771</v>
      </c>
      <c r="Q50" s="92">
        <v>30</v>
      </c>
    </row>
    <row r="51" spans="1:17" ht="17.25" customHeight="1">
      <c r="A51" s="58" t="s">
        <v>52</v>
      </c>
      <c r="B51" s="62">
        <v>2</v>
      </c>
      <c r="C51" s="63">
        <v>188</v>
      </c>
      <c r="D51" s="63">
        <v>184</v>
      </c>
      <c r="E51" s="63">
        <v>6</v>
      </c>
      <c r="F51" s="64">
        <v>380</v>
      </c>
      <c r="G51" s="62">
        <v>2</v>
      </c>
      <c r="H51" s="63">
        <v>185</v>
      </c>
      <c r="I51" s="63">
        <v>179</v>
      </c>
      <c r="J51" s="63">
        <v>6</v>
      </c>
      <c r="K51" s="64">
        <v>372</v>
      </c>
      <c r="L51" s="62">
        <v>2</v>
      </c>
      <c r="M51" s="63">
        <v>185</v>
      </c>
      <c r="N51" s="63">
        <v>179</v>
      </c>
      <c r="O51" s="63">
        <v>6</v>
      </c>
      <c r="P51" s="64">
        <v>372</v>
      </c>
      <c r="Q51" s="92">
        <v>7</v>
      </c>
    </row>
    <row r="52" spans="1:17" ht="17.25" customHeight="1">
      <c r="A52" s="42" t="s">
        <v>53</v>
      </c>
      <c r="B52" s="33">
        <v>10</v>
      </c>
      <c r="C52" s="31">
        <v>161</v>
      </c>
      <c r="D52" s="31">
        <v>135</v>
      </c>
      <c r="E52" s="31">
        <v>6</v>
      </c>
      <c r="F52" s="32">
        <v>312</v>
      </c>
      <c r="G52" s="33">
        <v>10</v>
      </c>
      <c r="H52" s="31">
        <v>161</v>
      </c>
      <c r="I52" s="31">
        <v>135</v>
      </c>
      <c r="J52" s="31">
        <v>6</v>
      </c>
      <c r="K52" s="32">
        <v>312</v>
      </c>
      <c r="L52" s="33">
        <v>10</v>
      </c>
      <c r="M52" s="31">
        <v>161</v>
      </c>
      <c r="N52" s="31">
        <v>135</v>
      </c>
      <c r="O52" s="31">
        <v>6</v>
      </c>
      <c r="P52" s="32">
        <v>312</v>
      </c>
      <c r="Q52" s="90">
        <v>6</v>
      </c>
    </row>
    <row r="53" spans="1:17" ht="17.25" customHeight="1">
      <c r="A53" s="58" t="s">
        <v>54</v>
      </c>
      <c r="B53" s="62">
        <v>43</v>
      </c>
      <c r="C53" s="63">
        <v>724</v>
      </c>
      <c r="D53" s="63">
        <v>1657</v>
      </c>
      <c r="E53" s="63">
        <v>13</v>
      </c>
      <c r="F53" s="64">
        <v>2437</v>
      </c>
      <c r="G53" s="62">
        <v>43</v>
      </c>
      <c r="H53" s="63">
        <v>721</v>
      </c>
      <c r="I53" s="63">
        <v>1651</v>
      </c>
      <c r="J53" s="63">
        <v>13</v>
      </c>
      <c r="K53" s="64">
        <v>2428</v>
      </c>
      <c r="L53" s="62">
        <v>43</v>
      </c>
      <c r="M53" s="63">
        <v>721</v>
      </c>
      <c r="N53" s="63">
        <v>1651</v>
      </c>
      <c r="O53" s="63">
        <v>13</v>
      </c>
      <c r="P53" s="64">
        <v>2428</v>
      </c>
      <c r="Q53" s="92">
        <v>24</v>
      </c>
    </row>
    <row r="54" spans="1:17" ht="17.25" customHeight="1">
      <c r="A54" s="58" t="s">
        <v>55</v>
      </c>
      <c r="B54" s="62">
        <v>3</v>
      </c>
      <c r="C54" s="63">
        <v>276</v>
      </c>
      <c r="D54" s="63">
        <v>186</v>
      </c>
      <c r="E54" s="63">
        <v>4</v>
      </c>
      <c r="F54" s="64">
        <v>469</v>
      </c>
      <c r="G54" s="62">
        <v>3</v>
      </c>
      <c r="H54" s="63">
        <v>275</v>
      </c>
      <c r="I54" s="63">
        <v>184</v>
      </c>
      <c r="J54" s="63">
        <v>4</v>
      </c>
      <c r="K54" s="64">
        <v>466</v>
      </c>
      <c r="L54" s="62">
        <v>3</v>
      </c>
      <c r="M54" s="63">
        <v>273</v>
      </c>
      <c r="N54" s="63">
        <v>185</v>
      </c>
      <c r="O54" s="63">
        <v>4</v>
      </c>
      <c r="P54" s="64">
        <v>465</v>
      </c>
      <c r="Q54" s="92">
        <v>6</v>
      </c>
    </row>
    <row r="55" spans="1:17" ht="17.25" customHeight="1">
      <c r="A55" s="42" t="s">
        <v>56</v>
      </c>
      <c r="B55" s="33">
        <v>12</v>
      </c>
      <c r="C55" s="31">
        <v>257</v>
      </c>
      <c r="D55" s="31">
        <v>148</v>
      </c>
      <c r="E55" s="31">
        <v>9</v>
      </c>
      <c r="F55" s="32">
        <v>426</v>
      </c>
      <c r="G55" s="33">
        <v>12</v>
      </c>
      <c r="H55" s="31">
        <v>256</v>
      </c>
      <c r="I55" s="31">
        <v>148</v>
      </c>
      <c r="J55" s="31">
        <v>8</v>
      </c>
      <c r="K55" s="32">
        <v>424</v>
      </c>
      <c r="L55" s="33">
        <v>12</v>
      </c>
      <c r="M55" s="31">
        <v>256</v>
      </c>
      <c r="N55" s="31">
        <v>148</v>
      </c>
      <c r="O55" s="31">
        <v>8</v>
      </c>
      <c r="P55" s="32">
        <v>424</v>
      </c>
      <c r="Q55" s="90">
        <v>6</v>
      </c>
    </row>
    <row r="56" spans="1:17" ht="17.25" customHeight="1">
      <c r="A56" s="82" t="s">
        <v>58</v>
      </c>
      <c r="B56" s="86">
        <v>37</v>
      </c>
      <c r="C56" s="87">
        <v>891</v>
      </c>
      <c r="D56" s="87">
        <v>1397</v>
      </c>
      <c r="E56" s="87">
        <v>9</v>
      </c>
      <c r="F56" s="88">
        <f>SUM(B56:E56)</f>
        <v>2334</v>
      </c>
      <c r="G56" s="86">
        <v>37</v>
      </c>
      <c r="H56" s="87">
        <v>885</v>
      </c>
      <c r="I56" s="87">
        <v>1388</v>
      </c>
      <c r="J56" s="87">
        <v>8</v>
      </c>
      <c r="K56" s="88">
        <f>SUM(G56:J56)</f>
        <v>2318</v>
      </c>
      <c r="L56" s="86">
        <v>37</v>
      </c>
      <c r="M56" s="87">
        <v>886</v>
      </c>
      <c r="N56" s="87">
        <v>1386</v>
      </c>
      <c r="O56" s="87">
        <v>8</v>
      </c>
      <c r="P56" s="88">
        <f>SUM(L56:O56)</f>
        <v>2317</v>
      </c>
      <c r="Q56" s="93">
        <v>25</v>
      </c>
    </row>
    <row r="57" ht="13.5">
      <c r="A57" s="46" t="s">
        <v>47</v>
      </c>
    </row>
  </sheetData>
  <sheetProtection/>
  <mergeCells count="10">
    <mergeCell ref="A32:A33"/>
    <mergeCell ref="Q4:Q5"/>
    <mergeCell ref="B4:F4"/>
    <mergeCell ref="G4:K4"/>
    <mergeCell ref="L4:P4"/>
    <mergeCell ref="A4:A5"/>
    <mergeCell ref="B32:F32"/>
    <mergeCell ref="G32:K32"/>
    <mergeCell ref="L32:P32"/>
    <mergeCell ref="Q32:Q33"/>
  </mergeCells>
  <printOptions/>
  <pageMargins left="0.75" right="0.56" top="0.56" bottom="0.58" header="0.512" footer="0.51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</dc:creator>
  <cp:keywords/>
  <dc:description/>
  <cp:lastModifiedBy>白岩 光司８６</cp:lastModifiedBy>
  <cp:lastPrinted>2017-01-16T09:31:55Z</cp:lastPrinted>
  <dcterms:created xsi:type="dcterms:W3CDTF">2000-01-21T09:07:37Z</dcterms:created>
  <dcterms:modified xsi:type="dcterms:W3CDTF">2017-01-25T01:41:06Z</dcterms:modified>
  <cp:category/>
  <cp:version/>
  <cp:contentType/>
  <cp:contentStatus/>
</cp:coreProperties>
</file>