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30" windowHeight="5490" activeTab="0"/>
  </bookViews>
  <sheets>
    <sheet name="H24試験・講習" sheetId="1" r:id="rId1"/>
    <sheet name="年度別" sheetId="2" r:id="rId2"/>
  </sheets>
  <definedNames>
    <definedName name="_xlnm.Print_Area" localSheetId="0">'H24試験・講習'!$A$1:$S$20</definedName>
  </definedNames>
  <calcPr fullCalcOnLoad="1"/>
</workbook>
</file>

<file path=xl/sharedStrings.xml><?xml version="1.0" encoding="utf-8"?>
<sst xmlns="http://schemas.openxmlformats.org/spreadsheetml/2006/main" count="132" uniqueCount="56">
  <si>
    <t>小計</t>
  </si>
  <si>
    <t>実施回数</t>
  </si>
  <si>
    <t>試　　験</t>
  </si>
  <si>
    <t>区　　分</t>
  </si>
  <si>
    <t>申　込　者　数</t>
  </si>
  <si>
    <t>受　験　者　数</t>
  </si>
  <si>
    <t>合　格　者　数</t>
  </si>
  <si>
    <t>備　　　考</t>
  </si>
  <si>
    <t>適性検査</t>
  </si>
  <si>
    <t>渋  川</t>
  </si>
  <si>
    <t>藤  岡</t>
  </si>
  <si>
    <t>富  岡</t>
  </si>
  <si>
    <t>桐  生</t>
  </si>
  <si>
    <t>合  計</t>
  </si>
  <si>
    <t>第１種</t>
  </si>
  <si>
    <t>第２種</t>
  </si>
  <si>
    <t>吾　妻</t>
  </si>
  <si>
    <t>利　根</t>
  </si>
  <si>
    <t>網</t>
  </si>
  <si>
    <t>わな</t>
  </si>
  <si>
    <t>自然環境課実施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</si>
  <si>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</si>
  <si>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</si>
  <si>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</si>
  <si>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</si>
  <si>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</si>
  <si>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</si>
  <si>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</si>
  <si>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</si>
  <si>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</si>
  <si>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</si>
  <si>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</si>
  <si>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</si>
  <si>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</si>
  <si>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</si>
  <si>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</si>
  <si>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</si>
  <si>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年度</t>
  </si>
  <si>
    <t>申込者数</t>
  </si>
  <si>
    <t>受験者数</t>
  </si>
  <si>
    <t>（１）狩猟免許試験</t>
  </si>
  <si>
    <t>（２）適性検査</t>
  </si>
  <si>
    <t>参考５　年度別狩猟免許試験及び適性検査実施状況</t>
  </si>
  <si>
    <t>小計</t>
  </si>
  <si>
    <t>実施回数</t>
  </si>
  <si>
    <t>合格者数</t>
  </si>
  <si>
    <t>わな</t>
  </si>
  <si>
    <t>※平成19年度から「網・わな猟免許」が「網猟免許」と「わな猟免許」に分かれた。</t>
  </si>
  <si>
    <t>※平成17年度までの試験実施回数4回のうち3回は、3会場で同日開催を行っていたため、実質2回の開催だった。</t>
  </si>
  <si>
    <t>合格者数</t>
  </si>
  <si>
    <t>西　部</t>
  </si>
  <si>
    <t>平成21年</t>
  </si>
  <si>
    <t>平成22年</t>
  </si>
  <si>
    <t>平成23年</t>
  </si>
  <si>
    <t>９　狩猟免許試験及び適性検査に関する事項（H24）</t>
  </si>
  <si>
    <t>平成24年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</si>
</sst>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17" xfId="0" applyFill="1" applyBorder="1" applyAlignment="1">
      <alignment horizontal="center"/>
    </xf>
    <xf numFmtId="176" fontId="0" fillId="0" borderId="18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0" fillId="0" borderId="21" xfId="0" applyNumberFormat="1" applyFill="1" applyBorder="1" applyAlignment="1">
      <alignment vertical="center" shrinkToFit="1"/>
    </xf>
    <xf numFmtId="176" fontId="0" fillId="0" borderId="22" xfId="0" applyNumberFormat="1" applyFill="1" applyBorder="1" applyAlignment="1">
      <alignment vertical="center" shrinkToFit="1"/>
    </xf>
    <xf numFmtId="176" fontId="0" fillId="0" borderId="23" xfId="0" applyNumberFormat="1" applyFill="1" applyBorder="1" applyAlignment="1">
      <alignment vertical="center" shrinkToFit="1"/>
    </xf>
    <xf numFmtId="176" fontId="0" fillId="0" borderId="24" xfId="0" applyNumberFormat="1" applyFill="1" applyBorder="1" applyAlignment="1">
      <alignment vertical="center" shrinkToFit="1"/>
    </xf>
    <xf numFmtId="0" fontId="0" fillId="0" borderId="14" xfId="0" applyFill="1" applyBorder="1" applyAlignment="1">
      <alignment horizontal="center" shrinkToFit="1"/>
    </xf>
    <xf numFmtId="176" fontId="0" fillId="0" borderId="14" xfId="0" applyNumberFormat="1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/>
    </xf>
    <xf numFmtId="38" fontId="3" fillId="0" borderId="27" xfId="48" applyFont="1" applyBorder="1" applyAlignment="1">
      <alignment vertical="center" shrinkToFit="1"/>
    </xf>
    <xf numFmtId="38" fontId="3" fillId="0" borderId="28" xfId="48" applyFont="1" applyFill="1" applyBorder="1" applyAlignment="1">
      <alignment vertical="center" shrinkToFit="1"/>
    </xf>
    <xf numFmtId="38" fontId="3" fillId="0" borderId="29" xfId="48" applyFont="1" applyBorder="1" applyAlignment="1">
      <alignment vertical="center" shrinkToFit="1"/>
    </xf>
    <xf numFmtId="38" fontId="3" fillId="0" borderId="30" xfId="48" applyFont="1" applyFill="1" applyBorder="1" applyAlignment="1">
      <alignment vertical="center" shrinkToFit="1"/>
    </xf>
    <xf numFmtId="38" fontId="3" fillId="0" borderId="31" xfId="48" applyFont="1" applyBorder="1" applyAlignment="1">
      <alignment vertical="center" shrinkToFit="1"/>
    </xf>
    <xf numFmtId="38" fontId="3" fillId="0" borderId="27" xfId="48" applyFont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32" xfId="0" applyFont="1" applyFill="1" applyBorder="1" applyAlignment="1">
      <alignment horizontal="center" shrinkToFit="1"/>
    </xf>
    <xf numFmtId="0" fontId="3" fillId="0" borderId="33" xfId="0" applyFont="1" applyFill="1" applyBorder="1" applyAlignment="1">
      <alignment horizontal="center" shrinkToFi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shrinkToFit="1"/>
    </xf>
    <xf numFmtId="0" fontId="3" fillId="0" borderId="36" xfId="0" applyFont="1" applyFill="1" applyBorder="1" applyAlignment="1">
      <alignment horizontal="center" shrinkToFit="1"/>
    </xf>
    <xf numFmtId="0" fontId="3" fillId="0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38" fontId="3" fillId="0" borderId="38" xfId="48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38" fontId="3" fillId="0" borderId="39" xfId="48" applyFont="1" applyBorder="1" applyAlignment="1">
      <alignment/>
    </xf>
    <xf numFmtId="38" fontId="3" fillId="0" borderId="39" xfId="48" applyFont="1" applyFill="1" applyBorder="1" applyAlignment="1">
      <alignment/>
    </xf>
    <xf numFmtId="0" fontId="3" fillId="0" borderId="40" xfId="0" applyFont="1" applyBorder="1" applyAlignment="1">
      <alignment horizontal="center" vertical="center"/>
    </xf>
    <xf numFmtId="38" fontId="3" fillId="0" borderId="40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/>
    </xf>
    <xf numFmtId="38" fontId="3" fillId="0" borderId="0" xfId="48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38" fontId="3" fillId="0" borderId="32" xfId="48" applyFont="1" applyFill="1" applyBorder="1" applyAlignment="1">
      <alignment horizontal="center" shrinkToFit="1"/>
    </xf>
    <xf numFmtId="38" fontId="3" fillId="0" borderId="33" xfId="48" applyFont="1" applyFill="1" applyBorder="1" applyAlignment="1">
      <alignment horizontal="center" shrinkToFit="1"/>
    </xf>
    <xf numFmtId="38" fontId="3" fillId="0" borderId="34" xfId="48" applyFont="1" applyFill="1" applyBorder="1" applyAlignment="1">
      <alignment horizontal="center"/>
    </xf>
    <xf numFmtId="38" fontId="3" fillId="0" borderId="35" xfId="48" applyFont="1" applyFill="1" applyBorder="1" applyAlignment="1">
      <alignment horizontal="center" shrinkToFit="1"/>
    </xf>
    <xf numFmtId="38" fontId="3" fillId="0" borderId="36" xfId="48" applyFont="1" applyFill="1" applyBorder="1" applyAlignment="1">
      <alignment horizontal="center" shrinkToFit="1"/>
    </xf>
    <xf numFmtId="38" fontId="3" fillId="0" borderId="37" xfId="48" applyFont="1" applyFill="1" applyBorder="1" applyAlignment="1">
      <alignment horizontal="center"/>
    </xf>
    <xf numFmtId="38" fontId="3" fillId="0" borderId="0" xfId="48" applyFont="1" applyBorder="1" applyAlignment="1">
      <alignment vertical="center" shrinkToFit="1"/>
    </xf>
    <xf numFmtId="38" fontId="3" fillId="0" borderId="41" xfId="48" applyFont="1" applyBorder="1" applyAlignment="1">
      <alignment vertical="center" shrinkToFit="1"/>
    </xf>
    <xf numFmtId="38" fontId="3" fillId="0" borderId="42" xfId="48" applyFont="1" applyBorder="1" applyAlignment="1">
      <alignment vertical="center" shrinkToFit="1"/>
    </xf>
    <xf numFmtId="38" fontId="3" fillId="0" borderId="43" xfId="48" applyFont="1" applyBorder="1" applyAlignment="1">
      <alignment vertical="center" shrinkToFit="1"/>
    </xf>
    <xf numFmtId="38" fontId="3" fillId="0" borderId="44" xfId="48" applyFont="1" applyBorder="1" applyAlignment="1">
      <alignment vertical="center" shrinkToFit="1"/>
    </xf>
    <xf numFmtId="0" fontId="3" fillId="0" borderId="45" xfId="0" applyFont="1" applyBorder="1" applyAlignment="1">
      <alignment horizontal="center" vertical="center"/>
    </xf>
    <xf numFmtId="38" fontId="3" fillId="0" borderId="46" xfId="48" applyFont="1" applyBorder="1" applyAlignment="1">
      <alignment vertical="center" shrinkToFit="1"/>
    </xf>
    <xf numFmtId="38" fontId="3" fillId="0" borderId="47" xfId="48" applyFont="1" applyBorder="1" applyAlignment="1">
      <alignment vertical="center" shrinkToFit="1"/>
    </xf>
    <xf numFmtId="38" fontId="3" fillId="0" borderId="48" xfId="48" applyFont="1" applyFill="1" applyBorder="1" applyAlignment="1">
      <alignment vertical="center" shrinkToFit="1"/>
    </xf>
    <xf numFmtId="38" fontId="3" fillId="0" borderId="45" xfId="48" applyFont="1" applyBorder="1" applyAlignment="1">
      <alignment/>
    </xf>
    <xf numFmtId="38" fontId="3" fillId="0" borderId="46" xfId="48" applyFont="1" applyBorder="1" applyAlignment="1">
      <alignment vertical="center"/>
    </xf>
    <xf numFmtId="38" fontId="3" fillId="0" borderId="47" xfId="48" applyFont="1" applyBorder="1" applyAlignment="1">
      <alignment vertical="center"/>
    </xf>
    <xf numFmtId="38" fontId="3" fillId="0" borderId="48" xfId="48" applyFont="1" applyFill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distributed" vertical="center" indent="1"/>
    </xf>
    <xf numFmtId="38" fontId="3" fillId="0" borderId="10" xfId="48" applyFont="1" applyBorder="1" applyAlignment="1">
      <alignment/>
    </xf>
    <xf numFmtId="38" fontId="3" fillId="0" borderId="35" xfId="48" applyFont="1" applyBorder="1" applyAlignment="1">
      <alignment vertical="center" shrinkToFit="1"/>
    </xf>
    <xf numFmtId="38" fontId="3" fillId="0" borderId="36" xfId="48" applyFont="1" applyBorder="1" applyAlignment="1">
      <alignment vertical="center" shrinkToFit="1"/>
    </xf>
    <xf numFmtId="38" fontId="3" fillId="0" borderId="37" xfId="48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H33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6.00390625" style="0" customWidth="1"/>
    <col min="3" max="17" width="5.625" style="17" customWidth="1"/>
    <col min="18" max="18" width="5.625" style="0" customWidth="1"/>
    <col min="19" max="19" width="16.625" style="0" customWidth="1"/>
  </cols>
  <sheetData>
    <row r="1" spans="1:17" s="1" customFormat="1" ht="18" customHeight="1">
      <c r="A1" s="1" t="s">
        <v>54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ht="18" customHeight="1" thickBot="1"/>
    <row r="3" spans="1:19" ht="18" customHeight="1">
      <c r="A3" s="94" t="s">
        <v>3</v>
      </c>
      <c r="B3" s="95"/>
      <c r="C3" s="98" t="s">
        <v>4</v>
      </c>
      <c r="D3" s="99"/>
      <c r="E3" s="99"/>
      <c r="F3" s="99"/>
      <c r="G3" s="100"/>
      <c r="H3" s="98" t="s">
        <v>5</v>
      </c>
      <c r="I3" s="99"/>
      <c r="J3" s="99"/>
      <c r="K3" s="99"/>
      <c r="L3" s="100"/>
      <c r="M3" s="98" t="s">
        <v>6</v>
      </c>
      <c r="N3" s="99"/>
      <c r="O3" s="99"/>
      <c r="P3" s="99"/>
      <c r="Q3" s="100"/>
      <c r="R3" s="92" t="s">
        <v>1</v>
      </c>
      <c r="S3" s="87" t="s">
        <v>7</v>
      </c>
    </row>
    <row r="4" spans="1:19" ht="18" customHeight="1">
      <c r="A4" s="96"/>
      <c r="B4" s="97"/>
      <c r="C4" s="18" t="s">
        <v>18</v>
      </c>
      <c r="D4" s="28" t="s">
        <v>19</v>
      </c>
      <c r="E4" s="19" t="s">
        <v>14</v>
      </c>
      <c r="F4" s="19" t="s">
        <v>15</v>
      </c>
      <c r="G4" s="20" t="s">
        <v>0</v>
      </c>
      <c r="H4" s="18" t="s">
        <v>18</v>
      </c>
      <c r="I4" s="28" t="s">
        <v>19</v>
      </c>
      <c r="J4" s="19" t="s">
        <v>14</v>
      </c>
      <c r="K4" s="19" t="s">
        <v>15</v>
      </c>
      <c r="L4" s="20" t="s">
        <v>0</v>
      </c>
      <c r="M4" s="18" t="s">
        <v>18</v>
      </c>
      <c r="N4" s="28" t="s">
        <v>19</v>
      </c>
      <c r="O4" s="19" t="s">
        <v>14</v>
      </c>
      <c r="P4" s="19" t="s">
        <v>15</v>
      </c>
      <c r="Q4" s="20" t="s">
        <v>0</v>
      </c>
      <c r="R4" s="93"/>
      <c r="S4" s="88"/>
    </row>
    <row r="5" spans="1:34" s="4" customFormat="1" ht="18" customHeight="1">
      <c r="A5" s="87" t="s">
        <v>9</v>
      </c>
      <c r="B5" s="6" t="s">
        <v>2</v>
      </c>
      <c r="C5" s="9"/>
      <c r="D5" s="29">
        <v>34</v>
      </c>
      <c r="E5" s="10">
        <v>9</v>
      </c>
      <c r="F5" s="10">
        <v>4</v>
      </c>
      <c r="G5" s="11">
        <f aca="true" t="shared" si="0" ref="G5:G12">SUM(C5:F5)</f>
        <v>47</v>
      </c>
      <c r="H5" s="9"/>
      <c r="I5" s="29">
        <v>33</v>
      </c>
      <c r="J5" s="10">
        <v>9</v>
      </c>
      <c r="K5" s="10">
        <v>4</v>
      </c>
      <c r="L5" s="11">
        <f aca="true" t="shared" si="1" ref="L5:L12">SUM(H5:K5)</f>
        <v>46</v>
      </c>
      <c r="M5" s="9"/>
      <c r="N5" s="29">
        <v>33</v>
      </c>
      <c r="O5" s="10">
        <v>8</v>
      </c>
      <c r="P5" s="10">
        <v>4</v>
      </c>
      <c r="Q5" s="11">
        <f aca="true" t="shared" si="2" ref="Q5:Q12">SUM(M5:P5)</f>
        <v>45</v>
      </c>
      <c r="R5" s="7"/>
      <c r="S5" s="3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</row>
    <row r="6" spans="1:30" s="4" customFormat="1" ht="18" customHeight="1">
      <c r="A6" s="88"/>
      <c r="B6" s="6" t="s">
        <v>8</v>
      </c>
      <c r="C6" s="9">
        <v>8</v>
      </c>
      <c r="D6" s="29">
        <v>92</v>
      </c>
      <c r="E6" s="10">
        <v>342</v>
      </c>
      <c r="F6" s="10">
        <v>3</v>
      </c>
      <c r="G6" s="11">
        <f t="shared" si="0"/>
        <v>445</v>
      </c>
      <c r="H6" s="9">
        <v>8</v>
      </c>
      <c r="I6" s="29">
        <v>92</v>
      </c>
      <c r="J6" s="10">
        <v>341</v>
      </c>
      <c r="K6" s="10">
        <v>3</v>
      </c>
      <c r="L6" s="11">
        <f t="shared" si="1"/>
        <v>444</v>
      </c>
      <c r="M6" s="9">
        <v>8</v>
      </c>
      <c r="N6" s="29">
        <v>92</v>
      </c>
      <c r="O6" s="10">
        <v>341</v>
      </c>
      <c r="P6" s="10">
        <v>3</v>
      </c>
      <c r="Q6" s="11">
        <f t="shared" si="2"/>
        <v>444</v>
      </c>
      <c r="R6" s="7">
        <v>5</v>
      </c>
      <c r="S6" s="3"/>
      <c r="U6" s="85"/>
      <c r="V6" s="85"/>
      <c r="W6" s="85"/>
      <c r="X6" s="85"/>
      <c r="Y6" s="85"/>
      <c r="Z6" s="85"/>
      <c r="AA6" s="85"/>
      <c r="AB6" s="85"/>
      <c r="AC6" s="85"/>
      <c r="AD6" s="85"/>
    </row>
    <row r="7" spans="1:30" s="4" customFormat="1" ht="18" customHeight="1">
      <c r="A7" s="87" t="s">
        <v>50</v>
      </c>
      <c r="B7" s="6" t="s">
        <v>2</v>
      </c>
      <c r="C7" s="9"/>
      <c r="D7" s="29">
        <v>53</v>
      </c>
      <c r="E7" s="10">
        <v>5</v>
      </c>
      <c r="F7" s="10">
        <v>2</v>
      </c>
      <c r="G7" s="11">
        <f t="shared" si="0"/>
        <v>60</v>
      </c>
      <c r="H7" s="9"/>
      <c r="I7" s="29">
        <v>53</v>
      </c>
      <c r="J7" s="10">
        <v>5</v>
      </c>
      <c r="K7" s="10">
        <v>2</v>
      </c>
      <c r="L7" s="11">
        <f t="shared" si="1"/>
        <v>60</v>
      </c>
      <c r="M7" s="9"/>
      <c r="N7" s="29">
        <v>52</v>
      </c>
      <c r="O7" s="10">
        <v>5</v>
      </c>
      <c r="P7" s="10">
        <v>2</v>
      </c>
      <c r="Q7" s="11">
        <f t="shared" si="2"/>
        <v>59</v>
      </c>
      <c r="R7" s="7"/>
      <c r="S7" s="2"/>
      <c r="U7" s="85"/>
      <c r="V7" s="85"/>
      <c r="W7" s="85"/>
      <c r="X7" s="85"/>
      <c r="Y7" s="85"/>
      <c r="Z7" s="85"/>
      <c r="AA7" s="85"/>
      <c r="AB7" s="85"/>
      <c r="AC7" s="85"/>
      <c r="AD7" s="85"/>
    </row>
    <row r="8" spans="1:30" s="4" customFormat="1" ht="18" customHeight="1">
      <c r="A8" s="88"/>
      <c r="B8" s="6" t="s">
        <v>8</v>
      </c>
      <c r="C8" s="9">
        <v>5</v>
      </c>
      <c r="D8" s="29">
        <v>130</v>
      </c>
      <c r="E8" s="10">
        <v>280</v>
      </c>
      <c r="F8" s="10">
        <v>1</v>
      </c>
      <c r="G8" s="11">
        <f t="shared" si="0"/>
        <v>416</v>
      </c>
      <c r="H8" s="9">
        <v>5</v>
      </c>
      <c r="I8" s="29">
        <v>129</v>
      </c>
      <c r="J8" s="10">
        <v>279</v>
      </c>
      <c r="K8" s="10">
        <v>1</v>
      </c>
      <c r="L8" s="11">
        <f t="shared" si="1"/>
        <v>414</v>
      </c>
      <c r="M8" s="9">
        <v>5</v>
      </c>
      <c r="N8" s="29">
        <v>129</v>
      </c>
      <c r="O8" s="10">
        <v>279</v>
      </c>
      <c r="P8" s="10">
        <v>1</v>
      </c>
      <c r="Q8" s="11">
        <f t="shared" si="2"/>
        <v>414</v>
      </c>
      <c r="R8" s="7">
        <v>4</v>
      </c>
      <c r="S8" s="3"/>
      <c r="U8" s="85"/>
      <c r="V8" s="85"/>
      <c r="W8" s="85"/>
      <c r="X8" s="85"/>
      <c r="Y8" s="85"/>
      <c r="Z8" s="85"/>
      <c r="AA8" s="85"/>
      <c r="AB8" s="85"/>
      <c r="AC8" s="85"/>
      <c r="AD8" s="85"/>
    </row>
    <row r="9" spans="1:30" s="4" customFormat="1" ht="18" customHeight="1">
      <c r="A9" s="87" t="s">
        <v>10</v>
      </c>
      <c r="B9" s="6" t="s">
        <v>2</v>
      </c>
      <c r="C9" s="9"/>
      <c r="D9" s="29">
        <v>27</v>
      </c>
      <c r="E9" s="10">
        <v>6</v>
      </c>
      <c r="F9" s="10"/>
      <c r="G9" s="11">
        <f t="shared" si="0"/>
        <v>33</v>
      </c>
      <c r="H9" s="9"/>
      <c r="I9" s="29">
        <v>27</v>
      </c>
      <c r="J9" s="10">
        <v>6</v>
      </c>
      <c r="K9" s="10"/>
      <c r="L9" s="11">
        <f t="shared" si="1"/>
        <v>33</v>
      </c>
      <c r="M9" s="9"/>
      <c r="N9" s="29">
        <v>27</v>
      </c>
      <c r="O9" s="10">
        <v>6</v>
      </c>
      <c r="P9" s="10"/>
      <c r="Q9" s="11">
        <f t="shared" si="2"/>
        <v>33</v>
      </c>
      <c r="R9" s="7"/>
      <c r="S9" s="3"/>
      <c r="U9" s="85"/>
      <c r="V9" s="85"/>
      <c r="W9" s="85"/>
      <c r="X9" s="85"/>
      <c r="Y9" s="85"/>
      <c r="Z9" s="85"/>
      <c r="AA9" s="85"/>
      <c r="AB9" s="85"/>
      <c r="AC9" s="85"/>
      <c r="AD9" s="85"/>
    </row>
    <row r="10" spans="1:30" s="4" customFormat="1" ht="18" customHeight="1">
      <c r="A10" s="88"/>
      <c r="B10" s="6" t="s">
        <v>8</v>
      </c>
      <c r="C10" s="9">
        <v>0</v>
      </c>
      <c r="D10" s="29">
        <v>42</v>
      </c>
      <c r="E10" s="10">
        <v>125</v>
      </c>
      <c r="F10" s="10">
        <v>2</v>
      </c>
      <c r="G10" s="11">
        <f>SUM(C10:F10)</f>
        <v>169</v>
      </c>
      <c r="H10" s="9">
        <v>0</v>
      </c>
      <c r="I10" s="29">
        <v>42</v>
      </c>
      <c r="J10" s="10">
        <v>124</v>
      </c>
      <c r="K10" s="10">
        <v>2</v>
      </c>
      <c r="L10" s="11">
        <f t="shared" si="1"/>
        <v>168</v>
      </c>
      <c r="M10" s="9">
        <v>0</v>
      </c>
      <c r="N10" s="29">
        <v>42</v>
      </c>
      <c r="O10" s="10">
        <v>124</v>
      </c>
      <c r="P10" s="10">
        <v>2</v>
      </c>
      <c r="Q10" s="11">
        <f t="shared" si="2"/>
        <v>168</v>
      </c>
      <c r="R10" s="7">
        <v>2</v>
      </c>
      <c r="S10" s="3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30" s="4" customFormat="1" ht="18" customHeight="1">
      <c r="A11" s="87" t="s">
        <v>11</v>
      </c>
      <c r="B11" s="6" t="s">
        <v>2</v>
      </c>
      <c r="C11" s="9"/>
      <c r="D11" s="29">
        <v>5</v>
      </c>
      <c r="E11" s="10">
        <v>1</v>
      </c>
      <c r="F11" s="10">
        <v>1</v>
      </c>
      <c r="G11" s="11">
        <f t="shared" si="0"/>
        <v>7</v>
      </c>
      <c r="H11" s="9"/>
      <c r="I11" s="29">
        <v>5</v>
      </c>
      <c r="J11" s="10">
        <v>1</v>
      </c>
      <c r="K11" s="10">
        <v>1</v>
      </c>
      <c r="L11" s="11">
        <f t="shared" si="1"/>
        <v>7</v>
      </c>
      <c r="M11" s="9"/>
      <c r="N11" s="29">
        <v>5</v>
      </c>
      <c r="O11" s="10">
        <v>1</v>
      </c>
      <c r="P11" s="10">
        <v>1</v>
      </c>
      <c r="Q11" s="11">
        <f t="shared" si="2"/>
        <v>7</v>
      </c>
      <c r="R11" s="7"/>
      <c r="S11" s="3"/>
      <c r="U11" s="85"/>
      <c r="V11" s="85"/>
      <c r="W11" s="85"/>
      <c r="X11" s="85"/>
      <c r="Y11" s="85"/>
      <c r="Z11" s="85"/>
      <c r="AA11" s="85"/>
      <c r="AB11" s="85"/>
      <c r="AC11" s="85"/>
      <c r="AD11" s="85"/>
    </row>
    <row r="12" spans="1:30" s="15" customFormat="1" ht="18" customHeight="1">
      <c r="A12" s="88"/>
      <c r="B12" s="12" t="s">
        <v>8</v>
      </c>
      <c r="C12" s="9">
        <v>12</v>
      </c>
      <c r="D12" s="29">
        <v>74</v>
      </c>
      <c r="E12" s="10">
        <v>121</v>
      </c>
      <c r="F12" s="10">
        <v>0</v>
      </c>
      <c r="G12" s="11">
        <f t="shared" si="0"/>
        <v>207</v>
      </c>
      <c r="H12" s="9">
        <v>12</v>
      </c>
      <c r="I12" s="29">
        <v>74</v>
      </c>
      <c r="J12" s="10">
        <v>121</v>
      </c>
      <c r="K12" s="10">
        <v>0</v>
      </c>
      <c r="L12" s="11">
        <f t="shared" si="1"/>
        <v>207</v>
      </c>
      <c r="M12" s="9">
        <v>12</v>
      </c>
      <c r="N12" s="29">
        <v>74</v>
      </c>
      <c r="O12" s="10">
        <v>121</v>
      </c>
      <c r="P12" s="10">
        <v>0</v>
      </c>
      <c r="Q12" s="11">
        <f t="shared" si="2"/>
        <v>207</v>
      </c>
      <c r="R12" s="13">
        <v>2</v>
      </c>
      <c r="S12" s="14"/>
      <c r="U12" s="85"/>
      <c r="V12" s="85"/>
      <c r="W12" s="85"/>
      <c r="X12" s="85"/>
      <c r="Y12" s="85"/>
      <c r="Z12" s="85"/>
      <c r="AA12" s="85"/>
      <c r="AB12" s="85"/>
      <c r="AC12" s="85"/>
      <c r="AD12" s="85"/>
    </row>
    <row r="13" spans="1:30" s="4" customFormat="1" ht="18" customHeight="1">
      <c r="A13" s="90" t="s">
        <v>16</v>
      </c>
      <c r="B13" s="6" t="s">
        <v>2</v>
      </c>
      <c r="C13" s="9">
        <v>1</v>
      </c>
      <c r="D13" s="29">
        <v>70</v>
      </c>
      <c r="E13" s="10"/>
      <c r="F13" s="10">
        <v>1</v>
      </c>
      <c r="G13" s="11">
        <f aca="true" t="shared" si="3" ref="G13:G18">SUM(C13:F13)</f>
        <v>72</v>
      </c>
      <c r="H13" s="9">
        <v>1</v>
      </c>
      <c r="I13" s="29">
        <v>68</v>
      </c>
      <c r="J13" s="10"/>
      <c r="K13" s="10">
        <v>1</v>
      </c>
      <c r="L13" s="11">
        <f aca="true" t="shared" si="4" ref="L13:L18">SUM(H13:K13)</f>
        <v>70</v>
      </c>
      <c r="M13" s="9">
        <v>1</v>
      </c>
      <c r="N13" s="29">
        <v>61</v>
      </c>
      <c r="O13" s="10"/>
      <c r="P13" s="10"/>
      <c r="Q13" s="11">
        <f aca="true" t="shared" si="5" ref="Q13:Q18">SUM(M13:P13)</f>
        <v>62</v>
      </c>
      <c r="R13" s="5"/>
      <c r="S13" s="3"/>
      <c r="U13" s="85"/>
      <c r="V13" s="85"/>
      <c r="W13" s="85"/>
      <c r="X13" s="85"/>
      <c r="Y13" s="85"/>
      <c r="Z13" s="85"/>
      <c r="AA13" s="85"/>
      <c r="AB13" s="85"/>
      <c r="AC13" s="85"/>
      <c r="AD13" s="85"/>
    </row>
    <row r="14" spans="1:30" s="4" customFormat="1" ht="18" customHeight="1">
      <c r="A14" s="91"/>
      <c r="B14" s="6" t="s">
        <v>8</v>
      </c>
      <c r="C14" s="9">
        <v>4</v>
      </c>
      <c r="D14" s="29">
        <v>141</v>
      </c>
      <c r="E14" s="10">
        <v>156</v>
      </c>
      <c r="F14" s="10">
        <v>0</v>
      </c>
      <c r="G14" s="11">
        <f t="shared" si="3"/>
        <v>301</v>
      </c>
      <c r="H14" s="9">
        <v>4</v>
      </c>
      <c r="I14" s="29">
        <v>140</v>
      </c>
      <c r="J14" s="10">
        <v>155</v>
      </c>
      <c r="K14" s="10">
        <v>0</v>
      </c>
      <c r="L14" s="11">
        <f t="shared" si="4"/>
        <v>299</v>
      </c>
      <c r="M14" s="9">
        <v>4</v>
      </c>
      <c r="N14" s="29">
        <v>140</v>
      </c>
      <c r="O14" s="10">
        <v>155</v>
      </c>
      <c r="P14" s="10">
        <v>0</v>
      </c>
      <c r="Q14" s="11">
        <f t="shared" si="5"/>
        <v>299</v>
      </c>
      <c r="R14" s="7">
        <v>2</v>
      </c>
      <c r="S14" s="3"/>
      <c r="U14" s="85"/>
      <c r="V14" s="85"/>
      <c r="W14" s="85"/>
      <c r="X14" s="85"/>
      <c r="Y14" s="85"/>
      <c r="Z14" s="85"/>
      <c r="AA14" s="85"/>
      <c r="AB14" s="85"/>
      <c r="AC14" s="85"/>
      <c r="AD14" s="85"/>
    </row>
    <row r="15" spans="1:30" s="4" customFormat="1" ht="18" customHeight="1">
      <c r="A15" s="90" t="s">
        <v>17</v>
      </c>
      <c r="B15" s="6" t="s">
        <v>2</v>
      </c>
      <c r="C15" s="9"/>
      <c r="D15" s="29">
        <v>24</v>
      </c>
      <c r="E15" s="10">
        <v>6</v>
      </c>
      <c r="F15" s="10"/>
      <c r="G15" s="11">
        <f t="shared" si="3"/>
        <v>30</v>
      </c>
      <c r="H15" s="9"/>
      <c r="I15" s="29">
        <v>23</v>
      </c>
      <c r="J15" s="10">
        <v>6</v>
      </c>
      <c r="K15" s="10"/>
      <c r="L15" s="11">
        <f t="shared" si="4"/>
        <v>29</v>
      </c>
      <c r="M15" s="9"/>
      <c r="N15" s="29">
        <v>23</v>
      </c>
      <c r="O15" s="10">
        <v>6</v>
      </c>
      <c r="P15" s="10"/>
      <c r="Q15" s="11">
        <f t="shared" si="5"/>
        <v>29</v>
      </c>
      <c r="R15" s="7"/>
      <c r="S15" s="3"/>
      <c r="U15" s="85"/>
      <c r="V15" s="85"/>
      <c r="W15" s="85"/>
      <c r="X15" s="85"/>
      <c r="Y15" s="85"/>
      <c r="Z15" s="85"/>
      <c r="AA15" s="85"/>
      <c r="AB15" s="85"/>
      <c r="AC15" s="85"/>
      <c r="AD15" s="85"/>
    </row>
    <row r="16" spans="1:30" s="4" customFormat="1" ht="18" customHeight="1">
      <c r="A16" s="91"/>
      <c r="B16" s="6" t="s">
        <v>8</v>
      </c>
      <c r="C16" s="9">
        <v>12</v>
      </c>
      <c r="D16" s="29">
        <v>146</v>
      </c>
      <c r="E16" s="10">
        <v>250</v>
      </c>
      <c r="F16" s="10">
        <v>1</v>
      </c>
      <c r="G16" s="11">
        <f t="shared" si="3"/>
        <v>409</v>
      </c>
      <c r="H16" s="9">
        <v>12</v>
      </c>
      <c r="I16" s="29">
        <v>146</v>
      </c>
      <c r="J16" s="10">
        <v>249</v>
      </c>
      <c r="K16" s="10">
        <v>1</v>
      </c>
      <c r="L16" s="11">
        <f t="shared" si="4"/>
        <v>408</v>
      </c>
      <c r="M16" s="9">
        <v>12</v>
      </c>
      <c r="N16" s="29">
        <v>146</v>
      </c>
      <c r="O16" s="10">
        <v>249</v>
      </c>
      <c r="P16" s="10">
        <v>1</v>
      </c>
      <c r="Q16" s="11">
        <f>SUM(M16:P16)</f>
        <v>408</v>
      </c>
      <c r="R16" s="7">
        <v>3</v>
      </c>
      <c r="S16" s="3"/>
      <c r="U16" s="85"/>
      <c r="V16" s="85"/>
      <c r="W16" s="85"/>
      <c r="X16" s="85"/>
      <c r="Y16" s="85"/>
      <c r="Z16" s="85"/>
      <c r="AA16" s="85"/>
      <c r="AB16" s="85"/>
      <c r="AC16" s="85"/>
      <c r="AD16" s="85"/>
    </row>
    <row r="17" spans="1:30" s="4" customFormat="1" ht="18" customHeight="1">
      <c r="A17" s="87" t="s">
        <v>12</v>
      </c>
      <c r="B17" s="6" t="s">
        <v>2</v>
      </c>
      <c r="C17" s="9"/>
      <c r="D17" s="29">
        <v>28</v>
      </c>
      <c r="E17" s="10">
        <v>8</v>
      </c>
      <c r="F17" s="10">
        <v>1</v>
      </c>
      <c r="G17" s="11">
        <f t="shared" si="3"/>
        <v>37</v>
      </c>
      <c r="H17" s="9"/>
      <c r="I17" s="29">
        <v>28</v>
      </c>
      <c r="J17" s="10">
        <v>7</v>
      </c>
      <c r="K17" s="10">
        <v>1</v>
      </c>
      <c r="L17" s="11">
        <f t="shared" si="4"/>
        <v>36</v>
      </c>
      <c r="M17" s="9"/>
      <c r="N17" s="29">
        <v>27</v>
      </c>
      <c r="O17" s="10">
        <v>5</v>
      </c>
      <c r="P17" s="10">
        <v>1</v>
      </c>
      <c r="Q17" s="11">
        <f t="shared" si="5"/>
        <v>33</v>
      </c>
      <c r="R17" s="7"/>
      <c r="S17" s="3"/>
      <c r="U17" s="85"/>
      <c r="V17" s="85"/>
      <c r="W17" s="85"/>
      <c r="X17" s="85"/>
      <c r="Y17" s="85"/>
      <c r="Z17" s="85"/>
      <c r="AA17" s="85"/>
      <c r="AB17" s="85"/>
      <c r="AC17" s="85"/>
      <c r="AD17" s="85"/>
    </row>
    <row r="18" spans="1:30" s="4" customFormat="1" ht="18" customHeight="1" thickBot="1">
      <c r="A18" s="88"/>
      <c r="B18" s="6" t="s">
        <v>8</v>
      </c>
      <c r="C18" s="9">
        <v>2</v>
      </c>
      <c r="D18" s="29">
        <v>99</v>
      </c>
      <c r="E18" s="10">
        <v>383</v>
      </c>
      <c r="F18" s="10">
        <v>6</v>
      </c>
      <c r="G18" s="11">
        <f t="shared" si="3"/>
        <v>490</v>
      </c>
      <c r="H18" s="9">
        <v>2</v>
      </c>
      <c r="I18" s="29">
        <v>98</v>
      </c>
      <c r="J18" s="10">
        <v>382</v>
      </c>
      <c r="K18" s="10">
        <v>6</v>
      </c>
      <c r="L18" s="11">
        <f t="shared" si="4"/>
        <v>488</v>
      </c>
      <c r="M18" s="9">
        <v>2</v>
      </c>
      <c r="N18" s="29">
        <v>98</v>
      </c>
      <c r="O18" s="10">
        <v>382</v>
      </c>
      <c r="P18" s="10">
        <v>6</v>
      </c>
      <c r="Q18" s="11">
        <f t="shared" si="5"/>
        <v>488</v>
      </c>
      <c r="R18" s="31">
        <v>6</v>
      </c>
      <c r="S18" s="32"/>
      <c r="U18" s="85"/>
      <c r="V18" s="85"/>
      <c r="W18" s="85"/>
      <c r="X18" s="85"/>
      <c r="Y18" s="85"/>
      <c r="Z18" s="85"/>
      <c r="AA18" s="85"/>
      <c r="AB18" s="85"/>
      <c r="AC18" s="85"/>
      <c r="AD18" s="85"/>
    </row>
    <row r="19" spans="1:19" s="4" customFormat="1" ht="18" customHeight="1" thickTop="1">
      <c r="A19" s="89" t="s">
        <v>13</v>
      </c>
      <c r="B19" s="8" t="s">
        <v>2</v>
      </c>
      <c r="C19" s="21">
        <f>SUM(C7+C5+C9+C11+C13+C15+C17)</f>
        <v>1</v>
      </c>
      <c r="D19" s="22">
        <f aca="true" t="shared" si="6" ref="D19:R20">SUM(D7+D5+D9+D11+D13+D15+D17)</f>
        <v>241</v>
      </c>
      <c r="E19" s="22">
        <f t="shared" si="6"/>
        <v>35</v>
      </c>
      <c r="F19" s="23">
        <f t="shared" si="6"/>
        <v>9</v>
      </c>
      <c r="G19" s="23">
        <f t="shared" si="6"/>
        <v>286</v>
      </c>
      <c r="H19" s="21">
        <f t="shared" si="6"/>
        <v>1</v>
      </c>
      <c r="I19" s="22">
        <f t="shared" si="6"/>
        <v>237</v>
      </c>
      <c r="J19" s="22">
        <f t="shared" si="6"/>
        <v>34</v>
      </c>
      <c r="K19" s="22">
        <f t="shared" si="6"/>
        <v>9</v>
      </c>
      <c r="L19" s="24">
        <f t="shared" si="6"/>
        <v>281</v>
      </c>
      <c r="M19" s="21">
        <f t="shared" si="6"/>
        <v>1</v>
      </c>
      <c r="N19" s="22">
        <f t="shared" si="6"/>
        <v>228</v>
      </c>
      <c r="O19" s="22">
        <f t="shared" si="6"/>
        <v>31</v>
      </c>
      <c r="P19" s="22">
        <f t="shared" si="6"/>
        <v>8</v>
      </c>
      <c r="Q19" s="24">
        <f t="shared" si="6"/>
        <v>268</v>
      </c>
      <c r="R19" s="5">
        <v>10</v>
      </c>
      <c r="S19" s="30" t="s">
        <v>20</v>
      </c>
    </row>
    <row r="20" spans="1:19" s="4" customFormat="1" ht="18" customHeight="1" thickBot="1">
      <c r="A20" s="88"/>
      <c r="B20" s="6" t="s">
        <v>8</v>
      </c>
      <c r="C20" s="25">
        <f>SUM(C8+C6+C10+C12+C14+C16+C18)</f>
        <v>43</v>
      </c>
      <c r="D20" s="26">
        <f t="shared" si="6"/>
        <v>724</v>
      </c>
      <c r="E20" s="26">
        <f t="shared" si="6"/>
        <v>1657</v>
      </c>
      <c r="F20" s="26">
        <f t="shared" si="6"/>
        <v>13</v>
      </c>
      <c r="G20" s="27">
        <f t="shared" si="6"/>
        <v>2437</v>
      </c>
      <c r="H20" s="25">
        <f t="shared" si="6"/>
        <v>43</v>
      </c>
      <c r="I20" s="26">
        <f t="shared" si="6"/>
        <v>721</v>
      </c>
      <c r="J20" s="26">
        <f t="shared" si="6"/>
        <v>1651</v>
      </c>
      <c r="K20" s="26">
        <f t="shared" si="6"/>
        <v>13</v>
      </c>
      <c r="L20" s="27">
        <f t="shared" si="6"/>
        <v>2428</v>
      </c>
      <c r="M20" s="25">
        <f t="shared" si="6"/>
        <v>43</v>
      </c>
      <c r="N20" s="26">
        <f t="shared" si="6"/>
        <v>721</v>
      </c>
      <c r="O20" s="26">
        <f t="shared" si="6"/>
        <v>1651</v>
      </c>
      <c r="P20" s="26">
        <f t="shared" si="6"/>
        <v>13</v>
      </c>
      <c r="Q20" s="27">
        <f t="shared" si="6"/>
        <v>2428</v>
      </c>
      <c r="R20" s="7">
        <f t="shared" si="6"/>
        <v>24</v>
      </c>
      <c r="S20" s="84"/>
    </row>
    <row r="23" spans="3:17" ht="18" customHeight="1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3:17" ht="18" customHeight="1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3:17" ht="18" customHeight="1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3:17" ht="18" customHeight="1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3:17" ht="18" customHeight="1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3:17" ht="18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3:17" ht="18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3:17" ht="18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3:17" ht="18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3:17" ht="18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ht="18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</sheetData>
  <sheetProtection/>
  <mergeCells count="14">
    <mergeCell ref="R3:R4"/>
    <mergeCell ref="S3:S4"/>
    <mergeCell ref="A3:B4"/>
    <mergeCell ref="C3:G3"/>
    <mergeCell ref="H3:L3"/>
    <mergeCell ref="M3:Q3"/>
    <mergeCell ref="A17:A18"/>
    <mergeCell ref="A19:A20"/>
    <mergeCell ref="A7:A8"/>
    <mergeCell ref="A5:A6"/>
    <mergeCell ref="A9:A10"/>
    <mergeCell ref="A11:A12"/>
    <mergeCell ref="A13:A14"/>
    <mergeCell ref="A15:A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16" width="4.875" style="0" customWidth="1"/>
    <col min="17" max="17" width="5.625" style="0" customWidth="1"/>
  </cols>
  <sheetData>
    <row r="1" ht="18.75" customHeight="1">
      <c r="A1" s="1" t="s">
        <v>42</v>
      </c>
    </row>
    <row r="2" ht="13.5">
      <c r="A2" s="33"/>
    </row>
    <row r="3" spans="1:17" ht="13.5">
      <c r="A3" s="47" t="s">
        <v>40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3.5" customHeight="1">
      <c r="A4" s="101" t="s">
        <v>37</v>
      </c>
      <c r="B4" s="104" t="s">
        <v>38</v>
      </c>
      <c r="C4" s="104"/>
      <c r="D4" s="104"/>
      <c r="E4" s="104"/>
      <c r="F4" s="104"/>
      <c r="G4" s="105" t="s">
        <v>39</v>
      </c>
      <c r="H4" s="105"/>
      <c r="I4" s="105"/>
      <c r="J4" s="105"/>
      <c r="K4" s="105"/>
      <c r="L4" s="105" t="s">
        <v>49</v>
      </c>
      <c r="M4" s="105"/>
      <c r="N4" s="105"/>
      <c r="O4" s="105"/>
      <c r="P4" s="105"/>
      <c r="Q4" s="103" t="s">
        <v>44</v>
      </c>
    </row>
    <row r="5" spans="1:17" ht="13.5">
      <c r="A5" s="102"/>
      <c r="B5" s="48" t="s">
        <v>18</v>
      </c>
      <c r="C5" s="49" t="s">
        <v>46</v>
      </c>
      <c r="D5" s="49" t="s">
        <v>14</v>
      </c>
      <c r="E5" s="49" t="s">
        <v>15</v>
      </c>
      <c r="F5" s="50" t="s">
        <v>43</v>
      </c>
      <c r="G5" s="51" t="s">
        <v>18</v>
      </c>
      <c r="H5" s="52" t="s">
        <v>46</v>
      </c>
      <c r="I5" s="52" t="s">
        <v>14</v>
      </c>
      <c r="J5" s="52" t="s">
        <v>15</v>
      </c>
      <c r="K5" s="53" t="s">
        <v>43</v>
      </c>
      <c r="L5" s="51" t="s">
        <v>18</v>
      </c>
      <c r="M5" s="52" t="s">
        <v>46</v>
      </c>
      <c r="N5" s="52" t="s">
        <v>14</v>
      </c>
      <c r="O5" s="52" t="s">
        <v>15</v>
      </c>
      <c r="P5" s="53" t="s">
        <v>43</v>
      </c>
      <c r="Q5" s="103"/>
    </row>
    <row r="6" spans="1:17" ht="17.25" customHeight="1">
      <c r="A6" s="54" t="s">
        <v>21</v>
      </c>
      <c r="B6" s="74"/>
      <c r="C6" s="72">
        <v>30</v>
      </c>
      <c r="D6" s="34">
        <v>53</v>
      </c>
      <c r="E6" s="34">
        <v>21</v>
      </c>
      <c r="F6" s="35">
        <f aca="true" t="shared" si="0" ref="F6:F20">SUM(B6:E6)</f>
        <v>104</v>
      </c>
      <c r="G6" s="74"/>
      <c r="H6" s="72">
        <v>30</v>
      </c>
      <c r="I6" s="34">
        <v>51</v>
      </c>
      <c r="J6" s="34">
        <v>20</v>
      </c>
      <c r="K6" s="35">
        <f aca="true" t="shared" si="1" ref="K6:K20">SUM(G6:J6)</f>
        <v>101</v>
      </c>
      <c r="L6" s="74"/>
      <c r="M6" s="72">
        <v>29</v>
      </c>
      <c r="N6" s="34">
        <v>48</v>
      </c>
      <c r="O6" s="34">
        <v>20</v>
      </c>
      <c r="P6" s="35">
        <f aca="true" t="shared" si="2" ref="P6:P20">SUM(L6:O6)</f>
        <v>97</v>
      </c>
      <c r="Q6" s="55">
        <v>4</v>
      </c>
    </row>
    <row r="7" spans="1:17" ht="17.25" customHeight="1">
      <c r="A7" s="56" t="s">
        <v>22</v>
      </c>
      <c r="B7" s="75"/>
      <c r="C7" s="73">
        <v>51</v>
      </c>
      <c r="D7" s="36">
        <v>58</v>
      </c>
      <c r="E7" s="36">
        <v>43</v>
      </c>
      <c r="F7" s="37">
        <f t="shared" si="0"/>
        <v>152</v>
      </c>
      <c r="G7" s="75"/>
      <c r="H7" s="73">
        <v>51</v>
      </c>
      <c r="I7" s="36">
        <v>54</v>
      </c>
      <c r="J7" s="36">
        <v>43</v>
      </c>
      <c r="K7" s="37">
        <f t="shared" si="1"/>
        <v>148</v>
      </c>
      <c r="L7" s="75"/>
      <c r="M7" s="73">
        <v>49</v>
      </c>
      <c r="N7" s="36">
        <v>51</v>
      </c>
      <c r="O7" s="36">
        <v>43</v>
      </c>
      <c r="P7" s="37">
        <f t="shared" si="2"/>
        <v>143</v>
      </c>
      <c r="Q7" s="57">
        <v>4</v>
      </c>
    </row>
    <row r="8" spans="1:17" ht="17.25" customHeight="1">
      <c r="A8" s="56" t="s">
        <v>23</v>
      </c>
      <c r="B8" s="75"/>
      <c r="C8" s="73">
        <v>30</v>
      </c>
      <c r="D8" s="36">
        <v>42</v>
      </c>
      <c r="E8" s="36">
        <v>25</v>
      </c>
      <c r="F8" s="37">
        <f t="shared" si="0"/>
        <v>97</v>
      </c>
      <c r="G8" s="75"/>
      <c r="H8" s="73">
        <v>30</v>
      </c>
      <c r="I8" s="36">
        <v>39</v>
      </c>
      <c r="J8" s="36">
        <v>25</v>
      </c>
      <c r="K8" s="37">
        <f t="shared" si="1"/>
        <v>94</v>
      </c>
      <c r="L8" s="75"/>
      <c r="M8" s="73">
        <v>27</v>
      </c>
      <c r="N8" s="36">
        <v>38</v>
      </c>
      <c r="O8" s="36">
        <v>25</v>
      </c>
      <c r="P8" s="37">
        <f t="shared" si="2"/>
        <v>90</v>
      </c>
      <c r="Q8" s="57">
        <v>4</v>
      </c>
    </row>
    <row r="9" spans="1:17" ht="17.25" customHeight="1">
      <c r="A9" s="56" t="s">
        <v>24</v>
      </c>
      <c r="B9" s="75"/>
      <c r="C9" s="73">
        <v>184</v>
      </c>
      <c r="D9" s="36">
        <v>28</v>
      </c>
      <c r="E9" s="36">
        <v>22</v>
      </c>
      <c r="F9" s="37">
        <f t="shared" si="0"/>
        <v>234</v>
      </c>
      <c r="G9" s="75"/>
      <c r="H9" s="73">
        <v>178</v>
      </c>
      <c r="I9" s="36">
        <v>25</v>
      </c>
      <c r="J9" s="36">
        <v>22</v>
      </c>
      <c r="K9" s="37">
        <f t="shared" si="1"/>
        <v>225</v>
      </c>
      <c r="L9" s="75"/>
      <c r="M9" s="73">
        <v>162</v>
      </c>
      <c r="N9" s="36">
        <v>25</v>
      </c>
      <c r="O9" s="36">
        <v>19</v>
      </c>
      <c r="P9" s="37">
        <f t="shared" si="2"/>
        <v>206</v>
      </c>
      <c r="Q9" s="57">
        <v>4</v>
      </c>
    </row>
    <row r="10" spans="1:17" ht="17.25" customHeight="1">
      <c r="A10" s="56" t="s">
        <v>25</v>
      </c>
      <c r="B10" s="75"/>
      <c r="C10" s="73">
        <v>155</v>
      </c>
      <c r="D10" s="36">
        <v>57</v>
      </c>
      <c r="E10" s="36">
        <v>43</v>
      </c>
      <c r="F10" s="37">
        <f t="shared" si="0"/>
        <v>255</v>
      </c>
      <c r="G10" s="75"/>
      <c r="H10" s="73">
        <v>146</v>
      </c>
      <c r="I10" s="36">
        <v>57</v>
      </c>
      <c r="J10" s="36">
        <v>44</v>
      </c>
      <c r="K10" s="37">
        <f t="shared" si="1"/>
        <v>247</v>
      </c>
      <c r="L10" s="75"/>
      <c r="M10" s="73">
        <v>135</v>
      </c>
      <c r="N10" s="36">
        <v>51</v>
      </c>
      <c r="O10" s="36">
        <v>44</v>
      </c>
      <c r="P10" s="37">
        <f t="shared" si="2"/>
        <v>230</v>
      </c>
      <c r="Q10" s="57">
        <v>4</v>
      </c>
    </row>
    <row r="11" spans="1:17" ht="17.25" customHeight="1">
      <c r="A11" s="56" t="s">
        <v>26</v>
      </c>
      <c r="B11" s="75"/>
      <c r="C11" s="73">
        <v>32</v>
      </c>
      <c r="D11" s="36">
        <v>57</v>
      </c>
      <c r="E11" s="36">
        <v>16</v>
      </c>
      <c r="F11" s="37">
        <f t="shared" si="0"/>
        <v>105</v>
      </c>
      <c r="G11" s="75"/>
      <c r="H11" s="73">
        <v>32</v>
      </c>
      <c r="I11" s="36">
        <v>57</v>
      </c>
      <c r="J11" s="36">
        <v>16</v>
      </c>
      <c r="K11" s="37">
        <f t="shared" si="1"/>
        <v>105</v>
      </c>
      <c r="L11" s="75"/>
      <c r="M11" s="73">
        <v>31</v>
      </c>
      <c r="N11" s="36">
        <v>52</v>
      </c>
      <c r="O11" s="36">
        <v>16</v>
      </c>
      <c r="P11" s="37">
        <f t="shared" si="2"/>
        <v>99</v>
      </c>
      <c r="Q11" s="57">
        <v>4</v>
      </c>
    </row>
    <row r="12" spans="1:17" ht="17.25" customHeight="1">
      <c r="A12" s="56" t="s">
        <v>27</v>
      </c>
      <c r="B12" s="75"/>
      <c r="C12" s="73">
        <v>26</v>
      </c>
      <c r="D12" s="36">
        <v>39</v>
      </c>
      <c r="E12" s="36">
        <v>10</v>
      </c>
      <c r="F12" s="37">
        <f t="shared" si="0"/>
        <v>75</v>
      </c>
      <c r="G12" s="75"/>
      <c r="H12" s="73">
        <v>26</v>
      </c>
      <c r="I12" s="36">
        <v>39</v>
      </c>
      <c r="J12" s="36">
        <v>9</v>
      </c>
      <c r="K12" s="37">
        <f t="shared" si="1"/>
        <v>74</v>
      </c>
      <c r="L12" s="75"/>
      <c r="M12" s="73">
        <v>25</v>
      </c>
      <c r="N12" s="36">
        <v>38</v>
      </c>
      <c r="O12" s="36">
        <v>8</v>
      </c>
      <c r="P12" s="37">
        <f t="shared" si="2"/>
        <v>71</v>
      </c>
      <c r="Q12" s="57">
        <v>4</v>
      </c>
    </row>
    <row r="13" spans="1:17" ht="17.25" customHeight="1">
      <c r="A13" s="56" t="s">
        <v>28</v>
      </c>
      <c r="B13" s="75"/>
      <c r="C13" s="73">
        <v>58</v>
      </c>
      <c r="D13" s="36">
        <v>64</v>
      </c>
      <c r="E13" s="36">
        <v>8</v>
      </c>
      <c r="F13" s="37">
        <f t="shared" si="0"/>
        <v>130</v>
      </c>
      <c r="G13" s="75"/>
      <c r="H13" s="73">
        <v>57</v>
      </c>
      <c r="I13" s="36">
        <v>63</v>
      </c>
      <c r="J13" s="36">
        <v>8</v>
      </c>
      <c r="K13" s="37">
        <f t="shared" si="1"/>
        <v>128</v>
      </c>
      <c r="L13" s="75"/>
      <c r="M13" s="73">
        <v>55</v>
      </c>
      <c r="N13" s="36">
        <v>59</v>
      </c>
      <c r="O13" s="36">
        <v>6</v>
      </c>
      <c r="P13" s="37">
        <f t="shared" si="2"/>
        <v>120</v>
      </c>
      <c r="Q13" s="57">
        <v>4</v>
      </c>
    </row>
    <row r="14" spans="1:17" ht="17.25" customHeight="1">
      <c r="A14" s="56" t="s">
        <v>29</v>
      </c>
      <c r="B14" s="75"/>
      <c r="C14" s="73">
        <v>34</v>
      </c>
      <c r="D14" s="36">
        <v>61</v>
      </c>
      <c r="E14" s="36">
        <v>1</v>
      </c>
      <c r="F14" s="37">
        <f t="shared" si="0"/>
        <v>96</v>
      </c>
      <c r="G14" s="75"/>
      <c r="H14" s="73">
        <v>34</v>
      </c>
      <c r="I14" s="36">
        <v>60</v>
      </c>
      <c r="J14" s="36">
        <v>1</v>
      </c>
      <c r="K14" s="37">
        <f t="shared" si="1"/>
        <v>95</v>
      </c>
      <c r="L14" s="75"/>
      <c r="M14" s="73">
        <v>29</v>
      </c>
      <c r="N14" s="36">
        <v>58</v>
      </c>
      <c r="O14" s="36">
        <v>1</v>
      </c>
      <c r="P14" s="37">
        <f t="shared" si="2"/>
        <v>88</v>
      </c>
      <c r="Q14" s="57">
        <v>4</v>
      </c>
    </row>
    <row r="15" spans="1:17" ht="17.25" customHeight="1">
      <c r="A15" s="56" t="s">
        <v>30</v>
      </c>
      <c r="B15" s="75"/>
      <c r="C15" s="73">
        <v>80</v>
      </c>
      <c r="D15" s="36">
        <v>51</v>
      </c>
      <c r="E15" s="36">
        <v>5</v>
      </c>
      <c r="F15" s="37">
        <f t="shared" si="0"/>
        <v>136</v>
      </c>
      <c r="G15" s="75"/>
      <c r="H15" s="73">
        <v>78</v>
      </c>
      <c r="I15" s="36">
        <v>50</v>
      </c>
      <c r="J15" s="36">
        <v>5</v>
      </c>
      <c r="K15" s="37">
        <f t="shared" si="1"/>
        <v>133</v>
      </c>
      <c r="L15" s="75"/>
      <c r="M15" s="73">
        <v>77</v>
      </c>
      <c r="N15" s="36">
        <v>48</v>
      </c>
      <c r="O15" s="36">
        <v>4</v>
      </c>
      <c r="P15" s="37">
        <f t="shared" si="2"/>
        <v>129</v>
      </c>
      <c r="Q15" s="57">
        <v>4</v>
      </c>
    </row>
    <row r="16" spans="1:17" ht="17.25" customHeight="1">
      <c r="A16" s="56" t="s">
        <v>31</v>
      </c>
      <c r="B16" s="75"/>
      <c r="C16" s="73">
        <v>61</v>
      </c>
      <c r="D16" s="36">
        <v>48</v>
      </c>
      <c r="E16" s="36">
        <v>0</v>
      </c>
      <c r="F16" s="37">
        <f t="shared" si="0"/>
        <v>109</v>
      </c>
      <c r="G16" s="75"/>
      <c r="H16" s="73">
        <v>60</v>
      </c>
      <c r="I16" s="36">
        <v>46</v>
      </c>
      <c r="J16" s="36">
        <v>0</v>
      </c>
      <c r="K16" s="37">
        <f t="shared" si="1"/>
        <v>106</v>
      </c>
      <c r="L16" s="75"/>
      <c r="M16" s="73">
        <v>60</v>
      </c>
      <c r="N16" s="36">
        <v>45</v>
      </c>
      <c r="O16" s="36">
        <v>0</v>
      </c>
      <c r="P16" s="37">
        <f t="shared" si="2"/>
        <v>105</v>
      </c>
      <c r="Q16" s="57">
        <v>4</v>
      </c>
    </row>
    <row r="17" spans="1:17" ht="17.25" customHeight="1">
      <c r="A17" s="56" t="s">
        <v>32</v>
      </c>
      <c r="B17" s="75"/>
      <c r="C17" s="73">
        <v>47</v>
      </c>
      <c r="D17" s="36">
        <v>60</v>
      </c>
      <c r="E17" s="36">
        <v>4</v>
      </c>
      <c r="F17" s="37">
        <f t="shared" si="0"/>
        <v>111</v>
      </c>
      <c r="G17" s="75"/>
      <c r="H17" s="73">
        <v>46</v>
      </c>
      <c r="I17" s="36">
        <v>60</v>
      </c>
      <c r="J17" s="36">
        <v>4</v>
      </c>
      <c r="K17" s="37">
        <f t="shared" si="1"/>
        <v>110</v>
      </c>
      <c r="L17" s="75"/>
      <c r="M17" s="73">
        <v>44</v>
      </c>
      <c r="N17" s="36">
        <v>60</v>
      </c>
      <c r="O17" s="36">
        <v>4</v>
      </c>
      <c r="P17" s="37">
        <f t="shared" si="2"/>
        <v>108</v>
      </c>
      <c r="Q17" s="58">
        <v>4</v>
      </c>
    </row>
    <row r="18" spans="1:17" ht="17.25" customHeight="1">
      <c r="A18" s="56" t="s">
        <v>33</v>
      </c>
      <c r="B18" s="75"/>
      <c r="C18" s="73">
        <v>64</v>
      </c>
      <c r="D18" s="36">
        <v>48</v>
      </c>
      <c r="E18" s="36">
        <v>5</v>
      </c>
      <c r="F18" s="37">
        <f t="shared" si="0"/>
        <v>117</v>
      </c>
      <c r="G18" s="75"/>
      <c r="H18" s="73">
        <v>64</v>
      </c>
      <c r="I18" s="36">
        <v>48</v>
      </c>
      <c r="J18" s="36">
        <v>5</v>
      </c>
      <c r="K18" s="37">
        <f t="shared" si="1"/>
        <v>117</v>
      </c>
      <c r="L18" s="75"/>
      <c r="M18" s="73">
        <v>59</v>
      </c>
      <c r="N18" s="36">
        <v>47</v>
      </c>
      <c r="O18" s="36">
        <v>5</v>
      </c>
      <c r="P18" s="37">
        <f t="shared" si="2"/>
        <v>111</v>
      </c>
      <c r="Q18" s="58">
        <v>4</v>
      </c>
    </row>
    <row r="19" spans="1:17" ht="17.25" customHeight="1">
      <c r="A19" s="56" t="s">
        <v>34</v>
      </c>
      <c r="B19" s="75"/>
      <c r="C19" s="73">
        <v>75</v>
      </c>
      <c r="D19" s="36">
        <v>57</v>
      </c>
      <c r="E19" s="36">
        <v>2</v>
      </c>
      <c r="F19" s="37">
        <f t="shared" si="0"/>
        <v>134</v>
      </c>
      <c r="G19" s="75"/>
      <c r="H19" s="73">
        <v>75</v>
      </c>
      <c r="I19" s="36">
        <v>56</v>
      </c>
      <c r="J19" s="36">
        <v>2</v>
      </c>
      <c r="K19" s="37">
        <f t="shared" si="1"/>
        <v>133</v>
      </c>
      <c r="L19" s="75"/>
      <c r="M19" s="73">
        <v>70</v>
      </c>
      <c r="N19" s="36">
        <v>45</v>
      </c>
      <c r="O19" s="36">
        <v>2</v>
      </c>
      <c r="P19" s="37">
        <f t="shared" si="2"/>
        <v>117</v>
      </c>
      <c r="Q19" s="57">
        <v>2</v>
      </c>
    </row>
    <row r="20" spans="1:17" ht="17.25" customHeight="1">
      <c r="A20" s="56" t="s">
        <v>35</v>
      </c>
      <c r="B20" s="38">
        <v>2</v>
      </c>
      <c r="C20" s="36">
        <v>280</v>
      </c>
      <c r="D20" s="36">
        <v>80</v>
      </c>
      <c r="E20" s="36">
        <v>6</v>
      </c>
      <c r="F20" s="37">
        <f t="shared" si="0"/>
        <v>368</v>
      </c>
      <c r="G20" s="38">
        <v>2</v>
      </c>
      <c r="H20" s="36">
        <v>274</v>
      </c>
      <c r="I20" s="36">
        <v>78</v>
      </c>
      <c r="J20" s="36">
        <v>6</v>
      </c>
      <c r="K20" s="37">
        <f t="shared" si="1"/>
        <v>360</v>
      </c>
      <c r="L20" s="38">
        <v>2</v>
      </c>
      <c r="M20" s="36">
        <v>268</v>
      </c>
      <c r="N20" s="36">
        <v>70</v>
      </c>
      <c r="O20" s="36">
        <v>6</v>
      </c>
      <c r="P20" s="37">
        <f t="shared" si="2"/>
        <v>346</v>
      </c>
      <c r="Q20" s="57">
        <v>2</v>
      </c>
    </row>
    <row r="21" spans="1:17" ht="17.25" customHeight="1">
      <c r="A21" s="76" t="s">
        <v>36</v>
      </c>
      <c r="B21" s="77">
        <v>0</v>
      </c>
      <c r="C21" s="78">
        <v>99</v>
      </c>
      <c r="D21" s="78">
        <v>27</v>
      </c>
      <c r="E21" s="78">
        <v>2</v>
      </c>
      <c r="F21" s="79">
        <v>128</v>
      </c>
      <c r="G21" s="77">
        <v>0</v>
      </c>
      <c r="H21" s="78">
        <v>98</v>
      </c>
      <c r="I21" s="78">
        <v>27</v>
      </c>
      <c r="J21" s="78">
        <v>2</v>
      </c>
      <c r="K21" s="79">
        <v>127</v>
      </c>
      <c r="L21" s="77">
        <v>0</v>
      </c>
      <c r="M21" s="78">
        <v>93</v>
      </c>
      <c r="N21" s="78">
        <v>20</v>
      </c>
      <c r="O21" s="78">
        <v>2</v>
      </c>
      <c r="P21" s="79">
        <v>115</v>
      </c>
      <c r="Q21" s="80">
        <v>3</v>
      </c>
    </row>
    <row r="22" spans="1:17" ht="17.25" customHeight="1">
      <c r="A22" s="76" t="s">
        <v>51</v>
      </c>
      <c r="B22" s="77">
        <v>1</v>
      </c>
      <c r="C22" s="78">
        <v>170</v>
      </c>
      <c r="D22" s="78">
        <v>42</v>
      </c>
      <c r="E22" s="78">
        <v>1</v>
      </c>
      <c r="F22" s="79">
        <v>214</v>
      </c>
      <c r="G22" s="77">
        <v>1</v>
      </c>
      <c r="H22" s="78">
        <v>169</v>
      </c>
      <c r="I22" s="78">
        <v>40</v>
      </c>
      <c r="J22" s="78">
        <v>1</v>
      </c>
      <c r="K22" s="79">
        <v>211</v>
      </c>
      <c r="L22" s="77">
        <v>0</v>
      </c>
      <c r="M22" s="78">
        <v>156</v>
      </c>
      <c r="N22" s="78">
        <v>37</v>
      </c>
      <c r="O22" s="78">
        <v>0</v>
      </c>
      <c r="P22" s="79">
        <v>193</v>
      </c>
      <c r="Q22" s="80">
        <v>3</v>
      </c>
    </row>
    <row r="23" spans="1:17" ht="17.25" customHeight="1">
      <c r="A23" s="76" t="s">
        <v>52</v>
      </c>
      <c r="B23" s="77">
        <v>2</v>
      </c>
      <c r="C23" s="78">
        <v>220</v>
      </c>
      <c r="D23" s="78">
        <v>34</v>
      </c>
      <c r="E23" s="78">
        <v>0</v>
      </c>
      <c r="F23" s="79">
        <v>256</v>
      </c>
      <c r="G23" s="77">
        <v>2</v>
      </c>
      <c r="H23" s="78">
        <v>216</v>
      </c>
      <c r="I23" s="78">
        <v>33</v>
      </c>
      <c r="J23" s="78">
        <v>0</v>
      </c>
      <c r="K23" s="79">
        <v>251</v>
      </c>
      <c r="L23" s="77">
        <v>2</v>
      </c>
      <c r="M23" s="78">
        <v>197</v>
      </c>
      <c r="N23" s="78">
        <v>32</v>
      </c>
      <c r="O23" s="78">
        <v>0</v>
      </c>
      <c r="P23" s="79">
        <v>231</v>
      </c>
      <c r="Q23" s="80">
        <v>3</v>
      </c>
    </row>
    <row r="24" spans="1:17" ht="17.25" customHeight="1">
      <c r="A24" s="56" t="s">
        <v>53</v>
      </c>
      <c r="B24" s="38">
        <v>2</v>
      </c>
      <c r="C24" s="36">
        <v>318</v>
      </c>
      <c r="D24" s="36">
        <v>35</v>
      </c>
      <c r="E24" s="36">
        <v>4</v>
      </c>
      <c r="F24" s="37">
        <v>359</v>
      </c>
      <c r="G24" s="38">
        <v>2</v>
      </c>
      <c r="H24" s="36">
        <v>313</v>
      </c>
      <c r="I24" s="36">
        <v>35</v>
      </c>
      <c r="J24" s="36">
        <v>4</v>
      </c>
      <c r="K24" s="37">
        <v>354</v>
      </c>
      <c r="L24" s="38">
        <v>2</v>
      </c>
      <c r="M24" s="36">
        <v>301</v>
      </c>
      <c r="N24" s="36">
        <v>28</v>
      </c>
      <c r="O24" s="36">
        <v>4</v>
      </c>
      <c r="P24" s="37">
        <v>335</v>
      </c>
      <c r="Q24" s="57">
        <v>7</v>
      </c>
    </row>
    <row r="25" spans="1:17" ht="17.25" customHeight="1">
      <c r="A25" s="86" t="s">
        <v>55</v>
      </c>
      <c r="B25" s="107">
        <f>'H24試験・講習'!C19</f>
        <v>1</v>
      </c>
      <c r="C25" s="108">
        <f>'H24試験・講習'!D19</f>
        <v>241</v>
      </c>
      <c r="D25" s="108">
        <f>'H24試験・講習'!E19</f>
        <v>35</v>
      </c>
      <c r="E25" s="108">
        <f>'H24試験・講習'!F19</f>
        <v>9</v>
      </c>
      <c r="F25" s="109">
        <f>'H24試験・講習'!G19</f>
        <v>286</v>
      </c>
      <c r="G25" s="107">
        <f>'H24試験・講習'!H19</f>
        <v>1</v>
      </c>
      <c r="H25" s="108">
        <f>'H24試験・講習'!I19</f>
        <v>237</v>
      </c>
      <c r="I25" s="108">
        <f>'H24試験・講習'!J19</f>
        <v>34</v>
      </c>
      <c r="J25" s="108">
        <f>'H24試験・講習'!K19</f>
        <v>9</v>
      </c>
      <c r="K25" s="109">
        <f>'H24試験・講習'!L19</f>
        <v>281</v>
      </c>
      <c r="L25" s="107">
        <f>'H24試験・講習'!M19</f>
        <v>1</v>
      </c>
      <c r="M25" s="108">
        <f>'H24試験・講習'!N19</f>
        <v>228</v>
      </c>
      <c r="N25" s="108">
        <f>'H24試験・講習'!O19</f>
        <v>31</v>
      </c>
      <c r="O25" s="108">
        <f>'H24試験・講習'!P19</f>
        <v>8</v>
      </c>
      <c r="P25" s="109">
        <f>'H24試験・講習'!Q19</f>
        <v>268</v>
      </c>
      <c r="Q25" s="106">
        <f>'H24試験・講習'!R19</f>
        <v>10</v>
      </c>
    </row>
    <row r="26" spans="1:17" ht="13.5">
      <c r="A26" s="64" t="s">
        <v>48</v>
      </c>
      <c r="B26" s="71"/>
      <c r="C26" s="71"/>
      <c r="D26" s="71"/>
      <c r="E26" s="71"/>
      <c r="F26" s="63"/>
      <c r="G26" s="71"/>
      <c r="H26" s="71"/>
      <c r="I26" s="71"/>
      <c r="J26" s="71"/>
      <c r="K26" s="63"/>
      <c r="L26" s="71"/>
      <c r="M26" s="71"/>
      <c r="N26" s="71"/>
      <c r="O26" s="71"/>
      <c r="P26" s="63"/>
      <c r="Q26" s="62"/>
    </row>
    <row r="27" spans="1:17" ht="13.5">
      <c r="A27" s="61"/>
      <c r="B27" s="62"/>
      <c r="C27" s="62"/>
      <c r="D27" s="62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2"/>
    </row>
    <row r="28" spans="1:17" ht="13.5">
      <c r="A28" s="64" t="s">
        <v>41</v>
      </c>
      <c r="B28" s="62"/>
      <c r="C28" s="62"/>
      <c r="D28" s="62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2"/>
    </row>
    <row r="29" spans="1:17" ht="13.5" customHeight="1">
      <c r="A29" s="101" t="s">
        <v>37</v>
      </c>
      <c r="B29" s="104" t="s">
        <v>38</v>
      </c>
      <c r="C29" s="104"/>
      <c r="D29" s="104"/>
      <c r="E29" s="104"/>
      <c r="F29" s="104"/>
      <c r="G29" s="105" t="s">
        <v>39</v>
      </c>
      <c r="H29" s="105"/>
      <c r="I29" s="105"/>
      <c r="J29" s="105"/>
      <c r="K29" s="105"/>
      <c r="L29" s="105" t="s">
        <v>45</v>
      </c>
      <c r="M29" s="105"/>
      <c r="N29" s="105"/>
      <c r="O29" s="105"/>
      <c r="P29" s="105"/>
      <c r="Q29" s="103" t="s">
        <v>44</v>
      </c>
    </row>
    <row r="30" spans="1:17" ht="13.5">
      <c r="A30" s="102"/>
      <c r="B30" s="65" t="s">
        <v>18</v>
      </c>
      <c r="C30" s="66" t="s">
        <v>46</v>
      </c>
      <c r="D30" s="66" t="s">
        <v>14</v>
      </c>
      <c r="E30" s="66" t="s">
        <v>15</v>
      </c>
      <c r="F30" s="67" t="s">
        <v>43</v>
      </c>
      <c r="G30" s="68" t="s">
        <v>18</v>
      </c>
      <c r="H30" s="69" t="s">
        <v>46</v>
      </c>
      <c r="I30" s="69" t="s">
        <v>14</v>
      </c>
      <c r="J30" s="69" t="s">
        <v>15</v>
      </c>
      <c r="K30" s="70" t="s">
        <v>43</v>
      </c>
      <c r="L30" s="68" t="s">
        <v>18</v>
      </c>
      <c r="M30" s="69" t="s">
        <v>46</v>
      </c>
      <c r="N30" s="69" t="s">
        <v>14</v>
      </c>
      <c r="O30" s="69" t="s">
        <v>15</v>
      </c>
      <c r="P30" s="70" t="s">
        <v>43</v>
      </c>
      <c r="Q30" s="103"/>
    </row>
    <row r="31" spans="1:17" ht="17.25" customHeight="1">
      <c r="A31" s="54" t="s">
        <v>21</v>
      </c>
      <c r="B31" s="74"/>
      <c r="C31" s="72">
        <v>24</v>
      </c>
      <c r="D31" s="39">
        <v>155</v>
      </c>
      <c r="E31" s="39">
        <v>28</v>
      </c>
      <c r="F31" s="40">
        <f aca="true" t="shared" si="3" ref="F31:F45">SUM(B31:E31)</f>
        <v>207</v>
      </c>
      <c r="G31" s="74"/>
      <c r="H31" s="72">
        <v>24</v>
      </c>
      <c r="I31" s="39">
        <v>151</v>
      </c>
      <c r="J31" s="39">
        <v>27</v>
      </c>
      <c r="K31" s="40">
        <f aca="true" t="shared" si="4" ref="K31:K45">SUM(G31:J31)</f>
        <v>202</v>
      </c>
      <c r="L31" s="74"/>
      <c r="M31" s="72">
        <v>24</v>
      </c>
      <c r="N31" s="39">
        <v>151</v>
      </c>
      <c r="O31" s="39">
        <v>27</v>
      </c>
      <c r="P31" s="40">
        <f aca="true" t="shared" si="5" ref="P31:P45">SUM(L31:O31)</f>
        <v>202</v>
      </c>
      <c r="Q31" s="55">
        <v>3</v>
      </c>
    </row>
    <row r="32" spans="1:17" ht="17.25" customHeight="1">
      <c r="A32" s="56" t="s">
        <v>22</v>
      </c>
      <c r="B32" s="75"/>
      <c r="C32" s="73">
        <v>288</v>
      </c>
      <c r="D32" s="41">
        <v>3693</v>
      </c>
      <c r="E32" s="41">
        <v>190</v>
      </c>
      <c r="F32" s="42">
        <f t="shared" si="3"/>
        <v>4171</v>
      </c>
      <c r="G32" s="75"/>
      <c r="H32" s="73">
        <v>288</v>
      </c>
      <c r="I32" s="41">
        <v>3684</v>
      </c>
      <c r="J32" s="41">
        <v>190</v>
      </c>
      <c r="K32" s="42">
        <f t="shared" si="4"/>
        <v>4162</v>
      </c>
      <c r="L32" s="75"/>
      <c r="M32" s="73">
        <v>288</v>
      </c>
      <c r="N32" s="41">
        <v>3684</v>
      </c>
      <c r="O32" s="41">
        <v>190</v>
      </c>
      <c r="P32" s="42">
        <f t="shared" si="5"/>
        <v>4162</v>
      </c>
      <c r="Q32" s="57">
        <v>57</v>
      </c>
    </row>
    <row r="33" spans="1:17" ht="17.25" customHeight="1">
      <c r="A33" s="56" t="s">
        <v>23</v>
      </c>
      <c r="B33" s="75"/>
      <c r="C33" s="73">
        <v>17</v>
      </c>
      <c r="D33" s="41">
        <v>168</v>
      </c>
      <c r="E33" s="41">
        <v>21</v>
      </c>
      <c r="F33" s="42">
        <f t="shared" si="3"/>
        <v>206</v>
      </c>
      <c r="G33" s="75"/>
      <c r="H33" s="73">
        <v>17</v>
      </c>
      <c r="I33" s="41">
        <v>168</v>
      </c>
      <c r="J33" s="41">
        <v>21</v>
      </c>
      <c r="K33" s="42">
        <f t="shared" si="4"/>
        <v>206</v>
      </c>
      <c r="L33" s="75"/>
      <c r="M33" s="73">
        <v>17</v>
      </c>
      <c r="N33" s="41">
        <v>168</v>
      </c>
      <c r="O33" s="41">
        <v>21</v>
      </c>
      <c r="P33" s="42">
        <f t="shared" si="5"/>
        <v>206</v>
      </c>
      <c r="Q33" s="57">
        <v>4</v>
      </c>
    </row>
    <row r="34" spans="1:17" ht="17.25" customHeight="1">
      <c r="A34" s="56" t="s">
        <v>24</v>
      </c>
      <c r="B34" s="75"/>
      <c r="C34" s="73">
        <v>26</v>
      </c>
      <c r="D34" s="41">
        <v>164</v>
      </c>
      <c r="E34" s="41">
        <v>32</v>
      </c>
      <c r="F34" s="42">
        <f t="shared" si="3"/>
        <v>222</v>
      </c>
      <c r="G34" s="75"/>
      <c r="H34" s="73">
        <v>26</v>
      </c>
      <c r="I34" s="41">
        <v>162</v>
      </c>
      <c r="J34" s="41">
        <v>32</v>
      </c>
      <c r="K34" s="42">
        <f t="shared" si="4"/>
        <v>220</v>
      </c>
      <c r="L34" s="75"/>
      <c r="M34" s="73">
        <v>26</v>
      </c>
      <c r="N34" s="41">
        <v>162</v>
      </c>
      <c r="O34" s="41">
        <v>32</v>
      </c>
      <c r="P34" s="42">
        <f t="shared" si="5"/>
        <v>220</v>
      </c>
      <c r="Q34" s="57">
        <v>4</v>
      </c>
    </row>
    <row r="35" spans="1:17" ht="17.25" customHeight="1">
      <c r="A35" s="56" t="s">
        <v>25</v>
      </c>
      <c r="B35" s="75"/>
      <c r="C35" s="73">
        <v>318</v>
      </c>
      <c r="D35" s="41">
        <v>3314</v>
      </c>
      <c r="E35" s="41">
        <v>186</v>
      </c>
      <c r="F35" s="42">
        <f t="shared" si="3"/>
        <v>3818</v>
      </c>
      <c r="G35" s="75"/>
      <c r="H35" s="73">
        <v>316</v>
      </c>
      <c r="I35" s="41">
        <v>3295</v>
      </c>
      <c r="J35" s="41">
        <v>184</v>
      </c>
      <c r="K35" s="42">
        <f t="shared" si="4"/>
        <v>3795</v>
      </c>
      <c r="L35" s="75"/>
      <c r="M35" s="73">
        <v>316</v>
      </c>
      <c r="N35" s="41">
        <v>3295</v>
      </c>
      <c r="O35" s="41">
        <v>184</v>
      </c>
      <c r="P35" s="42">
        <f t="shared" si="5"/>
        <v>3795</v>
      </c>
      <c r="Q35" s="58">
        <v>45</v>
      </c>
    </row>
    <row r="36" spans="1:17" ht="17.25" customHeight="1">
      <c r="A36" s="56" t="s">
        <v>26</v>
      </c>
      <c r="B36" s="75"/>
      <c r="C36" s="73">
        <v>29</v>
      </c>
      <c r="D36" s="41">
        <v>167</v>
      </c>
      <c r="E36" s="41">
        <v>30</v>
      </c>
      <c r="F36" s="42">
        <f t="shared" si="3"/>
        <v>226</v>
      </c>
      <c r="G36" s="75"/>
      <c r="H36" s="73">
        <v>29</v>
      </c>
      <c r="I36" s="41">
        <v>164</v>
      </c>
      <c r="J36" s="41">
        <v>30</v>
      </c>
      <c r="K36" s="42">
        <f t="shared" si="4"/>
        <v>223</v>
      </c>
      <c r="L36" s="75"/>
      <c r="M36" s="73">
        <v>29</v>
      </c>
      <c r="N36" s="41">
        <v>164</v>
      </c>
      <c r="O36" s="41">
        <v>30</v>
      </c>
      <c r="P36" s="42">
        <f t="shared" si="5"/>
        <v>223</v>
      </c>
      <c r="Q36" s="57">
        <v>4</v>
      </c>
    </row>
    <row r="37" spans="1:17" ht="17.25" customHeight="1">
      <c r="A37" s="56" t="s">
        <v>27</v>
      </c>
      <c r="B37" s="75"/>
      <c r="C37" s="73">
        <v>131</v>
      </c>
      <c r="D37" s="41">
        <v>158</v>
      </c>
      <c r="E37" s="41">
        <v>23</v>
      </c>
      <c r="F37" s="42">
        <f t="shared" si="3"/>
        <v>312</v>
      </c>
      <c r="G37" s="75"/>
      <c r="H37" s="73">
        <v>131</v>
      </c>
      <c r="I37" s="41">
        <v>157</v>
      </c>
      <c r="J37" s="41">
        <v>23</v>
      </c>
      <c r="K37" s="42">
        <f t="shared" si="4"/>
        <v>311</v>
      </c>
      <c r="L37" s="75"/>
      <c r="M37" s="73">
        <v>131</v>
      </c>
      <c r="N37" s="41">
        <v>157</v>
      </c>
      <c r="O37" s="41">
        <v>23</v>
      </c>
      <c r="P37" s="42">
        <f t="shared" si="5"/>
        <v>311</v>
      </c>
      <c r="Q37" s="57">
        <v>5</v>
      </c>
    </row>
    <row r="38" spans="1:17" ht="17.25" customHeight="1">
      <c r="A38" s="56" t="s">
        <v>28</v>
      </c>
      <c r="B38" s="75"/>
      <c r="C38" s="73">
        <v>486</v>
      </c>
      <c r="D38" s="41">
        <v>3068</v>
      </c>
      <c r="E38" s="41">
        <v>50</v>
      </c>
      <c r="F38" s="42">
        <f t="shared" si="3"/>
        <v>3604</v>
      </c>
      <c r="G38" s="75"/>
      <c r="H38" s="73">
        <v>480</v>
      </c>
      <c r="I38" s="41">
        <v>3050</v>
      </c>
      <c r="J38" s="41">
        <v>50</v>
      </c>
      <c r="K38" s="42">
        <f t="shared" si="4"/>
        <v>3580</v>
      </c>
      <c r="L38" s="75"/>
      <c r="M38" s="73">
        <v>480</v>
      </c>
      <c r="N38" s="41">
        <v>3047</v>
      </c>
      <c r="O38" s="41">
        <v>50</v>
      </c>
      <c r="P38" s="42">
        <f t="shared" si="5"/>
        <v>3577</v>
      </c>
      <c r="Q38" s="57">
        <v>39</v>
      </c>
    </row>
    <row r="39" spans="1:17" ht="17.25" customHeight="1">
      <c r="A39" s="56" t="s">
        <v>29</v>
      </c>
      <c r="B39" s="75"/>
      <c r="C39" s="73">
        <v>19</v>
      </c>
      <c r="D39" s="41">
        <v>95</v>
      </c>
      <c r="E39" s="41">
        <v>9</v>
      </c>
      <c r="F39" s="42">
        <f t="shared" si="3"/>
        <v>123</v>
      </c>
      <c r="G39" s="75"/>
      <c r="H39" s="73">
        <v>19</v>
      </c>
      <c r="I39" s="41">
        <v>95</v>
      </c>
      <c r="J39" s="41">
        <v>9</v>
      </c>
      <c r="K39" s="42">
        <f t="shared" si="4"/>
        <v>123</v>
      </c>
      <c r="L39" s="75"/>
      <c r="M39" s="73">
        <v>19</v>
      </c>
      <c r="N39" s="41">
        <v>95</v>
      </c>
      <c r="O39" s="41">
        <v>9</v>
      </c>
      <c r="P39" s="42">
        <f t="shared" si="5"/>
        <v>123</v>
      </c>
      <c r="Q39" s="57">
        <v>4</v>
      </c>
    </row>
    <row r="40" spans="1:17" ht="17.25" customHeight="1">
      <c r="A40" s="56" t="s">
        <v>30</v>
      </c>
      <c r="B40" s="75"/>
      <c r="C40" s="73">
        <v>92</v>
      </c>
      <c r="D40" s="41">
        <v>93</v>
      </c>
      <c r="E40" s="41">
        <v>8</v>
      </c>
      <c r="F40" s="42">
        <f t="shared" si="3"/>
        <v>193</v>
      </c>
      <c r="G40" s="75"/>
      <c r="H40" s="73">
        <v>92</v>
      </c>
      <c r="I40" s="41">
        <v>93</v>
      </c>
      <c r="J40" s="41">
        <v>8</v>
      </c>
      <c r="K40" s="42">
        <f t="shared" si="4"/>
        <v>193</v>
      </c>
      <c r="L40" s="75"/>
      <c r="M40" s="73">
        <v>92</v>
      </c>
      <c r="N40" s="41">
        <v>93</v>
      </c>
      <c r="O40" s="41">
        <v>8</v>
      </c>
      <c r="P40" s="42">
        <f t="shared" si="5"/>
        <v>193</v>
      </c>
      <c r="Q40" s="57">
        <v>5</v>
      </c>
    </row>
    <row r="41" spans="1:17" ht="17.25" customHeight="1">
      <c r="A41" s="56" t="s">
        <v>31</v>
      </c>
      <c r="B41" s="75"/>
      <c r="C41" s="73">
        <v>508</v>
      </c>
      <c r="D41" s="41">
        <v>2750</v>
      </c>
      <c r="E41" s="41">
        <v>32</v>
      </c>
      <c r="F41" s="42">
        <f t="shared" si="3"/>
        <v>3290</v>
      </c>
      <c r="G41" s="75"/>
      <c r="H41" s="73">
        <v>507</v>
      </c>
      <c r="I41" s="41">
        <v>2738</v>
      </c>
      <c r="J41" s="41">
        <v>32</v>
      </c>
      <c r="K41" s="42">
        <f t="shared" si="4"/>
        <v>3277</v>
      </c>
      <c r="L41" s="75"/>
      <c r="M41" s="73">
        <v>507</v>
      </c>
      <c r="N41" s="41">
        <v>2738</v>
      </c>
      <c r="O41" s="41">
        <v>32</v>
      </c>
      <c r="P41" s="42">
        <f t="shared" si="5"/>
        <v>3277</v>
      </c>
      <c r="Q41" s="57">
        <v>37</v>
      </c>
    </row>
    <row r="42" spans="1:17" ht="17.25" customHeight="1">
      <c r="A42" s="56" t="s">
        <v>32</v>
      </c>
      <c r="B42" s="75"/>
      <c r="C42" s="73">
        <v>23</v>
      </c>
      <c r="D42" s="41">
        <v>128</v>
      </c>
      <c r="E42" s="41">
        <v>6</v>
      </c>
      <c r="F42" s="42">
        <f t="shared" si="3"/>
        <v>157</v>
      </c>
      <c r="G42" s="75"/>
      <c r="H42" s="73">
        <v>23</v>
      </c>
      <c r="I42" s="41">
        <v>128</v>
      </c>
      <c r="J42" s="41">
        <v>6</v>
      </c>
      <c r="K42" s="42">
        <f t="shared" si="4"/>
        <v>157</v>
      </c>
      <c r="L42" s="75"/>
      <c r="M42" s="73">
        <v>23</v>
      </c>
      <c r="N42" s="41">
        <v>128</v>
      </c>
      <c r="O42" s="41">
        <v>6</v>
      </c>
      <c r="P42" s="42">
        <f t="shared" si="5"/>
        <v>157</v>
      </c>
      <c r="Q42" s="58">
        <v>4</v>
      </c>
    </row>
    <row r="43" spans="1:17" ht="17.25" customHeight="1">
      <c r="A43" s="56" t="s">
        <v>33</v>
      </c>
      <c r="B43" s="75"/>
      <c r="C43" s="73">
        <v>108</v>
      </c>
      <c r="D43" s="41">
        <v>126</v>
      </c>
      <c r="E43" s="41">
        <v>12</v>
      </c>
      <c r="F43" s="42">
        <f t="shared" si="3"/>
        <v>246</v>
      </c>
      <c r="G43" s="75"/>
      <c r="H43" s="73">
        <v>107</v>
      </c>
      <c r="I43" s="41">
        <v>126</v>
      </c>
      <c r="J43" s="41">
        <v>12</v>
      </c>
      <c r="K43" s="42">
        <f t="shared" si="4"/>
        <v>245</v>
      </c>
      <c r="L43" s="75"/>
      <c r="M43" s="73">
        <v>107</v>
      </c>
      <c r="N43" s="41">
        <v>126</v>
      </c>
      <c r="O43" s="41">
        <v>12</v>
      </c>
      <c r="P43" s="42">
        <f t="shared" si="5"/>
        <v>245</v>
      </c>
      <c r="Q43" s="58">
        <v>4</v>
      </c>
    </row>
    <row r="44" spans="1:17" ht="17.25" customHeight="1">
      <c r="A44" s="56" t="s">
        <v>34</v>
      </c>
      <c r="B44" s="75"/>
      <c r="C44" s="73">
        <v>538</v>
      </c>
      <c r="D44" s="41">
        <v>2439</v>
      </c>
      <c r="E44" s="41">
        <v>20</v>
      </c>
      <c r="F44" s="42">
        <f t="shared" si="3"/>
        <v>2997</v>
      </c>
      <c r="G44" s="75"/>
      <c r="H44" s="73">
        <v>538</v>
      </c>
      <c r="I44" s="41">
        <v>2430</v>
      </c>
      <c r="J44" s="41">
        <v>20</v>
      </c>
      <c r="K44" s="42">
        <f t="shared" si="4"/>
        <v>2988</v>
      </c>
      <c r="L44" s="75"/>
      <c r="M44" s="73">
        <v>536</v>
      </c>
      <c r="N44" s="41">
        <v>2429</v>
      </c>
      <c r="O44" s="41">
        <v>20</v>
      </c>
      <c r="P44" s="42">
        <f t="shared" si="5"/>
        <v>2985</v>
      </c>
      <c r="Q44" s="57">
        <v>35</v>
      </c>
    </row>
    <row r="45" spans="1:17" ht="17.25" customHeight="1">
      <c r="A45" s="56" t="s">
        <v>35</v>
      </c>
      <c r="B45" s="43">
        <v>5</v>
      </c>
      <c r="C45" s="41">
        <v>41</v>
      </c>
      <c r="D45" s="41">
        <v>167</v>
      </c>
      <c r="E45" s="41">
        <v>4</v>
      </c>
      <c r="F45" s="42">
        <f t="shared" si="3"/>
        <v>217</v>
      </c>
      <c r="G45" s="43">
        <v>5</v>
      </c>
      <c r="H45" s="41">
        <v>41</v>
      </c>
      <c r="I45" s="41">
        <v>167</v>
      </c>
      <c r="J45" s="41">
        <v>4</v>
      </c>
      <c r="K45" s="42">
        <f t="shared" si="4"/>
        <v>217</v>
      </c>
      <c r="L45" s="43">
        <v>5</v>
      </c>
      <c r="M45" s="41">
        <v>41</v>
      </c>
      <c r="N45" s="41">
        <v>167</v>
      </c>
      <c r="O45" s="41">
        <v>4</v>
      </c>
      <c r="P45" s="42">
        <f t="shared" si="5"/>
        <v>217</v>
      </c>
      <c r="Q45" s="57">
        <v>4</v>
      </c>
    </row>
    <row r="46" spans="1:17" ht="17.25" customHeight="1">
      <c r="A46" s="76" t="s">
        <v>36</v>
      </c>
      <c r="B46" s="81">
        <v>13</v>
      </c>
      <c r="C46" s="82">
        <v>115</v>
      </c>
      <c r="D46" s="82">
        <v>153</v>
      </c>
      <c r="E46" s="82">
        <v>8</v>
      </c>
      <c r="F46" s="83">
        <v>289</v>
      </c>
      <c r="G46" s="81">
        <v>13</v>
      </c>
      <c r="H46" s="82">
        <v>114</v>
      </c>
      <c r="I46" s="82">
        <v>152</v>
      </c>
      <c r="J46" s="82">
        <v>8</v>
      </c>
      <c r="K46" s="83">
        <v>287</v>
      </c>
      <c r="L46" s="81">
        <v>13</v>
      </c>
      <c r="M46" s="82">
        <v>114</v>
      </c>
      <c r="N46" s="82">
        <v>151</v>
      </c>
      <c r="O46" s="82">
        <v>8</v>
      </c>
      <c r="P46" s="83">
        <v>286</v>
      </c>
      <c r="Q46" s="80">
        <v>4</v>
      </c>
    </row>
    <row r="47" spans="1:17" ht="17.25" customHeight="1">
      <c r="A47" s="76" t="s">
        <v>51</v>
      </c>
      <c r="B47" s="81">
        <v>73</v>
      </c>
      <c r="C47" s="82">
        <v>610</v>
      </c>
      <c r="D47" s="82">
        <v>2079</v>
      </c>
      <c r="E47" s="82">
        <v>18</v>
      </c>
      <c r="F47" s="83">
        <v>2780</v>
      </c>
      <c r="G47" s="81">
        <v>73</v>
      </c>
      <c r="H47" s="82">
        <v>607</v>
      </c>
      <c r="I47" s="82">
        <v>2074</v>
      </c>
      <c r="J47" s="82">
        <v>18</v>
      </c>
      <c r="K47" s="83">
        <v>2772</v>
      </c>
      <c r="L47" s="81">
        <v>73</v>
      </c>
      <c r="M47" s="82">
        <v>607</v>
      </c>
      <c r="N47" s="82">
        <v>2073</v>
      </c>
      <c r="O47" s="82">
        <v>18</v>
      </c>
      <c r="P47" s="83">
        <v>2771</v>
      </c>
      <c r="Q47" s="80">
        <v>30</v>
      </c>
    </row>
    <row r="48" spans="1:17" ht="17.25" customHeight="1">
      <c r="A48" s="76" t="s">
        <v>52</v>
      </c>
      <c r="B48" s="81">
        <v>2</v>
      </c>
      <c r="C48" s="82">
        <v>188</v>
      </c>
      <c r="D48" s="82">
        <v>184</v>
      </c>
      <c r="E48" s="82">
        <v>6</v>
      </c>
      <c r="F48" s="83">
        <v>380</v>
      </c>
      <c r="G48" s="81">
        <v>2</v>
      </c>
      <c r="H48" s="82">
        <v>185</v>
      </c>
      <c r="I48" s="82">
        <v>179</v>
      </c>
      <c r="J48" s="82">
        <v>6</v>
      </c>
      <c r="K48" s="83">
        <v>372</v>
      </c>
      <c r="L48" s="81">
        <v>2</v>
      </c>
      <c r="M48" s="82">
        <v>185</v>
      </c>
      <c r="N48" s="82">
        <v>179</v>
      </c>
      <c r="O48" s="82">
        <v>6</v>
      </c>
      <c r="P48" s="83">
        <v>372</v>
      </c>
      <c r="Q48" s="80">
        <v>7</v>
      </c>
    </row>
    <row r="49" spans="1:17" ht="17.25" customHeight="1">
      <c r="A49" s="56" t="s">
        <v>53</v>
      </c>
      <c r="B49" s="43">
        <v>10</v>
      </c>
      <c r="C49" s="41">
        <v>161</v>
      </c>
      <c r="D49" s="41">
        <v>135</v>
      </c>
      <c r="E49" s="41">
        <v>6</v>
      </c>
      <c r="F49" s="42">
        <v>312</v>
      </c>
      <c r="G49" s="43">
        <v>10</v>
      </c>
      <c r="H49" s="41">
        <v>161</v>
      </c>
      <c r="I49" s="41">
        <v>135</v>
      </c>
      <c r="J49" s="41">
        <v>6</v>
      </c>
      <c r="K49" s="42">
        <v>312</v>
      </c>
      <c r="L49" s="43">
        <v>10</v>
      </c>
      <c r="M49" s="41">
        <v>161</v>
      </c>
      <c r="N49" s="41">
        <v>135</v>
      </c>
      <c r="O49" s="41">
        <v>6</v>
      </c>
      <c r="P49" s="42">
        <v>312</v>
      </c>
      <c r="Q49" s="57">
        <v>6</v>
      </c>
    </row>
    <row r="50" spans="1:17" ht="17.25" customHeight="1">
      <c r="A50" s="59" t="s">
        <v>55</v>
      </c>
      <c r="B50" s="44">
        <f>'H24試験・講習'!C20</f>
        <v>43</v>
      </c>
      <c r="C50" s="45">
        <f>'H24試験・講習'!D20</f>
        <v>724</v>
      </c>
      <c r="D50" s="45">
        <f>'H24試験・講習'!E20</f>
        <v>1657</v>
      </c>
      <c r="E50" s="45">
        <f>'H24試験・講習'!F20</f>
        <v>13</v>
      </c>
      <c r="F50" s="46">
        <f>'H24試験・講習'!G20</f>
        <v>2437</v>
      </c>
      <c r="G50" s="44">
        <f>'H24試験・講習'!H20</f>
        <v>43</v>
      </c>
      <c r="H50" s="45">
        <f>'H24試験・講習'!I20</f>
        <v>721</v>
      </c>
      <c r="I50" s="45">
        <f>'H24試験・講習'!J20</f>
        <v>1651</v>
      </c>
      <c r="J50" s="45">
        <f>'H24試験・講習'!K20</f>
        <v>13</v>
      </c>
      <c r="K50" s="46">
        <f>'H24試験・講習'!L20</f>
        <v>2428</v>
      </c>
      <c r="L50" s="44">
        <f>'H24試験・講習'!M20</f>
        <v>43</v>
      </c>
      <c r="M50" s="45">
        <f>'H24試験・講習'!N20</f>
        <v>721</v>
      </c>
      <c r="N50" s="45">
        <f>'H24試験・講習'!O20</f>
        <v>1651</v>
      </c>
      <c r="O50" s="45">
        <f>'H24試験・講習'!P20</f>
        <v>13</v>
      </c>
      <c r="P50" s="46">
        <f>'H24試験・講習'!Q20</f>
        <v>2428</v>
      </c>
      <c r="Q50" s="60">
        <f>'H24試験・講習'!R20</f>
        <v>24</v>
      </c>
    </row>
    <row r="51" ht="13.5">
      <c r="A51" s="64" t="s">
        <v>47</v>
      </c>
    </row>
  </sheetData>
  <sheetProtection/>
  <mergeCells count="10">
    <mergeCell ref="A29:A30"/>
    <mergeCell ref="Q4:Q5"/>
    <mergeCell ref="B4:F4"/>
    <mergeCell ref="G4:K4"/>
    <mergeCell ref="L4:P4"/>
    <mergeCell ref="A4:A5"/>
    <mergeCell ref="B29:F29"/>
    <mergeCell ref="G29:K29"/>
    <mergeCell ref="L29:P29"/>
    <mergeCell ref="Q29:Q30"/>
  </mergeCells>
  <printOptions/>
  <pageMargins left="0.75" right="0.56" top="0.56" bottom="0.58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2012-08-30T07:02:39Z</cp:lastPrinted>
  <dcterms:created xsi:type="dcterms:W3CDTF">2000-01-21T09:07:37Z</dcterms:created>
  <dcterms:modified xsi:type="dcterms:W3CDTF">2013-09-02T07:14:33Z</dcterms:modified>
  <cp:category/>
  <cp:version/>
  <cp:contentType/>
  <cp:contentStatus/>
</cp:coreProperties>
</file>