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7470" windowHeight="4785" tabRatio="781" activeTab="0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<sst xmlns="http://schemas.openxmlformats.org/spreadsheetml/2006/main" count="500" uniqueCount="242">
  <si>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</si>
  <si>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</si>
  <si>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</si>
  <si>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</si>
  <si>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</si>
  <si>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</si>
  <si>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</si>
  <si>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</si>
  <si>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</si>
  <si>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</si>
  <si>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</si>
  <si>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</si>
  <si>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</si>
  <si>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</si>
  <si>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</si>
  <si>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</si>
  <si>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</si>
  <si>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</si>
  <si>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</si>
  <si>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</si>
  <si>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</si>
  <si>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</si>
  <si>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</si>
  <si>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</si>
  <si>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</si>
  <si>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</si>
  <si>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</si>
  <si>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</si>
  <si>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</si>
  <si>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</si>
  <si>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</si>
  <si>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</si>
  <si>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</si>
  <si>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</si>
  <si>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</si>
  <si>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</si>
  <si>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</si>
  <si>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</si>
  <si>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仙ノ倉山</t>
  </si>
  <si>
    <t>高崎市</t>
  </si>
  <si>
    <t>太田市</t>
  </si>
  <si>
    <t>小計</t>
  </si>
  <si>
    <t>集団渡来地</t>
  </si>
  <si>
    <t>桐生市</t>
  </si>
  <si>
    <t>７箇所</t>
  </si>
  <si>
    <t>小坂</t>
  </si>
  <si>
    <t>桐生自然観察の森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</si>
  <si>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</si>
  <si>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</si>
  <si>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</si>
  <si>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</si>
  <si>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</si>
  <si>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</si>
  <si>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</si>
  <si>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</si>
  <si>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</si>
  <si>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</si>
  <si>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</si>
  <si>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</si>
  <si>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</si>
  <si>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</si>
  <si>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</si>
  <si>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</si>
  <si>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</si>
  <si>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</si>
  <si>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</si>
  <si>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</si>
  <si>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</si>
  <si>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</si>
  <si>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</si>
  <si>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</si>
  <si>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</si>
  <si>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</si>
  <si>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</si>
  <si>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</si>
  <si>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</si>
  <si>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</si>
  <si>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</si>
  <si>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</si>
  <si>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</si>
  <si>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</si>
  <si>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</si>
  <si>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</si>
  <si>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</si>
  <si>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</si>
  <si>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</si>
  <si>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</si>
  <si>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</si>
  <si>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</si>
  <si>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</si>
  <si>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</si>
  <si>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</si>
  <si>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</si>
  <si>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</si>
  <si>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</si>
  <si>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</si>
  <si>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</si>
  <si>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</si>
  <si>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</si>
  <si>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利根郡みなかみ町（旧新治村）</t>
  </si>
  <si>
    <t>平成１８年度</t>
  </si>
  <si>
    <t>平成１９年度</t>
  </si>
  <si>
    <t>（３）特定猟具使用禁止区域</t>
  </si>
  <si>
    <t>特定猟具の種類</t>
  </si>
  <si>
    <t>銃器</t>
  </si>
  <si>
    <t>４箇所</t>
  </si>
  <si>
    <t>10年</t>
  </si>
  <si>
    <t>県指定</t>
  </si>
  <si>
    <t>5年</t>
  </si>
  <si>
    <t>２８箇所</t>
  </si>
  <si>
    <t>５０箇所</t>
  </si>
  <si>
    <t>５１箇所</t>
  </si>
  <si>
    <t>計</t>
  </si>
  <si>
    <t>（４）狩猟鳥獣捕獲禁止区域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</si>
  <si>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</si>
  <si>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</si>
  <si>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</si>
  <si>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</si>
  <si>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</si>
  <si>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ア　平成２１年度指定状況　該当なし</t>
  </si>
  <si>
    <t>イ　平成２１年度指定変更箇所　該当なし</t>
  </si>
  <si>
    <t>ウ　平成２１年度期間満了箇所　該当なし</t>
  </si>
  <si>
    <t>ウ　鳥獣保護区　平成２１年度期間満了箇所　該当なし</t>
  </si>
  <si>
    <t>エ　鳥獣保護区　平成２１年度区域指定解除箇所　該当なし</t>
  </si>
  <si>
    <t>イ　鳥獣保護区　平成２１年度指定変更箇所　該当なし</t>
  </si>
  <si>
    <t>イ　平成２１年度指定変更箇所　該当なし</t>
  </si>
  <si>
    <t>ウ　平成２１年度期間満了及び廃止箇所　該当なし</t>
  </si>
  <si>
    <t>ア　平成２１年度指定状況　該当なし</t>
  </si>
  <si>
    <t>板東大橋</t>
  </si>
  <si>
    <t>鹿島</t>
  </si>
  <si>
    <t>棟高</t>
  </si>
  <si>
    <t>太田・石田川</t>
  </si>
  <si>
    <t>尾島・早川</t>
  </si>
  <si>
    <t>伊勢崎市</t>
  </si>
  <si>
    <t>伊勢崎市、みどり市</t>
  </si>
  <si>
    <t>伊勢崎市、太田市</t>
  </si>
  <si>
    <t>永年</t>
  </si>
  <si>
    <t>区域拡大</t>
  </si>
  <si>
    <t>永年</t>
  </si>
  <si>
    <t>埼玉県との境界変更に伴う縮小</t>
  </si>
  <si>
    <t>３箇所</t>
  </si>
  <si>
    <t>西野入</t>
  </si>
  <si>
    <t>渡良瀬遊水池</t>
  </si>
  <si>
    <t>板倉町</t>
  </si>
  <si>
    <t>20年</t>
  </si>
  <si>
    <t>銃器</t>
  </si>
  <si>
    <t>期間延長</t>
  </si>
  <si>
    <t>期間延長</t>
  </si>
  <si>
    <t>ア　平成２１年度指定状況</t>
  </si>
  <si>
    <t>みなかみ町</t>
  </si>
  <si>
    <t>下仁田町</t>
  </si>
  <si>
    <t>身近な鳥獣生息地</t>
  </si>
  <si>
    <t>～</t>
  </si>
  <si>
    <t>平成２１年度</t>
  </si>
  <si>
    <t>イ　平成２１年度指定変更箇所</t>
  </si>
  <si>
    <t>ア　鳥獣保護区　　平成２１年度指定状況</t>
  </si>
  <si>
    <t>浅間</t>
  </si>
  <si>
    <t>吾妻郡長野原町、嬬恋村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</si>
  <si>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</si>
  <si>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</si>
  <si>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</si>
  <si>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</si>
  <si>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</si>
  <si>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</si>
  <si>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</si>
  <si>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</si>
  <si>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</si>
  <si>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</si>
  <si>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</si>
  <si>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</si>
  <si>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</si>
  <si>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</si>
  <si>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</si>
  <si>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</si>
  <si>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利根郡みなかみ町（旧水上町）</t>
  </si>
  <si>
    <t>法師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</si>
  <si>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</si>
  <si>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</si>
  <si>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</si>
  <si>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</si>
  <si>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</si>
  <si>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</si>
  <si>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</si>
  <si>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</si>
  <si>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</si>
  <si>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</si>
  <si>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</si>
  <si>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</si>
  <si>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</si>
  <si>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</si>
  <si>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</si>
  <si>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</si>
  <si>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少林山</t>
  </si>
  <si>
    <t>高崎市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</si>
  <si>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</si>
  <si>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</si>
  <si>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</si>
  <si>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</si>
  <si>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</si>
  <si>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</si>
  <si>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</si>
  <si>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</si>
  <si>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</si>
  <si>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</si>
  <si>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</si>
  <si>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</si>
  <si>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</si>
  <si>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</si>
  <si>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</si>
  <si>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</si>
  <si>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</si>
  <si>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</si>
  <si>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</si>
  <si>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</si>
  <si>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</si>
  <si>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</si>
  <si>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</si>
  <si>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</si>
  <si>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</si>
  <si>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</si>
  <si>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</si>
  <si>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</si>
  <si>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</si>
  <si>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</si>
  <si>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前橋市</t>
  </si>
  <si>
    <t>岩鼻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</si>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</sst>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shrinkToFit="1"/>
    </xf>
    <xf numFmtId="185" fontId="0" fillId="0" borderId="23" xfId="0" applyNumberFormat="1" applyBorder="1" applyAlignment="1">
      <alignment horizontal="center" vertical="center" shrinkToFit="1"/>
    </xf>
    <xf numFmtId="185" fontId="0" fillId="0" borderId="24" xfId="0" applyNumberFormat="1" applyBorder="1" applyAlignment="1">
      <alignment horizontal="center" vertical="center" shrinkToFit="1"/>
    </xf>
    <xf numFmtId="185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185" fontId="0" fillId="0" borderId="27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89</v>
      </c>
      <c r="E1" s="62"/>
    </row>
    <row r="2" s="3" customFormat="1" ht="18" customHeight="1">
      <c r="E2" s="62"/>
    </row>
    <row r="3" spans="1:5" s="3" customFormat="1" ht="18" customHeight="1">
      <c r="A3" s="25" t="s">
        <v>17</v>
      </c>
      <c r="E3" s="62"/>
    </row>
    <row r="4" s="4" customFormat="1" ht="18" customHeight="1">
      <c r="E4" s="64"/>
    </row>
    <row r="5" spans="1:5" s="4" customFormat="1" ht="18" customHeight="1">
      <c r="A5" s="4" t="s">
        <v>155</v>
      </c>
      <c r="E5" s="64"/>
    </row>
    <row r="6" spans="1:8" s="4" customFormat="1" ht="18" customHeight="1">
      <c r="A6" s="127" t="s">
        <v>4</v>
      </c>
      <c r="B6" s="127" t="s">
        <v>5</v>
      </c>
      <c r="C6" s="127" t="s">
        <v>91</v>
      </c>
      <c r="D6" s="127" t="s">
        <v>94</v>
      </c>
      <c r="E6" s="129" t="s">
        <v>90</v>
      </c>
      <c r="F6" s="29" t="s">
        <v>6</v>
      </c>
      <c r="G6" s="5" t="s">
        <v>92</v>
      </c>
      <c r="H6" s="127" t="s">
        <v>7</v>
      </c>
    </row>
    <row r="7" spans="1:8" s="4" customFormat="1" ht="18" customHeight="1">
      <c r="A7" s="128"/>
      <c r="B7" s="128"/>
      <c r="C7" s="128"/>
      <c r="D7" s="128"/>
      <c r="E7" s="130"/>
      <c r="F7" s="23" t="s">
        <v>21</v>
      </c>
      <c r="G7" s="6" t="s">
        <v>93</v>
      </c>
      <c r="H7" s="128"/>
    </row>
    <row r="8" spans="1:8" s="4" customFormat="1" ht="18" customHeight="1">
      <c r="A8" s="27" t="s">
        <v>38</v>
      </c>
      <c r="B8" s="14" t="s">
        <v>149</v>
      </c>
      <c r="C8" s="15">
        <v>40118</v>
      </c>
      <c r="D8" s="14" t="s">
        <v>106</v>
      </c>
      <c r="E8" s="27" t="s">
        <v>81</v>
      </c>
      <c r="F8" s="11">
        <v>2664</v>
      </c>
      <c r="G8" s="14" t="s">
        <v>107</v>
      </c>
      <c r="H8" s="14" t="s">
        <v>85</v>
      </c>
    </row>
    <row r="9" spans="1:8" s="4" customFormat="1" ht="18" customHeight="1">
      <c r="A9" s="27" t="s">
        <v>46</v>
      </c>
      <c r="B9" s="14" t="s">
        <v>43</v>
      </c>
      <c r="C9" s="15">
        <v>40118</v>
      </c>
      <c r="D9" s="14" t="s">
        <v>144</v>
      </c>
      <c r="E9" s="27" t="s">
        <v>151</v>
      </c>
      <c r="F9" s="11">
        <v>43</v>
      </c>
      <c r="G9" s="14" t="s">
        <v>107</v>
      </c>
      <c r="H9" s="14" t="s">
        <v>85</v>
      </c>
    </row>
    <row r="10" spans="1:8" s="4" customFormat="1" ht="18" customHeight="1" thickBot="1">
      <c r="A10" s="27" t="s">
        <v>45</v>
      </c>
      <c r="B10" s="27" t="s">
        <v>150</v>
      </c>
      <c r="C10" s="15">
        <v>40118</v>
      </c>
      <c r="D10" s="14" t="s">
        <v>108</v>
      </c>
      <c r="E10" s="27" t="s">
        <v>151</v>
      </c>
      <c r="F10" s="11">
        <v>21</v>
      </c>
      <c r="G10" s="14" t="s">
        <v>107</v>
      </c>
      <c r="H10" s="14" t="s">
        <v>85</v>
      </c>
    </row>
    <row r="11" spans="1:8" s="4" customFormat="1" ht="18" customHeight="1" thickTop="1">
      <c r="A11" s="17" t="s">
        <v>20</v>
      </c>
      <c r="B11" s="17" t="str">
        <f>WIDECHAR(COUNTA(B8:B10))&amp;"箇所"</f>
        <v>３箇所</v>
      </c>
      <c r="C11" s="19"/>
      <c r="D11" s="17"/>
      <c r="E11" s="72"/>
      <c r="F11" s="18">
        <f>SUM(F8:F10)</f>
        <v>2728</v>
      </c>
      <c r="G11" s="17"/>
      <c r="H11" s="16"/>
    </row>
    <row r="12" spans="1:9" s="4" customFormat="1" ht="18" customHeight="1">
      <c r="A12" s="20"/>
      <c r="B12" s="21"/>
      <c r="C12" s="22"/>
      <c r="D12" s="21"/>
      <c r="E12" s="68"/>
      <c r="G12" s="20"/>
      <c r="H12" s="21"/>
      <c r="I12" s="20"/>
    </row>
    <row r="13" spans="1:9" s="4" customFormat="1" ht="18" customHeight="1">
      <c r="A13" s="20"/>
      <c r="B13" s="21"/>
      <c r="C13" s="22"/>
      <c r="D13" s="21"/>
      <c r="E13" s="68"/>
      <c r="G13" s="20"/>
      <c r="H13" s="21"/>
      <c r="I13" s="20"/>
    </row>
    <row r="14" spans="1:5" s="4" customFormat="1" ht="18" customHeight="1">
      <c r="A14" s="4" t="s">
        <v>124</v>
      </c>
      <c r="E14" s="64"/>
    </row>
    <row r="15" spans="1:9" s="4" customFormat="1" ht="18" customHeight="1">
      <c r="A15" s="127" t="s">
        <v>4</v>
      </c>
      <c r="B15" s="127" t="s">
        <v>5</v>
      </c>
      <c r="C15" s="127" t="s">
        <v>91</v>
      </c>
      <c r="D15" s="127" t="s">
        <v>94</v>
      </c>
      <c r="E15" s="129" t="s">
        <v>90</v>
      </c>
      <c r="F15" s="131" t="s">
        <v>13</v>
      </c>
      <c r="G15" s="132"/>
      <c r="H15" s="5" t="s">
        <v>92</v>
      </c>
      <c r="I15" s="127" t="s">
        <v>7</v>
      </c>
    </row>
    <row r="16" spans="1:9" s="4" customFormat="1" ht="18" customHeight="1">
      <c r="A16" s="128"/>
      <c r="B16" s="128"/>
      <c r="C16" s="128"/>
      <c r="D16" s="128"/>
      <c r="E16" s="130"/>
      <c r="F16" s="14" t="s">
        <v>10</v>
      </c>
      <c r="G16" s="14" t="s">
        <v>12</v>
      </c>
      <c r="H16" s="6" t="s">
        <v>93</v>
      </c>
      <c r="I16" s="128"/>
    </row>
    <row r="17" spans="1:10" s="4" customFormat="1" ht="18" customHeight="1" thickBot="1">
      <c r="A17" s="23"/>
      <c r="B17" s="23"/>
      <c r="C17" s="24"/>
      <c r="D17" s="23"/>
      <c r="E17" s="26"/>
      <c r="F17" s="30"/>
      <c r="G17" s="30"/>
      <c r="H17" s="14"/>
      <c r="I17" s="27"/>
      <c r="J17" s="20"/>
    </row>
    <row r="18" spans="1:9" s="4" customFormat="1" ht="18" customHeight="1" thickTop="1">
      <c r="A18" s="17" t="s">
        <v>20</v>
      </c>
      <c r="B18" s="17" t="s">
        <v>86</v>
      </c>
      <c r="C18" s="19"/>
      <c r="D18" s="17"/>
      <c r="E18" s="72"/>
      <c r="F18" s="18">
        <f>SUM(F17:F17)</f>
        <v>0</v>
      </c>
      <c r="G18" s="18">
        <f>SUM(G17:G17)</f>
        <v>0</v>
      </c>
      <c r="H18" s="17"/>
      <c r="I18" s="16"/>
    </row>
    <row r="19" s="4" customFormat="1" ht="18" customHeight="1">
      <c r="E19" s="64"/>
    </row>
    <row r="20" s="4" customFormat="1" ht="18" customHeight="1">
      <c r="E20" s="64"/>
    </row>
    <row r="21" spans="1:5" s="4" customFormat="1" ht="18" customHeight="1">
      <c r="A21" s="4" t="s">
        <v>122</v>
      </c>
      <c r="E21" s="64"/>
    </row>
    <row r="22" spans="1:8" s="4" customFormat="1" ht="18" customHeight="1">
      <c r="A22" s="127" t="s">
        <v>4</v>
      </c>
      <c r="B22" s="127" t="s">
        <v>5</v>
      </c>
      <c r="C22" s="127" t="s">
        <v>91</v>
      </c>
      <c r="D22" s="127" t="s">
        <v>94</v>
      </c>
      <c r="E22" s="129" t="s">
        <v>90</v>
      </c>
      <c r="F22" s="29" t="s">
        <v>6</v>
      </c>
      <c r="G22" s="5" t="s">
        <v>92</v>
      </c>
      <c r="H22" s="127" t="s">
        <v>7</v>
      </c>
    </row>
    <row r="23" spans="1:8" s="4" customFormat="1" ht="18" customHeight="1">
      <c r="A23" s="128"/>
      <c r="B23" s="128"/>
      <c r="C23" s="128"/>
      <c r="D23" s="128"/>
      <c r="E23" s="130"/>
      <c r="F23" s="23" t="s">
        <v>21</v>
      </c>
      <c r="G23" s="6" t="s">
        <v>93</v>
      </c>
      <c r="H23" s="128"/>
    </row>
    <row r="24" spans="1:8" s="4" customFormat="1" ht="18" customHeight="1" thickBot="1">
      <c r="A24" s="23"/>
      <c r="B24" s="23"/>
      <c r="C24" s="24"/>
      <c r="D24" s="23"/>
      <c r="E24" s="26"/>
      <c r="F24" s="102"/>
      <c r="G24" s="14"/>
      <c r="H24" s="23"/>
    </row>
    <row r="25" spans="1:8" s="4" customFormat="1" ht="18" customHeight="1" thickTop="1">
      <c r="A25" s="17" t="s">
        <v>20</v>
      </c>
      <c r="B25" s="17" t="s">
        <v>86</v>
      </c>
      <c r="C25" s="19"/>
      <c r="D25" s="17"/>
      <c r="E25" s="72"/>
      <c r="F25" s="18">
        <f>SUM(F24:F24)</f>
        <v>0</v>
      </c>
      <c r="G25" s="17"/>
      <c r="H25" s="16"/>
    </row>
    <row r="26" s="4" customFormat="1" ht="18" customHeight="1">
      <c r="E26" s="64"/>
    </row>
    <row r="27" s="4" customFormat="1" ht="18" customHeight="1">
      <c r="E27" s="64"/>
    </row>
    <row r="28" spans="1:5" s="4" customFormat="1" ht="18" customHeight="1">
      <c r="A28" s="4" t="s">
        <v>123</v>
      </c>
      <c r="E28" s="64"/>
    </row>
    <row r="29" spans="1:8" s="4" customFormat="1" ht="18" customHeight="1">
      <c r="A29" s="127" t="s">
        <v>4</v>
      </c>
      <c r="B29" s="127" t="s">
        <v>5</v>
      </c>
      <c r="C29" s="127" t="s">
        <v>91</v>
      </c>
      <c r="D29" s="127" t="s">
        <v>94</v>
      </c>
      <c r="E29" s="129" t="s">
        <v>90</v>
      </c>
      <c r="F29" s="29" t="s">
        <v>6</v>
      </c>
      <c r="G29" s="5" t="s">
        <v>92</v>
      </c>
      <c r="H29" s="127" t="s">
        <v>7</v>
      </c>
    </row>
    <row r="30" spans="1:8" s="4" customFormat="1" ht="18" customHeight="1">
      <c r="A30" s="128"/>
      <c r="B30" s="128"/>
      <c r="C30" s="128"/>
      <c r="D30" s="128"/>
      <c r="E30" s="130"/>
      <c r="F30" s="23" t="s">
        <v>21</v>
      </c>
      <c r="G30" s="6" t="s">
        <v>93</v>
      </c>
      <c r="H30" s="128"/>
    </row>
    <row r="31" spans="1:8" s="4" customFormat="1" ht="18" customHeight="1" thickBot="1">
      <c r="A31" s="23"/>
      <c r="B31" s="23"/>
      <c r="C31" s="24"/>
      <c r="D31" s="23"/>
      <c r="E31" s="26"/>
      <c r="F31" s="103"/>
      <c r="G31" s="14"/>
      <c r="H31" s="23"/>
    </row>
    <row r="32" spans="1:8" s="4" customFormat="1" ht="18" customHeight="1" thickTop="1">
      <c r="A32" s="17" t="s">
        <v>20</v>
      </c>
      <c r="B32" s="17" t="s">
        <v>86</v>
      </c>
      <c r="C32" s="19"/>
      <c r="D32" s="17"/>
      <c r="E32" s="72"/>
      <c r="F32" s="18">
        <f>SUM(F31:F31)</f>
        <v>0</v>
      </c>
      <c r="G32" s="17"/>
      <c r="H32" s="16"/>
    </row>
    <row r="33" s="4" customFormat="1" ht="13.5">
      <c r="E33" s="64"/>
    </row>
  </sheetData>
  <sheetProtection/>
  <mergeCells count="25">
    <mergeCell ref="E29:E30"/>
    <mergeCell ref="H29:H30"/>
    <mergeCell ref="A29:A30"/>
    <mergeCell ref="B29:B30"/>
    <mergeCell ref="C29:C30"/>
    <mergeCell ref="D29:D30"/>
    <mergeCell ref="B6:B7"/>
    <mergeCell ref="A6:A7"/>
    <mergeCell ref="E6:E7"/>
    <mergeCell ref="D6:D7"/>
    <mergeCell ref="H6:H7"/>
    <mergeCell ref="C6:C7"/>
    <mergeCell ref="I15:I16"/>
    <mergeCell ref="C15:C16"/>
    <mergeCell ref="D15:D16"/>
    <mergeCell ref="E15:E16"/>
    <mergeCell ref="E22:E23"/>
    <mergeCell ref="H22:H23"/>
    <mergeCell ref="F15:G15"/>
    <mergeCell ref="A22:A23"/>
    <mergeCell ref="B22:B23"/>
    <mergeCell ref="C22:C23"/>
    <mergeCell ref="D22:D23"/>
    <mergeCell ref="A15:A16"/>
    <mergeCell ref="B15:B16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84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119</v>
      </c>
      <c r="E3" s="9"/>
      <c r="F3" s="9"/>
    </row>
    <row r="4" spans="1:6" s="4" customFormat="1" ht="18" customHeight="1">
      <c r="A4" s="133" t="s">
        <v>0</v>
      </c>
      <c r="B4" s="133" t="s">
        <v>1</v>
      </c>
      <c r="C4" s="133" t="s">
        <v>95</v>
      </c>
      <c r="D4" s="133" t="s">
        <v>96</v>
      </c>
      <c r="E4" s="143" t="s">
        <v>14</v>
      </c>
      <c r="F4" s="133" t="s">
        <v>2</v>
      </c>
    </row>
    <row r="5" spans="1:6" s="4" customFormat="1" ht="18" customHeight="1">
      <c r="A5" s="128"/>
      <c r="B5" s="128"/>
      <c r="C5" s="128"/>
      <c r="D5" s="128"/>
      <c r="E5" s="128"/>
      <c r="F5" s="128"/>
    </row>
    <row r="6" spans="1:6" s="4" customFormat="1" ht="18" customHeight="1" thickBot="1">
      <c r="A6" s="87"/>
      <c r="B6" s="86"/>
      <c r="C6" s="23"/>
      <c r="D6" s="23"/>
      <c r="E6" s="88"/>
      <c r="F6" s="23"/>
    </row>
    <row r="7" spans="1:6" s="4" customFormat="1" ht="18" customHeight="1" thickTop="1">
      <c r="A7" s="17" t="s">
        <v>22</v>
      </c>
      <c r="B7" s="17" t="s">
        <v>86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" t="s">
        <v>120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33" t="s">
        <v>0</v>
      </c>
      <c r="B11" s="133" t="s">
        <v>1</v>
      </c>
      <c r="C11" s="133" t="s">
        <v>95</v>
      </c>
      <c r="D11" s="133" t="s">
        <v>96</v>
      </c>
      <c r="E11" s="135" t="s">
        <v>3</v>
      </c>
      <c r="F11" s="136"/>
      <c r="G11" s="127" t="s">
        <v>2</v>
      </c>
    </row>
    <row r="12" spans="1:7" s="4" customFormat="1" ht="18" customHeight="1">
      <c r="A12" s="128"/>
      <c r="B12" s="128"/>
      <c r="C12" s="128"/>
      <c r="D12" s="128"/>
      <c r="E12" s="1" t="s">
        <v>15</v>
      </c>
      <c r="F12" s="1" t="s">
        <v>16</v>
      </c>
      <c r="G12" s="128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86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" t="s">
        <v>121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27" t="s">
        <v>0</v>
      </c>
      <c r="B18" s="127" t="s">
        <v>1</v>
      </c>
      <c r="C18" s="133" t="s">
        <v>95</v>
      </c>
      <c r="D18" s="133" t="s">
        <v>18</v>
      </c>
      <c r="E18" s="137" t="s">
        <v>19</v>
      </c>
      <c r="F18" s="138"/>
    </row>
    <row r="19" spans="1:6" s="4" customFormat="1" ht="18" customHeight="1">
      <c r="A19" s="128"/>
      <c r="B19" s="128"/>
      <c r="C19" s="128"/>
      <c r="D19" s="134"/>
      <c r="E19" s="139"/>
      <c r="F19" s="140"/>
    </row>
    <row r="20" spans="1:6" s="4" customFormat="1" ht="18" customHeight="1" thickBot="1">
      <c r="A20" s="23"/>
      <c r="B20" s="23"/>
      <c r="C20" s="24"/>
      <c r="D20" s="97"/>
      <c r="E20" s="75"/>
      <c r="F20" s="74"/>
    </row>
    <row r="21" spans="1:6" s="4" customFormat="1" ht="18" customHeight="1" thickTop="1">
      <c r="A21" s="17" t="s">
        <v>22</v>
      </c>
      <c r="B21" s="17" t="s">
        <v>86</v>
      </c>
      <c r="C21" s="17"/>
      <c r="D21" s="98"/>
      <c r="E21" s="141"/>
      <c r="F21" s="142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  <mergeCell ref="B18:B19"/>
    <mergeCell ref="C18:C19"/>
    <mergeCell ref="D18:D19"/>
    <mergeCell ref="F4:F5"/>
    <mergeCell ref="G11:G12"/>
    <mergeCell ref="E11:F11"/>
    <mergeCell ref="D11:D12"/>
    <mergeCell ref="E18:F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3" t="s">
        <v>102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148</v>
      </c>
      <c r="E4" s="9"/>
      <c r="F4" s="9"/>
    </row>
    <row r="5" spans="1:7" s="4" customFormat="1" ht="18" customHeight="1">
      <c r="A5" s="133" t="s">
        <v>4</v>
      </c>
      <c r="B5" s="133" t="s">
        <v>5</v>
      </c>
      <c r="C5" s="133" t="s">
        <v>91</v>
      </c>
      <c r="D5" s="133" t="s">
        <v>94</v>
      </c>
      <c r="E5" s="143" t="s">
        <v>8</v>
      </c>
      <c r="F5" s="143" t="s">
        <v>103</v>
      </c>
      <c r="G5" s="133" t="s">
        <v>7</v>
      </c>
    </row>
    <row r="6" spans="1:7" s="4" customFormat="1" ht="18" customHeight="1">
      <c r="A6" s="128"/>
      <c r="B6" s="128"/>
      <c r="C6" s="128"/>
      <c r="D6" s="128"/>
      <c r="E6" s="128"/>
      <c r="F6" s="152"/>
      <c r="G6" s="128"/>
    </row>
    <row r="7" spans="1:7" s="4" customFormat="1" ht="18" customHeight="1">
      <c r="A7" s="23" t="s">
        <v>128</v>
      </c>
      <c r="B7" s="23" t="s">
        <v>133</v>
      </c>
      <c r="C7" s="24">
        <v>40118</v>
      </c>
      <c r="D7" s="23" t="s">
        <v>106</v>
      </c>
      <c r="E7" s="96">
        <v>41</v>
      </c>
      <c r="F7" s="23" t="s">
        <v>104</v>
      </c>
      <c r="G7" s="23" t="s">
        <v>146</v>
      </c>
    </row>
    <row r="8" spans="1:7" s="4" customFormat="1" ht="18" customHeight="1">
      <c r="A8" s="26" t="s">
        <v>141</v>
      </c>
      <c r="B8" s="23" t="s">
        <v>43</v>
      </c>
      <c r="C8" s="24">
        <v>40118</v>
      </c>
      <c r="D8" s="55" t="s">
        <v>106</v>
      </c>
      <c r="E8" s="96">
        <v>17</v>
      </c>
      <c r="F8" s="23" t="s">
        <v>145</v>
      </c>
      <c r="G8" s="23" t="s">
        <v>147</v>
      </c>
    </row>
    <row r="9" spans="1:7" s="4" customFormat="1" ht="18" customHeight="1" thickBot="1">
      <c r="A9" s="26" t="s">
        <v>142</v>
      </c>
      <c r="B9" s="23" t="s">
        <v>143</v>
      </c>
      <c r="C9" s="24">
        <v>40118</v>
      </c>
      <c r="D9" s="55" t="s">
        <v>144</v>
      </c>
      <c r="E9" s="96">
        <v>150</v>
      </c>
      <c r="F9" s="23" t="s">
        <v>145</v>
      </c>
      <c r="G9" s="23" t="s">
        <v>147</v>
      </c>
    </row>
    <row r="10" spans="1:7" s="4" customFormat="1" ht="18" customHeight="1" thickTop="1">
      <c r="A10" s="17" t="s">
        <v>22</v>
      </c>
      <c r="B10" s="17" t="s">
        <v>140</v>
      </c>
      <c r="C10" s="17"/>
      <c r="D10" s="17"/>
      <c r="E10" s="28">
        <f>SUM(E7:E9)</f>
        <v>208</v>
      </c>
      <c r="F10" s="28"/>
      <c r="G10" s="16"/>
    </row>
    <row r="11" s="4" customFormat="1" ht="18" customHeight="1"/>
    <row r="12" s="4" customFormat="1" ht="18" customHeight="1"/>
    <row r="13" spans="1:7" s="4" customFormat="1" ht="18" customHeight="1">
      <c r="A13" s="12" t="s">
        <v>154</v>
      </c>
      <c r="B13" s="12"/>
      <c r="C13" s="12"/>
      <c r="E13" s="13"/>
      <c r="F13" s="13"/>
      <c r="G13" s="12"/>
    </row>
    <row r="14" spans="1:8" s="4" customFormat="1" ht="18" customHeight="1">
      <c r="A14" s="127" t="s">
        <v>4</v>
      </c>
      <c r="B14" s="127" t="s">
        <v>5</v>
      </c>
      <c r="C14" s="133" t="s">
        <v>91</v>
      </c>
      <c r="D14" s="133" t="s">
        <v>94</v>
      </c>
      <c r="E14" s="135" t="s">
        <v>8</v>
      </c>
      <c r="F14" s="136"/>
      <c r="G14" s="143" t="s">
        <v>103</v>
      </c>
      <c r="H14" s="127" t="s">
        <v>7</v>
      </c>
    </row>
    <row r="15" spans="1:8" s="4" customFormat="1" ht="18" customHeight="1">
      <c r="A15" s="128"/>
      <c r="B15" s="128"/>
      <c r="C15" s="128"/>
      <c r="D15" s="153"/>
      <c r="E15" s="1" t="s">
        <v>9</v>
      </c>
      <c r="F15" s="1" t="s">
        <v>11</v>
      </c>
      <c r="G15" s="152"/>
      <c r="H15" s="128"/>
    </row>
    <row r="16" spans="1:8" s="4" customFormat="1" ht="18" customHeight="1">
      <c r="A16" s="23" t="s">
        <v>129</v>
      </c>
      <c r="B16" s="23" t="s">
        <v>134</v>
      </c>
      <c r="C16" s="24">
        <v>40118</v>
      </c>
      <c r="D16" s="55" t="s">
        <v>136</v>
      </c>
      <c r="E16" s="96">
        <v>267</v>
      </c>
      <c r="F16" s="96">
        <v>535</v>
      </c>
      <c r="G16" s="107" t="s">
        <v>104</v>
      </c>
      <c r="H16" s="23" t="s">
        <v>137</v>
      </c>
    </row>
    <row r="17" spans="1:8" s="4" customFormat="1" ht="18" customHeight="1">
      <c r="A17" s="23" t="s">
        <v>130</v>
      </c>
      <c r="B17" s="23" t="s">
        <v>39</v>
      </c>
      <c r="C17" s="24">
        <v>40118</v>
      </c>
      <c r="D17" s="55" t="s">
        <v>136</v>
      </c>
      <c r="E17" s="96">
        <v>390</v>
      </c>
      <c r="F17" s="96">
        <v>510</v>
      </c>
      <c r="G17" s="107" t="s">
        <v>104</v>
      </c>
      <c r="H17" s="23" t="s">
        <v>137</v>
      </c>
    </row>
    <row r="18" spans="1:8" s="4" customFormat="1" ht="18" customHeight="1">
      <c r="A18" s="23" t="s">
        <v>131</v>
      </c>
      <c r="B18" s="23" t="s">
        <v>40</v>
      </c>
      <c r="C18" s="24">
        <v>40118</v>
      </c>
      <c r="D18" s="55" t="s">
        <v>138</v>
      </c>
      <c r="E18" s="96">
        <v>519.7</v>
      </c>
      <c r="F18" s="96">
        <v>715.7</v>
      </c>
      <c r="G18" s="107" t="s">
        <v>145</v>
      </c>
      <c r="H18" s="23" t="s">
        <v>137</v>
      </c>
    </row>
    <row r="19" spans="1:8" s="4" customFormat="1" ht="18" customHeight="1" thickBot="1">
      <c r="A19" s="23" t="s">
        <v>132</v>
      </c>
      <c r="B19" s="23" t="s">
        <v>135</v>
      </c>
      <c r="C19" s="24">
        <v>40238</v>
      </c>
      <c r="D19" s="55" t="s">
        <v>138</v>
      </c>
      <c r="E19" s="11">
        <v>1055</v>
      </c>
      <c r="F19" s="11">
        <v>1026</v>
      </c>
      <c r="G19" s="95" t="s">
        <v>145</v>
      </c>
      <c r="H19" s="26" t="s">
        <v>139</v>
      </c>
    </row>
    <row r="20" spans="1:8" s="4" customFormat="1" ht="18" customHeight="1" thickTop="1">
      <c r="A20" s="17" t="s">
        <v>20</v>
      </c>
      <c r="B20" s="17" t="s">
        <v>105</v>
      </c>
      <c r="C20" s="17"/>
      <c r="D20" s="17"/>
      <c r="E20" s="18">
        <f>SUM(E16:E19)</f>
        <v>2231.7</v>
      </c>
      <c r="F20" s="18">
        <f>SUM(F16:F19)</f>
        <v>2786.7</v>
      </c>
      <c r="G20" s="18"/>
      <c r="H20" s="17"/>
    </row>
    <row r="21" s="4" customFormat="1" ht="18" customHeight="1">
      <c r="F21" s="9"/>
    </row>
    <row r="22" s="4" customFormat="1" ht="18" customHeight="1"/>
    <row r="23" spans="1:7" s="4" customFormat="1" ht="18" customHeight="1">
      <c r="A23" s="12" t="s">
        <v>126</v>
      </c>
      <c r="B23" s="12"/>
      <c r="C23" s="12"/>
      <c r="E23" s="13"/>
      <c r="F23" s="13"/>
      <c r="G23" s="12"/>
    </row>
    <row r="24" spans="1:7" s="4" customFormat="1" ht="18" customHeight="1">
      <c r="A24" s="127" t="s">
        <v>4</v>
      </c>
      <c r="B24" s="127" t="s">
        <v>5</v>
      </c>
      <c r="C24" s="133" t="s">
        <v>91</v>
      </c>
      <c r="D24" s="143" t="s">
        <v>8</v>
      </c>
      <c r="E24" s="143" t="s">
        <v>103</v>
      </c>
      <c r="F24" s="146" t="s">
        <v>7</v>
      </c>
      <c r="G24" s="147"/>
    </row>
    <row r="25" spans="1:7" s="4" customFormat="1" ht="18" customHeight="1">
      <c r="A25" s="128"/>
      <c r="B25" s="128"/>
      <c r="C25" s="128"/>
      <c r="D25" s="152"/>
      <c r="E25" s="152"/>
      <c r="F25" s="148"/>
      <c r="G25" s="149"/>
    </row>
    <row r="26" spans="1:7" s="2" customFormat="1" ht="18" customHeight="1" thickBot="1">
      <c r="A26" s="26"/>
      <c r="B26" s="26"/>
      <c r="C26" s="76"/>
      <c r="D26" s="89"/>
      <c r="E26" s="93"/>
      <c r="F26" s="150"/>
      <c r="G26" s="151"/>
    </row>
    <row r="27" spans="1:7" s="4" customFormat="1" ht="18" customHeight="1" thickTop="1">
      <c r="A27" s="17" t="s">
        <v>20</v>
      </c>
      <c r="B27" s="17" t="s">
        <v>86</v>
      </c>
      <c r="C27" s="17"/>
      <c r="D27" s="73">
        <f>SUM(D26:D26)</f>
        <v>0</v>
      </c>
      <c r="E27" s="94"/>
      <c r="F27" s="144"/>
      <c r="G27" s="145"/>
    </row>
    <row r="28" s="4" customFormat="1" ht="18" customHeight="1"/>
    <row r="29" s="4" customFormat="1" ht="18" customHeight="1"/>
    <row r="30" s="4" customFormat="1" ht="18" customHeight="1"/>
    <row r="31" s="4" customFormat="1" ht="13.5"/>
    <row r="32" s="4" customFormat="1" ht="13.5"/>
    <row r="33" s="12" customFormat="1" ht="18" customHeight="1">
      <c r="D33" s="4"/>
    </row>
    <row r="34" s="4" customFormat="1" ht="36" customHeight="1">
      <c r="D34" s="12"/>
    </row>
    <row r="35" s="4" customFormat="1" ht="18" customHeight="1"/>
    <row r="36" s="4" customFormat="1" ht="18" customHeight="1"/>
    <row r="37" s="4" customFormat="1" ht="18" customHeight="1"/>
    <row r="38" s="4" customFormat="1" ht="18" customHeight="1"/>
    <row r="39" s="4" customFormat="1" ht="18" customHeight="1"/>
    <row r="40" s="4" customFormat="1" ht="13.5"/>
    <row r="41" ht="13.5">
      <c r="D41" s="4"/>
    </row>
  </sheetData>
  <sheetProtection/>
  <mergeCells count="22">
    <mergeCell ref="A5:A6"/>
    <mergeCell ref="E5:E6"/>
    <mergeCell ref="C5:C6"/>
    <mergeCell ref="D5:D6"/>
    <mergeCell ref="F5:F6"/>
    <mergeCell ref="G14:G15"/>
    <mergeCell ref="B24:B25"/>
    <mergeCell ref="C24:C25"/>
    <mergeCell ref="E24:E25"/>
    <mergeCell ref="G5:G6"/>
    <mergeCell ref="B5:B6"/>
    <mergeCell ref="D14:D15"/>
    <mergeCell ref="H14:H15"/>
    <mergeCell ref="E14:F14"/>
    <mergeCell ref="A14:A15"/>
    <mergeCell ref="A24:A25"/>
    <mergeCell ref="F27:G27"/>
    <mergeCell ref="C14:C15"/>
    <mergeCell ref="B14:B15"/>
    <mergeCell ref="F24:G25"/>
    <mergeCell ref="F26:G26"/>
    <mergeCell ref="D24:D25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3" t="s">
        <v>113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127</v>
      </c>
      <c r="E4" s="9"/>
      <c r="F4" s="9"/>
    </row>
    <row r="5" spans="1:8" s="4" customFormat="1" ht="18" customHeight="1">
      <c r="A5" s="133" t="s">
        <v>4</v>
      </c>
      <c r="B5" s="133" t="s">
        <v>5</v>
      </c>
      <c r="C5" s="133" t="s">
        <v>91</v>
      </c>
      <c r="D5" s="133" t="s">
        <v>94</v>
      </c>
      <c r="E5" s="143" t="s">
        <v>114</v>
      </c>
      <c r="F5" s="143" t="s">
        <v>8</v>
      </c>
      <c r="G5" s="146" t="s">
        <v>7</v>
      </c>
      <c r="H5" s="147"/>
    </row>
    <row r="6" spans="1:8" s="4" customFormat="1" ht="18" customHeight="1">
      <c r="A6" s="128"/>
      <c r="B6" s="128"/>
      <c r="C6" s="128"/>
      <c r="D6" s="128"/>
      <c r="E6" s="152"/>
      <c r="F6" s="128"/>
      <c r="G6" s="148"/>
      <c r="H6" s="149"/>
    </row>
    <row r="7" spans="1:8" s="4" customFormat="1" ht="18" customHeight="1" thickBot="1">
      <c r="A7" s="23"/>
      <c r="B7" s="23"/>
      <c r="C7" s="24"/>
      <c r="D7" s="23"/>
      <c r="E7" s="55"/>
      <c r="F7" s="106"/>
      <c r="G7" s="150"/>
      <c r="H7" s="151"/>
    </row>
    <row r="8" spans="1:8" s="4" customFormat="1" ht="18" customHeight="1" thickTop="1">
      <c r="A8" s="17" t="s">
        <v>34</v>
      </c>
      <c r="B8" s="17" t="s">
        <v>86</v>
      </c>
      <c r="C8" s="17"/>
      <c r="D8" s="17"/>
      <c r="E8" s="28"/>
      <c r="F8" s="28">
        <f>SUM(F7:F7)</f>
        <v>0</v>
      </c>
      <c r="G8" s="144"/>
      <c r="H8" s="145"/>
    </row>
    <row r="9" s="4" customFormat="1" ht="18" customHeight="1"/>
    <row r="10" s="4" customFormat="1" ht="18" customHeight="1"/>
    <row r="11" spans="1:7" s="4" customFormat="1" ht="18" customHeight="1">
      <c r="A11" s="12" t="s">
        <v>125</v>
      </c>
      <c r="B11" s="104"/>
      <c r="C11" s="104"/>
      <c r="E11" s="104"/>
      <c r="F11" s="105"/>
      <c r="G11" s="105"/>
    </row>
    <row r="12" spans="1:8" s="4" customFormat="1" ht="18" customHeight="1">
      <c r="A12" s="127" t="s">
        <v>4</v>
      </c>
      <c r="B12" s="127" t="s">
        <v>5</v>
      </c>
      <c r="C12" s="133" t="s">
        <v>91</v>
      </c>
      <c r="D12" s="133" t="s">
        <v>94</v>
      </c>
      <c r="E12" s="143" t="s">
        <v>114</v>
      </c>
      <c r="F12" s="135" t="s">
        <v>8</v>
      </c>
      <c r="G12" s="136"/>
      <c r="H12" s="127" t="s">
        <v>7</v>
      </c>
    </row>
    <row r="13" spans="1:8" s="4" customFormat="1" ht="18" customHeight="1">
      <c r="A13" s="128"/>
      <c r="B13" s="128"/>
      <c r="C13" s="128"/>
      <c r="D13" s="153"/>
      <c r="E13" s="152"/>
      <c r="F13" s="1" t="s">
        <v>9</v>
      </c>
      <c r="G13" s="1" t="s">
        <v>11</v>
      </c>
      <c r="H13" s="128"/>
    </row>
    <row r="14" spans="1:8" s="4" customFormat="1" ht="18" customHeight="1" thickBot="1">
      <c r="A14" s="23"/>
      <c r="B14" s="23"/>
      <c r="C14" s="24"/>
      <c r="D14" s="55"/>
      <c r="E14" s="95"/>
      <c r="F14" s="11"/>
      <c r="G14" s="11"/>
      <c r="H14" s="23"/>
    </row>
    <row r="15" spans="1:8" s="4" customFormat="1" ht="18" customHeight="1" thickTop="1">
      <c r="A15" s="17" t="s">
        <v>112</v>
      </c>
      <c r="B15" s="17" t="s">
        <v>86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" t="s">
        <v>126</v>
      </c>
      <c r="B18" s="104"/>
      <c r="C18" s="104"/>
      <c r="E18" s="105"/>
      <c r="F18" s="105"/>
      <c r="G18" s="104"/>
    </row>
    <row r="19" spans="1:8" s="4" customFormat="1" ht="18" customHeight="1">
      <c r="A19" s="127" t="s">
        <v>4</v>
      </c>
      <c r="B19" s="127" t="s">
        <v>5</v>
      </c>
      <c r="C19" s="133" t="s">
        <v>91</v>
      </c>
      <c r="D19" s="146" t="s">
        <v>114</v>
      </c>
      <c r="E19" s="147"/>
      <c r="F19" s="143" t="s">
        <v>8</v>
      </c>
      <c r="G19" s="146" t="s">
        <v>7</v>
      </c>
      <c r="H19" s="147"/>
    </row>
    <row r="20" spans="1:8" s="4" customFormat="1" ht="18" customHeight="1">
      <c r="A20" s="128"/>
      <c r="B20" s="128"/>
      <c r="C20" s="128"/>
      <c r="D20" s="148"/>
      <c r="E20" s="149"/>
      <c r="F20" s="152"/>
      <c r="G20" s="148"/>
      <c r="H20" s="149"/>
    </row>
    <row r="21" spans="1:8" s="2" customFormat="1" ht="18" customHeight="1" thickBot="1">
      <c r="A21" s="26"/>
      <c r="B21" s="26"/>
      <c r="C21" s="76"/>
      <c r="D21" s="150"/>
      <c r="E21" s="151"/>
      <c r="F21" s="89"/>
      <c r="G21" s="150"/>
      <c r="H21" s="151"/>
    </row>
    <row r="22" spans="1:8" s="4" customFormat="1" ht="18" customHeight="1" thickTop="1">
      <c r="A22" s="17" t="s">
        <v>112</v>
      </c>
      <c r="B22" s="17" t="s">
        <v>86</v>
      </c>
      <c r="C22" s="17"/>
      <c r="D22" s="144"/>
      <c r="E22" s="145"/>
      <c r="F22" s="73">
        <f>SUM(F21:F21)</f>
        <v>0</v>
      </c>
      <c r="G22" s="144"/>
      <c r="H22" s="145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04" customFormat="1" ht="18" customHeight="1">
      <c r="D28" s="4"/>
    </row>
    <row r="29" s="4" customFormat="1" ht="36" customHeight="1">
      <c r="D29" s="104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D21:E21"/>
    <mergeCell ref="D22:E22"/>
    <mergeCell ref="B5:B6"/>
    <mergeCell ref="D12:D13"/>
    <mergeCell ref="E12:E13"/>
    <mergeCell ref="D19:E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4" customWidth="1"/>
    <col min="4" max="4" width="6.625" style="0" customWidth="1"/>
    <col min="5" max="5" width="9.00390625" style="54" customWidth="1"/>
    <col min="6" max="6" width="6.625" style="0" customWidth="1"/>
    <col min="7" max="7" width="9.00390625" style="54" customWidth="1"/>
  </cols>
  <sheetData>
    <row r="1" spans="1:7" s="52" customFormat="1" ht="17.25">
      <c r="A1" s="52" t="s">
        <v>117</v>
      </c>
      <c r="C1" s="53"/>
      <c r="E1" s="53"/>
      <c r="G1" s="53"/>
    </row>
    <row r="3" spans="1:8" s="4" customFormat="1" ht="18" customHeight="1">
      <c r="A3" s="127" t="s">
        <v>97</v>
      </c>
      <c r="B3" s="131" t="s">
        <v>49</v>
      </c>
      <c r="C3" s="132"/>
      <c r="D3" s="131" t="s">
        <v>50</v>
      </c>
      <c r="E3" s="132"/>
      <c r="F3" s="154" t="s">
        <v>116</v>
      </c>
      <c r="G3" s="155"/>
      <c r="H3" s="127" t="s">
        <v>51</v>
      </c>
    </row>
    <row r="4" spans="1:8" s="4" customFormat="1" ht="18" customHeight="1">
      <c r="A4" s="128"/>
      <c r="B4" s="7" t="s">
        <v>52</v>
      </c>
      <c r="C4" s="11" t="s">
        <v>53</v>
      </c>
      <c r="D4" s="7" t="s">
        <v>52</v>
      </c>
      <c r="E4" s="11" t="s">
        <v>53</v>
      </c>
      <c r="F4" s="7" t="s">
        <v>52</v>
      </c>
      <c r="G4" s="11" t="s">
        <v>53</v>
      </c>
      <c r="H4" s="128"/>
    </row>
    <row r="5" spans="1:8" s="4" customFormat="1" ht="16.5" customHeight="1">
      <c r="A5" s="7" t="s">
        <v>54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55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56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57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58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59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60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61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62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63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64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65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66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67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68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69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70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71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72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73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74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75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76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77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78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79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80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87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88</v>
      </c>
      <c r="B33" s="7">
        <v>53</v>
      </c>
      <c r="C33" s="11">
        <v>70165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98</v>
      </c>
      <c r="B34" s="7">
        <v>53</v>
      </c>
      <c r="C34" s="11">
        <v>70101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100</v>
      </c>
      <c r="B35" s="7">
        <v>53</v>
      </c>
      <c r="C35" s="11">
        <v>70101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101</v>
      </c>
      <c r="B36" s="7">
        <v>53</v>
      </c>
      <c r="C36" s="11">
        <v>70101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115</v>
      </c>
      <c r="B37" s="7">
        <v>51</v>
      </c>
      <c r="C37" s="11">
        <v>67763.4</v>
      </c>
      <c r="D37" s="7">
        <v>0</v>
      </c>
      <c r="E37" s="11">
        <v>0</v>
      </c>
      <c r="F37" s="7">
        <v>147</v>
      </c>
      <c r="G37" s="11">
        <v>50573</v>
      </c>
      <c r="H37" s="7"/>
    </row>
    <row r="38" spans="1:8" s="4" customFormat="1" ht="16.5" customHeight="1">
      <c r="A38" s="7" t="s">
        <v>153</v>
      </c>
      <c r="B38" s="7">
        <v>51</v>
      </c>
      <c r="C38" s="11">
        <f>'参考２　保護区一覧表'!F71</f>
        <v>67763.4</v>
      </c>
      <c r="D38" s="7">
        <v>0</v>
      </c>
      <c r="E38" s="11">
        <v>0</v>
      </c>
      <c r="F38" s="7">
        <v>147</v>
      </c>
      <c r="G38" s="11">
        <f>G37+555</f>
        <v>51128</v>
      </c>
      <c r="H38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9.50390625" style="36" bestFit="1" customWidth="1"/>
    <col min="8" max="8" width="3.375" style="36" bestFit="1" customWidth="1"/>
    <col min="9" max="9" width="10.00390625" style="36" customWidth="1"/>
    <col min="10" max="10" width="12.25390625" style="35" customWidth="1"/>
    <col min="11" max="11" width="12.25390625" style="63" customWidth="1"/>
    <col min="12" max="16384" width="9.00390625" style="4" customWidth="1"/>
  </cols>
  <sheetData>
    <row r="1" spans="1:11" s="3" customFormat="1" ht="17.25">
      <c r="A1" s="31" t="s">
        <v>118</v>
      </c>
      <c r="C1" s="32"/>
      <c r="D1" s="32"/>
      <c r="E1" s="32"/>
      <c r="F1" s="32"/>
      <c r="G1" s="33"/>
      <c r="H1" s="33"/>
      <c r="I1" s="33"/>
      <c r="J1" s="32"/>
      <c r="K1" s="61"/>
    </row>
    <row r="2" spans="3:11" s="3" customFormat="1" ht="9" customHeight="1">
      <c r="C2" s="32"/>
      <c r="D2" s="32"/>
      <c r="E2" s="32"/>
      <c r="F2" s="32"/>
      <c r="G2" s="33"/>
      <c r="H2" s="33"/>
      <c r="I2" s="33"/>
      <c r="J2" s="32"/>
      <c r="K2" s="61"/>
    </row>
    <row r="3" ht="13.5">
      <c r="A3" s="34" t="s">
        <v>23</v>
      </c>
    </row>
    <row r="4" spans="1:12" ht="13.5">
      <c r="A4" s="133" t="s">
        <v>24</v>
      </c>
      <c r="B4" s="133" t="s">
        <v>25</v>
      </c>
      <c r="C4" s="165" t="s">
        <v>26</v>
      </c>
      <c r="D4" s="166"/>
      <c r="E4" s="166"/>
      <c r="F4" s="167"/>
      <c r="G4" s="159" t="s">
        <v>27</v>
      </c>
      <c r="H4" s="160"/>
      <c r="I4" s="161"/>
      <c r="J4" s="169" t="s">
        <v>28</v>
      </c>
      <c r="K4" s="129" t="s">
        <v>29</v>
      </c>
      <c r="L4" s="133" t="s">
        <v>30</v>
      </c>
    </row>
    <row r="5" spans="1:12" ht="13.5">
      <c r="A5" s="153"/>
      <c r="B5" s="153"/>
      <c r="C5" s="37" t="s">
        <v>31</v>
      </c>
      <c r="D5" s="37" t="s">
        <v>32</v>
      </c>
      <c r="E5" s="37" t="s">
        <v>33</v>
      </c>
      <c r="F5" s="37" t="s">
        <v>34</v>
      </c>
      <c r="G5" s="162"/>
      <c r="H5" s="163"/>
      <c r="I5" s="164"/>
      <c r="J5" s="170"/>
      <c r="K5" s="130"/>
      <c r="L5" s="153"/>
    </row>
    <row r="6" spans="1:12" ht="14.25" thickBot="1">
      <c r="A6" s="56" t="s">
        <v>156</v>
      </c>
      <c r="B6" s="56" t="s">
        <v>157</v>
      </c>
      <c r="C6" s="82">
        <v>1809</v>
      </c>
      <c r="D6" s="77">
        <v>10115</v>
      </c>
      <c r="E6" s="77">
        <v>0</v>
      </c>
      <c r="F6" s="77">
        <v>11924</v>
      </c>
      <c r="G6" s="108">
        <v>37196</v>
      </c>
      <c r="H6" s="108" t="s">
        <v>152</v>
      </c>
      <c r="I6" s="108">
        <v>40847</v>
      </c>
      <c r="J6" s="77">
        <v>947</v>
      </c>
      <c r="K6" s="65" t="s">
        <v>35</v>
      </c>
      <c r="L6" s="5"/>
    </row>
    <row r="7" spans="1:12" ht="13.5">
      <c r="A7" s="38" t="s">
        <v>34</v>
      </c>
      <c r="B7" s="38" t="s">
        <v>36</v>
      </c>
      <c r="C7" s="81">
        <v>1809</v>
      </c>
      <c r="D7" s="81">
        <v>10115</v>
      </c>
      <c r="E7" s="81">
        <v>0</v>
      </c>
      <c r="F7" s="81">
        <v>11924</v>
      </c>
      <c r="G7" s="40"/>
      <c r="H7" s="40"/>
      <c r="I7" s="40"/>
      <c r="J7" s="39">
        <v>947</v>
      </c>
      <c r="K7" s="66"/>
      <c r="L7" s="41"/>
    </row>
    <row r="8" spans="1:12" ht="13.5">
      <c r="A8" s="21"/>
      <c r="B8" s="21"/>
      <c r="C8" s="42"/>
      <c r="D8" s="42"/>
      <c r="E8" s="42"/>
      <c r="F8" s="42"/>
      <c r="G8" s="43"/>
      <c r="H8" s="43"/>
      <c r="I8" s="43"/>
      <c r="J8" s="42"/>
      <c r="K8" s="67"/>
      <c r="L8" s="20"/>
    </row>
    <row r="9" ht="13.5">
      <c r="A9" s="34" t="s">
        <v>37</v>
      </c>
    </row>
    <row r="10" spans="1:12" ht="13.5">
      <c r="A10" s="133" t="s">
        <v>24</v>
      </c>
      <c r="B10" s="133" t="s">
        <v>25</v>
      </c>
      <c r="C10" s="165" t="s">
        <v>26</v>
      </c>
      <c r="D10" s="166"/>
      <c r="E10" s="166"/>
      <c r="F10" s="167"/>
      <c r="G10" s="159" t="s">
        <v>27</v>
      </c>
      <c r="H10" s="160"/>
      <c r="I10" s="161"/>
      <c r="J10" s="169" t="s">
        <v>28</v>
      </c>
      <c r="K10" s="129" t="s">
        <v>29</v>
      </c>
      <c r="L10" s="133" t="s">
        <v>30</v>
      </c>
    </row>
    <row r="11" spans="1:12" ht="13.5">
      <c r="A11" s="153"/>
      <c r="B11" s="153"/>
      <c r="C11" s="37" t="s">
        <v>31</v>
      </c>
      <c r="D11" s="37" t="s">
        <v>32</v>
      </c>
      <c r="E11" s="37" t="s">
        <v>33</v>
      </c>
      <c r="F11" s="37" t="s">
        <v>34</v>
      </c>
      <c r="G11" s="162"/>
      <c r="H11" s="163"/>
      <c r="I11" s="164"/>
      <c r="J11" s="170"/>
      <c r="K11" s="130"/>
      <c r="L11" s="153"/>
    </row>
    <row r="12" spans="1:12" ht="13.5">
      <c r="A12" s="56" t="s">
        <v>158</v>
      </c>
      <c r="B12" s="56" t="s">
        <v>159</v>
      </c>
      <c r="C12" s="77">
        <v>902</v>
      </c>
      <c r="D12" s="77">
        <v>1658</v>
      </c>
      <c r="E12" s="77">
        <v>130</v>
      </c>
      <c r="F12" s="77">
        <v>2690</v>
      </c>
      <c r="G12" s="109">
        <v>38292</v>
      </c>
      <c r="H12" s="111" t="s">
        <v>152</v>
      </c>
      <c r="I12" s="110">
        <v>41943</v>
      </c>
      <c r="J12" s="77">
        <v>291</v>
      </c>
      <c r="K12" s="27" t="s">
        <v>81</v>
      </c>
      <c r="L12" s="7"/>
    </row>
    <row r="13" spans="1:12" ht="13.5">
      <c r="A13" s="56" t="s">
        <v>160</v>
      </c>
      <c r="B13" s="7" t="s">
        <v>161</v>
      </c>
      <c r="C13" s="77">
        <v>0</v>
      </c>
      <c r="D13" s="77">
        <v>330</v>
      </c>
      <c r="E13" s="77">
        <v>0</v>
      </c>
      <c r="F13" s="77">
        <v>330</v>
      </c>
      <c r="G13" s="109">
        <v>39753</v>
      </c>
      <c r="H13" s="111" t="s">
        <v>152</v>
      </c>
      <c r="I13" s="110">
        <v>43404</v>
      </c>
      <c r="J13" s="77">
        <v>0</v>
      </c>
      <c r="K13" s="27" t="s">
        <v>81</v>
      </c>
      <c r="L13" s="7"/>
    </row>
    <row r="14" spans="1:12" ht="13.5">
      <c r="A14" s="56" t="s">
        <v>162</v>
      </c>
      <c r="B14" s="7" t="s">
        <v>163</v>
      </c>
      <c r="C14" s="77">
        <v>0</v>
      </c>
      <c r="D14" s="77">
        <v>370</v>
      </c>
      <c r="E14" s="77">
        <v>0</v>
      </c>
      <c r="F14" s="77">
        <v>370</v>
      </c>
      <c r="G14" s="109">
        <v>39753</v>
      </c>
      <c r="H14" s="111" t="s">
        <v>152</v>
      </c>
      <c r="I14" s="110">
        <v>43404</v>
      </c>
      <c r="J14" s="77">
        <v>0</v>
      </c>
      <c r="K14" s="27" t="s">
        <v>81</v>
      </c>
      <c r="L14" s="7"/>
    </row>
    <row r="15" spans="1:12" ht="13.5">
      <c r="A15" s="56" t="s">
        <v>164</v>
      </c>
      <c r="B15" s="7" t="s">
        <v>165</v>
      </c>
      <c r="C15" s="77">
        <v>104</v>
      </c>
      <c r="D15" s="77">
        <v>1857</v>
      </c>
      <c r="E15" s="77">
        <v>0</v>
      </c>
      <c r="F15" s="77">
        <v>1961</v>
      </c>
      <c r="G15" s="109">
        <v>37926</v>
      </c>
      <c r="H15" s="111" t="s">
        <v>152</v>
      </c>
      <c r="I15" s="110">
        <v>41578</v>
      </c>
      <c r="J15" s="77">
        <v>294</v>
      </c>
      <c r="K15" s="27" t="s">
        <v>81</v>
      </c>
      <c r="L15" s="7"/>
    </row>
    <row r="16" spans="1:12" ht="13.5">
      <c r="A16" s="56" t="s">
        <v>166</v>
      </c>
      <c r="B16" s="7" t="s">
        <v>167</v>
      </c>
      <c r="C16" s="77">
        <v>270</v>
      </c>
      <c r="D16" s="77">
        <v>146</v>
      </c>
      <c r="E16" s="77">
        <v>0</v>
      </c>
      <c r="F16" s="77">
        <v>416</v>
      </c>
      <c r="G16" s="109">
        <v>38292</v>
      </c>
      <c r="H16" s="111" t="s">
        <v>152</v>
      </c>
      <c r="I16" s="110">
        <v>41943</v>
      </c>
      <c r="J16" s="77">
        <v>0</v>
      </c>
      <c r="K16" s="27" t="s">
        <v>81</v>
      </c>
      <c r="L16" s="7"/>
    </row>
    <row r="17" spans="1:12" ht="13.5">
      <c r="A17" s="56" t="s">
        <v>168</v>
      </c>
      <c r="B17" s="7" t="s">
        <v>169</v>
      </c>
      <c r="C17" s="77">
        <v>159</v>
      </c>
      <c r="D17" s="77">
        <v>3289</v>
      </c>
      <c r="E17" s="77">
        <v>122</v>
      </c>
      <c r="F17" s="77">
        <v>3570</v>
      </c>
      <c r="G17" s="109">
        <v>39387</v>
      </c>
      <c r="H17" s="111" t="s">
        <v>152</v>
      </c>
      <c r="I17" s="110">
        <v>43039</v>
      </c>
      <c r="J17" s="77">
        <v>0</v>
      </c>
      <c r="K17" s="27" t="s">
        <v>81</v>
      </c>
      <c r="L17" s="7"/>
    </row>
    <row r="18" spans="1:12" ht="13.5">
      <c r="A18" s="56" t="s">
        <v>170</v>
      </c>
      <c r="B18" s="7" t="s">
        <v>171</v>
      </c>
      <c r="C18" s="77">
        <v>132</v>
      </c>
      <c r="D18" s="77">
        <v>305</v>
      </c>
      <c r="E18" s="77">
        <v>0</v>
      </c>
      <c r="F18" s="77">
        <v>437</v>
      </c>
      <c r="G18" s="109">
        <v>38640</v>
      </c>
      <c r="H18" s="111" t="s">
        <v>152</v>
      </c>
      <c r="I18" s="110">
        <v>42308</v>
      </c>
      <c r="J18" s="77">
        <v>0</v>
      </c>
      <c r="K18" s="27" t="s">
        <v>81</v>
      </c>
      <c r="L18" s="7"/>
    </row>
    <row r="19" spans="1:12" ht="13.5">
      <c r="A19" s="56" t="s">
        <v>172</v>
      </c>
      <c r="B19" s="7" t="s">
        <v>169</v>
      </c>
      <c r="C19" s="77">
        <v>400</v>
      </c>
      <c r="D19" s="77">
        <v>0</v>
      </c>
      <c r="E19" s="77">
        <v>4</v>
      </c>
      <c r="F19" s="77">
        <v>404</v>
      </c>
      <c r="G19" s="109">
        <v>33178</v>
      </c>
      <c r="H19" s="111" t="s">
        <v>152</v>
      </c>
      <c r="I19" s="110">
        <v>40482</v>
      </c>
      <c r="J19" s="77">
        <v>0</v>
      </c>
      <c r="K19" s="27" t="s">
        <v>81</v>
      </c>
      <c r="L19" s="7"/>
    </row>
    <row r="20" spans="1:12" ht="13.5">
      <c r="A20" s="56" t="s">
        <v>173</v>
      </c>
      <c r="B20" s="7" t="s">
        <v>174</v>
      </c>
      <c r="C20" s="77">
        <v>4039</v>
      </c>
      <c r="D20" s="77">
        <v>0</v>
      </c>
      <c r="E20" s="77">
        <v>0</v>
      </c>
      <c r="F20" s="77">
        <v>4039</v>
      </c>
      <c r="G20" s="109">
        <v>38292</v>
      </c>
      <c r="H20" s="111" t="s">
        <v>152</v>
      </c>
      <c r="I20" s="110">
        <v>41943</v>
      </c>
      <c r="J20" s="77">
        <v>0</v>
      </c>
      <c r="K20" s="27" t="s">
        <v>81</v>
      </c>
      <c r="L20" s="7"/>
    </row>
    <row r="21" spans="1:12" ht="13.5">
      <c r="A21" s="56" t="s">
        <v>175</v>
      </c>
      <c r="B21" s="7" t="s">
        <v>99</v>
      </c>
      <c r="C21" s="77">
        <v>1851</v>
      </c>
      <c r="D21" s="77">
        <v>0</v>
      </c>
      <c r="E21" s="77">
        <v>0</v>
      </c>
      <c r="F21" s="77">
        <v>1851</v>
      </c>
      <c r="G21" s="109">
        <v>38292</v>
      </c>
      <c r="H21" s="111" t="s">
        <v>152</v>
      </c>
      <c r="I21" s="110">
        <v>41943</v>
      </c>
      <c r="J21" s="77">
        <v>0</v>
      </c>
      <c r="K21" s="27" t="s">
        <v>81</v>
      </c>
      <c r="L21" s="7"/>
    </row>
    <row r="22" spans="1:12" ht="13.5">
      <c r="A22" s="56" t="s">
        <v>176</v>
      </c>
      <c r="B22" s="7" t="s">
        <v>99</v>
      </c>
      <c r="C22" s="77">
        <v>23</v>
      </c>
      <c r="D22" s="77">
        <v>319</v>
      </c>
      <c r="E22" s="77">
        <v>98</v>
      </c>
      <c r="F22" s="77">
        <v>440</v>
      </c>
      <c r="G22" s="109">
        <v>38275</v>
      </c>
      <c r="H22" s="111" t="s">
        <v>152</v>
      </c>
      <c r="I22" s="110">
        <v>41943</v>
      </c>
      <c r="J22" s="77">
        <v>0</v>
      </c>
      <c r="K22" s="27" t="s">
        <v>81</v>
      </c>
      <c r="L22" s="7"/>
    </row>
    <row r="23" spans="1:12" ht="13.5">
      <c r="A23" s="56" t="s">
        <v>177</v>
      </c>
      <c r="B23" s="7" t="s">
        <v>99</v>
      </c>
      <c r="C23" s="77">
        <v>2664</v>
      </c>
      <c r="D23" s="77">
        <v>0</v>
      </c>
      <c r="E23" s="77">
        <v>0</v>
      </c>
      <c r="F23" s="77">
        <v>2664</v>
      </c>
      <c r="G23" s="109">
        <v>40118</v>
      </c>
      <c r="H23" s="111" t="s">
        <v>152</v>
      </c>
      <c r="I23" s="110">
        <v>43769</v>
      </c>
      <c r="J23" s="77">
        <v>0</v>
      </c>
      <c r="K23" s="27" t="s">
        <v>81</v>
      </c>
      <c r="L23" s="7"/>
    </row>
    <row r="24" spans="1:12" ht="13.5">
      <c r="A24" s="56" t="s">
        <v>178</v>
      </c>
      <c r="B24" s="7" t="s">
        <v>179</v>
      </c>
      <c r="C24" s="77">
        <v>0</v>
      </c>
      <c r="D24" s="77">
        <v>871</v>
      </c>
      <c r="E24" s="77">
        <v>0</v>
      </c>
      <c r="F24" s="77">
        <v>871</v>
      </c>
      <c r="G24" s="109">
        <v>37539</v>
      </c>
      <c r="H24" s="111" t="s">
        <v>152</v>
      </c>
      <c r="I24" s="110">
        <v>44500</v>
      </c>
      <c r="J24" s="77">
        <v>0</v>
      </c>
      <c r="K24" s="27" t="s">
        <v>81</v>
      </c>
      <c r="L24" s="7"/>
    </row>
    <row r="25" spans="1:12" ht="13.5">
      <c r="A25" s="56" t="s">
        <v>180</v>
      </c>
      <c r="B25" s="7" t="s">
        <v>181</v>
      </c>
      <c r="C25" s="77">
        <v>0</v>
      </c>
      <c r="D25" s="77">
        <v>380</v>
      </c>
      <c r="E25" s="77">
        <v>0</v>
      </c>
      <c r="F25" s="77">
        <v>380</v>
      </c>
      <c r="G25" s="109">
        <v>38292</v>
      </c>
      <c r="H25" s="111" t="s">
        <v>152</v>
      </c>
      <c r="I25" s="110">
        <v>45596</v>
      </c>
      <c r="J25" s="77">
        <v>0</v>
      </c>
      <c r="K25" s="27" t="s">
        <v>81</v>
      </c>
      <c r="L25" s="7"/>
    </row>
    <row r="26" spans="1:12" ht="13.5">
      <c r="A26" s="56" t="s">
        <v>182</v>
      </c>
      <c r="B26" s="7" t="s">
        <v>183</v>
      </c>
      <c r="C26" s="77">
        <v>290</v>
      </c>
      <c r="D26" s="77">
        <v>1195</v>
      </c>
      <c r="E26" s="77">
        <v>0</v>
      </c>
      <c r="F26" s="77">
        <v>1485</v>
      </c>
      <c r="G26" s="109">
        <v>37926</v>
      </c>
      <c r="H26" s="111" t="s">
        <v>152</v>
      </c>
      <c r="I26" s="110">
        <v>41578</v>
      </c>
      <c r="J26" s="77">
        <v>0</v>
      </c>
      <c r="K26" s="27" t="s">
        <v>81</v>
      </c>
      <c r="L26" s="7"/>
    </row>
    <row r="27" spans="1:12" ht="13.5">
      <c r="A27" s="56" t="s">
        <v>184</v>
      </c>
      <c r="B27" s="7" t="s">
        <v>185</v>
      </c>
      <c r="C27" s="77">
        <v>0</v>
      </c>
      <c r="D27" s="77">
        <v>431</v>
      </c>
      <c r="E27" s="77">
        <v>1</v>
      </c>
      <c r="F27" s="77">
        <v>432</v>
      </c>
      <c r="G27" s="109">
        <v>39022</v>
      </c>
      <c r="H27" s="111" t="s">
        <v>152</v>
      </c>
      <c r="I27" s="110">
        <v>46326</v>
      </c>
      <c r="J27" s="77">
        <v>0</v>
      </c>
      <c r="K27" s="27" t="s">
        <v>81</v>
      </c>
      <c r="L27" s="7"/>
    </row>
    <row r="28" spans="1:12" ht="30" customHeight="1">
      <c r="A28" s="56" t="s">
        <v>186</v>
      </c>
      <c r="B28" s="92" t="s">
        <v>187</v>
      </c>
      <c r="C28" s="77">
        <v>1749</v>
      </c>
      <c r="D28" s="77">
        <v>287</v>
      </c>
      <c r="E28" s="77">
        <v>15</v>
      </c>
      <c r="F28" s="77">
        <v>2051</v>
      </c>
      <c r="G28" s="109">
        <v>38292</v>
      </c>
      <c r="H28" s="111" t="s">
        <v>152</v>
      </c>
      <c r="I28" s="110">
        <v>41943</v>
      </c>
      <c r="J28" s="77">
        <v>304</v>
      </c>
      <c r="K28" s="27" t="s">
        <v>81</v>
      </c>
      <c r="L28" s="7"/>
    </row>
    <row r="29" spans="1:12" ht="13.5">
      <c r="A29" s="56" t="s">
        <v>188</v>
      </c>
      <c r="B29" s="7" t="s">
        <v>189</v>
      </c>
      <c r="C29" s="77">
        <v>0</v>
      </c>
      <c r="D29" s="77">
        <v>895</v>
      </c>
      <c r="E29" s="77">
        <v>0</v>
      </c>
      <c r="F29" s="77">
        <v>895</v>
      </c>
      <c r="G29" s="109">
        <v>38640</v>
      </c>
      <c r="H29" s="111" t="s">
        <v>152</v>
      </c>
      <c r="I29" s="110">
        <v>42308</v>
      </c>
      <c r="J29" s="77">
        <v>0</v>
      </c>
      <c r="K29" s="27" t="s">
        <v>81</v>
      </c>
      <c r="L29" s="7"/>
    </row>
    <row r="30" spans="1:12" ht="13.5">
      <c r="A30" s="56" t="s">
        <v>190</v>
      </c>
      <c r="B30" s="7" t="s">
        <v>191</v>
      </c>
      <c r="C30" s="77">
        <v>0</v>
      </c>
      <c r="D30" s="77">
        <v>675</v>
      </c>
      <c r="E30" s="77">
        <v>0</v>
      </c>
      <c r="F30" s="77">
        <v>675</v>
      </c>
      <c r="G30" s="109">
        <v>38275</v>
      </c>
      <c r="H30" s="111" t="s">
        <v>152</v>
      </c>
      <c r="I30" s="110">
        <v>41578</v>
      </c>
      <c r="J30" s="77">
        <v>0</v>
      </c>
      <c r="K30" s="27" t="s">
        <v>81</v>
      </c>
      <c r="L30" s="7"/>
    </row>
    <row r="31" spans="1:12" ht="13.5">
      <c r="A31" s="56" t="s">
        <v>192</v>
      </c>
      <c r="B31" s="7" t="s">
        <v>193</v>
      </c>
      <c r="C31" s="77">
        <v>0</v>
      </c>
      <c r="D31" s="77">
        <v>234</v>
      </c>
      <c r="E31" s="77">
        <v>0</v>
      </c>
      <c r="F31" s="77">
        <v>234</v>
      </c>
      <c r="G31" s="109">
        <v>37926</v>
      </c>
      <c r="H31" s="111" t="s">
        <v>152</v>
      </c>
      <c r="I31" s="110">
        <v>41578</v>
      </c>
      <c r="J31" s="77">
        <v>0</v>
      </c>
      <c r="K31" s="27" t="s">
        <v>81</v>
      </c>
      <c r="L31" s="7"/>
    </row>
    <row r="32" spans="1:12" ht="13.5">
      <c r="A32" s="56" t="s">
        <v>194</v>
      </c>
      <c r="B32" s="7" t="s">
        <v>195</v>
      </c>
      <c r="C32" s="77">
        <v>1107</v>
      </c>
      <c r="D32" s="77">
        <v>2631</v>
      </c>
      <c r="E32" s="77">
        <v>0</v>
      </c>
      <c r="F32" s="77">
        <v>3738</v>
      </c>
      <c r="G32" s="109">
        <v>38275</v>
      </c>
      <c r="H32" s="111" t="s">
        <v>152</v>
      </c>
      <c r="I32" s="110">
        <v>41578</v>
      </c>
      <c r="J32" s="77">
        <v>0</v>
      </c>
      <c r="K32" s="27" t="s">
        <v>81</v>
      </c>
      <c r="L32" s="7"/>
    </row>
    <row r="33" spans="1:12" ht="42.75" customHeight="1">
      <c r="A33" s="56" t="s">
        <v>196</v>
      </c>
      <c r="B33" s="92" t="s">
        <v>197</v>
      </c>
      <c r="C33" s="77">
        <v>226</v>
      </c>
      <c r="D33" s="77">
        <v>915</v>
      </c>
      <c r="E33" s="77">
        <v>149</v>
      </c>
      <c r="F33" s="77">
        <v>1290</v>
      </c>
      <c r="G33" s="109">
        <v>38292</v>
      </c>
      <c r="H33" s="111" t="s">
        <v>152</v>
      </c>
      <c r="I33" s="110">
        <v>41943</v>
      </c>
      <c r="J33" s="77">
        <v>92</v>
      </c>
      <c r="K33" s="27" t="s">
        <v>81</v>
      </c>
      <c r="L33" s="7"/>
    </row>
    <row r="34" spans="1:12" s="90" customFormat="1" ht="13.5">
      <c r="A34" s="56" t="s">
        <v>198</v>
      </c>
      <c r="B34" s="56" t="s">
        <v>199</v>
      </c>
      <c r="C34" s="77">
        <v>1359</v>
      </c>
      <c r="D34" s="82">
        <v>144</v>
      </c>
      <c r="E34" s="82">
        <v>8</v>
      </c>
      <c r="F34" s="82">
        <v>1511</v>
      </c>
      <c r="G34" s="109">
        <v>37926</v>
      </c>
      <c r="H34" s="111" t="s">
        <v>152</v>
      </c>
      <c r="I34" s="110">
        <v>41578</v>
      </c>
      <c r="J34" s="82">
        <v>0</v>
      </c>
      <c r="K34" s="27" t="s">
        <v>81</v>
      </c>
      <c r="L34" s="56"/>
    </row>
    <row r="35" spans="1:12" ht="13.5">
      <c r="A35" s="56" t="s">
        <v>200</v>
      </c>
      <c r="B35" s="7" t="s">
        <v>199</v>
      </c>
      <c r="C35" s="77">
        <v>146</v>
      </c>
      <c r="D35" s="77">
        <v>652</v>
      </c>
      <c r="E35" s="77">
        <v>0</v>
      </c>
      <c r="F35" s="77">
        <v>798</v>
      </c>
      <c r="G35" s="109">
        <v>39387</v>
      </c>
      <c r="H35" s="111" t="s">
        <v>152</v>
      </c>
      <c r="I35" s="110">
        <v>43039</v>
      </c>
      <c r="J35" s="77">
        <v>0</v>
      </c>
      <c r="K35" s="27" t="s">
        <v>81</v>
      </c>
      <c r="L35" s="7"/>
    </row>
    <row r="36" spans="1:12" ht="13.5">
      <c r="A36" s="56" t="s">
        <v>201</v>
      </c>
      <c r="B36" s="7" t="s">
        <v>202</v>
      </c>
      <c r="C36" s="77">
        <v>2711</v>
      </c>
      <c r="D36" s="77">
        <v>676</v>
      </c>
      <c r="E36" s="77">
        <v>0</v>
      </c>
      <c r="F36" s="77">
        <v>3387</v>
      </c>
      <c r="G36" s="109">
        <v>37926</v>
      </c>
      <c r="H36" s="111" t="s">
        <v>152</v>
      </c>
      <c r="I36" s="110">
        <v>41578</v>
      </c>
      <c r="J36" s="77">
        <v>191</v>
      </c>
      <c r="K36" s="27" t="s">
        <v>81</v>
      </c>
      <c r="L36" s="7"/>
    </row>
    <row r="37" spans="1:12" ht="13.5">
      <c r="A37" s="57"/>
      <c r="B37" s="44"/>
      <c r="C37" s="45"/>
      <c r="D37" s="45"/>
      <c r="E37" s="45"/>
      <c r="F37" s="45"/>
      <c r="G37" s="46"/>
      <c r="H37" s="46"/>
      <c r="I37" s="46"/>
      <c r="J37" s="45"/>
      <c r="K37" s="69"/>
      <c r="L37" s="44"/>
    </row>
    <row r="38" spans="1:12" ht="13.5">
      <c r="A38" s="58"/>
      <c r="B38" s="20"/>
      <c r="C38" s="42"/>
      <c r="D38" s="42"/>
      <c r="E38" s="42"/>
      <c r="F38" s="42"/>
      <c r="G38" s="43"/>
      <c r="H38" s="43"/>
      <c r="I38" s="43"/>
      <c r="J38" s="42"/>
      <c r="K38" s="67"/>
      <c r="L38" s="20"/>
    </row>
    <row r="39" spans="1:12" ht="13.5">
      <c r="A39" s="158" t="s">
        <v>24</v>
      </c>
      <c r="B39" s="157" t="s">
        <v>25</v>
      </c>
      <c r="C39" s="156" t="s">
        <v>26</v>
      </c>
      <c r="D39" s="156"/>
      <c r="E39" s="156"/>
      <c r="F39" s="156"/>
      <c r="G39" s="159" t="s">
        <v>27</v>
      </c>
      <c r="H39" s="160"/>
      <c r="I39" s="161"/>
      <c r="J39" s="156" t="s">
        <v>28</v>
      </c>
      <c r="K39" s="168" t="s">
        <v>29</v>
      </c>
      <c r="L39" s="157" t="s">
        <v>30</v>
      </c>
    </row>
    <row r="40" spans="1:12" ht="13.5">
      <c r="A40" s="158"/>
      <c r="B40" s="157"/>
      <c r="C40" s="37" t="s">
        <v>31</v>
      </c>
      <c r="D40" s="37" t="s">
        <v>32</v>
      </c>
      <c r="E40" s="37" t="s">
        <v>33</v>
      </c>
      <c r="F40" s="37" t="s">
        <v>34</v>
      </c>
      <c r="G40" s="162"/>
      <c r="H40" s="163"/>
      <c r="I40" s="164"/>
      <c r="J40" s="156"/>
      <c r="K40" s="168"/>
      <c r="L40" s="157"/>
    </row>
    <row r="41" spans="1:12" ht="13.5">
      <c r="A41" s="56" t="s">
        <v>203</v>
      </c>
      <c r="B41" s="56" t="s">
        <v>204</v>
      </c>
      <c r="C41" s="82">
        <v>1236</v>
      </c>
      <c r="D41" s="77">
        <v>0</v>
      </c>
      <c r="E41" s="77">
        <v>129</v>
      </c>
      <c r="F41" s="77">
        <v>1365</v>
      </c>
      <c r="G41" s="109">
        <v>37561</v>
      </c>
      <c r="H41" s="111" t="s">
        <v>152</v>
      </c>
      <c r="I41" s="110">
        <v>44865</v>
      </c>
      <c r="J41" s="77">
        <v>0</v>
      </c>
      <c r="K41" s="27" t="s">
        <v>81</v>
      </c>
      <c r="L41" s="7"/>
    </row>
    <row r="42" spans="1:12" ht="13.5">
      <c r="A42" s="56" t="s">
        <v>205</v>
      </c>
      <c r="B42" s="56" t="s">
        <v>206</v>
      </c>
      <c r="C42" s="82">
        <v>0</v>
      </c>
      <c r="D42" s="77">
        <v>705</v>
      </c>
      <c r="E42" s="77">
        <v>0</v>
      </c>
      <c r="F42" s="77">
        <v>705</v>
      </c>
      <c r="G42" s="109">
        <v>38657</v>
      </c>
      <c r="H42" s="111" t="s">
        <v>152</v>
      </c>
      <c r="I42" s="110">
        <v>42308</v>
      </c>
      <c r="J42" s="77">
        <v>0</v>
      </c>
      <c r="K42" s="27" t="s">
        <v>81</v>
      </c>
      <c r="L42" s="7"/>
    </row>
    <row r="43" spans="1:12" ht="14.25" thickBot="1">
      <c r="A43" s="56" t="s">
        <v>207</v>
      </c>
      <c r="B43" s="56" t="s">
        <v>208</v>
      </c>
      <c r="C43" s="82">
        <v>0</v>
      </c>
      <c r="D43" s="77">
        <v>645</v>
      </c>
      <c r="E43" s="77">
        <v>0</v>
      </c>
      <c r="F43" s="77">
        <v>645</v>
      </c>
      <c r="G43" s="109">
        <v>37561</v>
      </c>
      <c r="H43" s="111" t="s">
        <v>152</v>
      </c>
      <c r="I43" s="110">
        <v>44865</v>
      </c>
      <c r="J43" s="77">
        <v>40</v>
      </c>
      <c r="K43" s="27" t="s">
        <v>81</v>
      </c>
      <c r="L43" s="7"/>
    </row>
    <row r="44" spans="1:12" ht="14.25" thickBot="1">
      <c r="A44" s="59" t="s">
        <v>41</v>
      </c>
      <c r="B44" s="100" t="s">
        <v>109</v>
      </c>
      <c r="C44" s="99">
        <v>19368</v>
      </c>
      <c r="D44" s="99">
        <v>19610</v>
      </c>
      <c r="E44" s="99">
        <v>656</v>
      </c>
      <c r="F44" s="99">
        <v>39634</v>
      </c>
      <c r="G44" s="112"/>
      <c r="H44" s="114"/>
      <c r="I44" s="113"/>
      <c r="J44" s="78">
        <v>1212</v>
      </c>
      <c r="K44" s="70"/>
      <c r="L44" s="48"/>
    </row>
    <row r="45" spans="1:12" ht="15" thickBot="1" thickTop="1">
      <c r="A45" s="56" t="s">
        <v>209</v>
      </c>
      <c r="B45" s="56" t="s">
        <v>169</v>
      </c>
      <c r="C45" s="82">
        <v>0</v>
      </c>
      <c r="D45" s="77">
        <v>10492</v>
      </c>
      <c r="E45" s="77">
        <v>98</v>
      </c>
      <c r="F45" s="77">
        <v>10590</v>
      </c>
      <c r="G45" s="109">
        <v>37196</v>
      </c>
      <c r="H45" s="111" t="s">
        <v>152</v>
      </c>
      <c r="I45" s="110">
        <v>40847</v>
      </c>
      <c r="J45" s="77">
        <v>0</v>
      </c>
      <c r="K45" s="71" t="s">
        <v>35</v>
      </c>
      <c r="L45" s="49"/>
    </row>
    <row r="46" spans="1:12" ht="14.25" thickBot="1">
      <c r="A46" s="59" t="s">
        <v>41</v>
      </c>
      <c r="B46" s="100" t="s">
        <v>36</v>
      </c>
      <c r="C46" s="99">
        <v>0</v>
      </c>
      <c r="D46" s="99">
        <v>10492</v>
      </c>
      <c r="E46" s="99">
        <v>98</v>
      </c>
      <c r="F46" s="99">
        <v>10590</v>
      </c>
      <c r="G46" s="115"/>
      <c r="H46" s="116"/>
      <c r="I46" s="117"/>
      <c r="J46" s="78">
        <v>0</v>
      </c>
      <c r="K46" s="70"/>
      <c r="L46" s="48"/>
    </row>
    <row r="47" spans="1:12" ht="14.25" thickTop="1">
      <c r="A47" s="56" t="s">
        <v>210</v>
      </c>
      <c r="B47" s="56" t="s">
        <v>179</v>
      </c>
      <c r="C47" s="82">
        <v>0</v>
      </c>
      <c r="D47" s="77">
        <v>342</v>
      </c>
      <c r="E47" s="77">
        <v>28</v>
      </c>
      <c r="F47" s="77">
        <v>370</v>
      </c>
      <c r="G47" s="109">
        <v>37561</v>
      </c>
      <c r="H47" s="111" t="s">
        <v>152</v>
      </c>
      <c r="I47" s="110">
        <v>44865</v>
      </c>
      <c r="J47" s="77">
        <v>0</v>
      </c>
      <c r="K47" s="26" t="s">
        <v>42</v>
      </c>
      <c r="L47" s="6"/>
    </row>
    <row r="48" spans="1:12" ht="26.25" customHeight="1">
      <c r="A48" s="56" t="s">
        <v>211</v>
      </c>
      <c r="B48" s="91" t="s">
        <v>212</v>
      </c>
      <c r="C48" s="82">
        <v>0</v>
      </c>
      <c r="D48" s="77">
        <v>151</v>
      </c>
      <c r="E48" s="77">
        <v>164</v>
      </c>
      <c r="F48" s="77">
        <v>315</v>
      </c>
      <c r="G48" s="109">
        <v>39387</v>
      </c>
      <c r="H48" s="111" t="s">
        <v>152</v>
      </c>
      <c r="I48" s="110">
        <v>43039</v>
      </c>
      <c r="J48" s="77">
        <v>0</v>
      </c>
      <c r="K48" s="27" t="s">
        <v>42</v>
      </c>
      <c r="L48" s="7"/>
    </row>
    <row r="49" spans="1:12" ht="13.5">
      <c r="A49" s="56" t="s">
        <v>213</v>
      </c>
      <c r="B49" s="56" t="s">
        <v>214</v>
      </c>
      <c r="C49" s="82">
        <v>0</v>
      </c>
      <c r="D49" s="77">
        <v>564</v>
      </c>
      <c r="E49" s="77">
        <v>16</v>
      </c>
      <c r="F49" s="77">
        <v>580</v>
      </c>
      <c r="G49" s="109">
        <v>37561</v>
      </c>
      <c r="H49" s="111" t="s">
        <v>152</v>
      </c>
      <c r="I49" s="110">
        <v>44865</v>
      </c>
      <c r="J49" s="77">
        <v>0</v>
      </c>
      <c r="K49" s="27" t="s">
        <v>42</v>
      </c>
      <c r="L49" s="7"/>
    </row>
    <row r="50" spans="1:12" ht="27" customHeight="1">
      <c r="A50" s="56" t="s">
        <v>215</v>
      </c>
      <c r="B50" s="91" t="s">
        <v>216</v>
      </c>
      <c r="C50" s="82">
        <v>0</v>
      </c>
      <c r="D50" s="77">
        <v>1053</v>
      </c>
      <c r="E50" s="77">
        <v>17</v>
      </c>
      <c r="F50" s="77">
        <v>1070</v>
      </c>
      <c r="G50" s="109">
        <v>38292</v>
      </c>
      <c r="H50" s="111" t="s">
        <v>152</v>
      </c>
      <c r="I50" s="110">
        <v>41943</v>
      </c>
      <c r="J50" s="77">
        <v>0</v>
      </c>
      <c r="K50" s="27" t="s">
        <v>42</v>
      </c>
      <c r="L50" s="7"/>
    </row>
    <row r="51" spans="1:12" ht="13.5">
      <c r="A51" s="56" t="s">
        <v>217</v>
      </c>
      <c r="B51" s="56" t="s">
        <v>218</v>
      </c>
      <c r="C51" s="82">
        <v>0</v>
      </c>
      <c r="D51" s="77">
        <v>18</v>
      </c>
      <c r="E51" s="77">
        <v>62</v>
      </c>
      <c r="F51" s="77">
        <v>80</v>
      </c>
      <c r="G51" s="109">
        <v>37926</v>
      </c>
      <c r="H51" s="111" t="s">
        <v>152</v>
      </c>
      <c r="I51" s="110">
        <v>41578</v>
      </c>
      <c r="J51" s="77">
        <v>0</v>
      </c>
      <c r="K51" s="27" t="s">
        <v>42</v>
      </c>
      <c r="L51" s="7"/>
    </row>
    <row r="52" spans="1:12" ht="13.5">
      <c r="A52" s="56" t="s">
        <v>219</v>
      </c>
      <c r="B52" s="56" t="s">
        <v>220</v>
      </c>
      <c r="C52" s="82">
        <v>0</v>
      </c>
      <c r="D52" s="77">
        <v>432</v>
      </c>
      <c r="E52" s="77">
        <v>57</v>
      </c>
      <c r="F52" s="77">
        <v>489</v>
      </c>
      <c r="G52" s="109">
        <v>33543</v>
      </c>
      <c r="H52" s="111" t="s">
        <v>152</v>
      </c>
      <c r="I52" s="110">
        <v>40847</v>
      </c>
      <c r="J52" s="77">
        <v>0</v>
      </c>
      <c r="K52" s="27" t="s">
        <v>42</v>
      </c>
      <c r="L52" s="7"/>
    </row>
    <row r="53" spans="1:12" ht="14.25" thickBot="1">
      <c r="A53" s="56" t="s">
        <v>221</v>
      </c>
      <c r="B53" s="56" t="s">
        <v>222</v>
      </c>
      <c r="C53" s="82">
        <v>0</v>
      </c>
      <c r="D53" s="77">
        <v>20</v>
      </c>
      <c r="E53" s="77">
        <v>185</v>
      </c>
      <c r="F53" s="77">
        <v>205</v>
      </c>
      <c r="G53" s="109">
        <v>39036</v>
      </c>
      <c r="H53" s="111" t="s">
        <v>152</v>
      </c>
      <c r="I53" s="110">
        <v>46326</v>
      </c>
      <c r="J53" s="77">
        <v>0</v>
      </c>
      <c r="K53" s="27" t="s">
        <v>42</v>
      </c>
      <c r="L53" s="5"/>
    </row>
    <row r="54" spans="1:12" ht="14.25" thickBot="1">
      <c r="A54" s="59" t="s">
        <v>41</v>
      </c>
      <c r="B54" s="100" t="s">
        <v>44</v>
      </c>
      <c r="C54" s="99">
        <v>0</v>
      </c>
      <c r="D54" s="99">
        <v>2580</v>
      </c>
      <c r="E54" s="99">
        <v>529</v>
      </c>
      <c r="F54" s="99">
        <v>3109</v>
      </c>
      <c r="G54" s="115"/>
      <c r="H54" s="116"/>
      <c r="I54" s="117"/>
      <c r="J54" s="78">
        <v>0</v>
      </c>
      <c r="K54" s="70"/>
      <c r="L54" s="48"/>
    </row>
    <row r="55" spans="1:12" ht="14.25" thickTop="1">
      <c r="A55" s="56" t="s">
        <v>223</v>
      </c>
      <c r="B55" s="56" t="s">
        <v>224</v>
      </c>
      <c r="C55" s="82">
        <v>19.2</v>
      </c>
      <c r="D55" s="77">
        <v>84</v>
      </c>
      <c r="E55" s="77">
        <v>0</v>
      </c>
      <c r="F55" s="77">
        <v>103.2</v>
      </c>
      <c r="G55" s="109">
        <v>37926</v>
      </c>
      <c r="H55" s="111" t="s">
        <v>152</v>
      </c>
      <c r="I55" s="110">
        <v>41578</v>
      </c>
      <c r="J55" s="77">
        <v>0</v>
      </c>
      <c r="K55" s="26" t="s">
        <v>82</v>
      </c>
      <c r="L55" s="6"/>
    </row>
    <row r="56" spans="1:12" ht="13.5">
      <c r="A56" s="56" t="s">
        <v>225</v>
      </c>
      <c r="B56" s="56" t="s">
        <v>193</v>
      </c>
      <c r="C56" s="82">
        <v>18</v>
      </c>
      <c r="D56" s="77">
        <v>184</v>
      </c>
      <c r="E56" s="77">
        <v>7</v>
      </c>
      <c r="F56" s="77">
        <v>209</v>
      </c>
      <c r="G56" s="109">
        <v>37561</v>
      </c>
      <c r="H56" s="111" t="s">
        <v>152</v>
      </c>
      <c r="I56" s="110">
        <v>44865</v>
      </c>
      <c r="J56" s="77">
        <v>0</v>
      </c>
      <c r="K56" s="27" t="s">
        <v>82</v>
      </c>
      <c r="L56" s="49"/>
    </row>
    <row r="57" spans="1:12" ht="13.5">
      <c r="A57" s="56" t="s">
        <v>226</v>
      </c>
      <c r="B57" s="56" t="s">
        <v>193</v>
      </c>
      <c r="C57" s="82">
        <v>77</v>
      </c>
      <c r="D57" s="77">
        <v>348</v>
      </c>
      <c r="E57" s="77">
        <v>0</v>
      </c>
      <c r="F57" s="77">
        <v>425</v>
      </c>
      <c r="G57" s="109">
        <v>33178</v>
      </c>
      <c r="H57" s="111" t="s">
        <v>152</v>
      </c>
      <c r="I57" s="110">
        <v>40482</v>
      </c>
      <c r="J57" s="77">
        <v>0</v>
      </c>
      <c r="K57" s="27" t="s">
        <v>82</v>
      </c>
      <c r="L57" s="7"/>
    </row>
    <row r="58" spans="1:12" ht="13.5">
      <c r="A58" s="56" t="s">
        <v>227</v>
      </c>
      <c r="B58" s="56" t="s">
        <v>218</v>
      </c>
      <c r="C58" s="82">
        <v>0</v>
      </c>
      <c r="D58" s="77">
        <v>640</v>
      </c>
      <c r="E58" s="77">
        <v>0</v>
      </c>
      <c r="F58" s="77">
        <v>640</v>
      </c>
      <c r="G58" s="109">
        <v>38275</v>
      </c>
      <c r="H58" s="111" t="s">
        <v>152</v>
      </c>
      <c r="I58" s="110">
        <v>45230</v>
      </c>
      <c r="J58" s="77">
        <v>14</v>
      </c>
      <c r="K58" s="27" t="s">
        <v>82</v>
      </c>
      <c r="L58" s="7"/>
    </row>
    <row r="59" spans="1:12" ht="13.5">
      <c r="A59" s="56" t="s">
        <v>228</v>
      </c>
      <c r="B59" s="56" t="s">
        <v>229</v>
      </c>
      <c r="C59" s="82">
        <v>2.2</v>
      </c>
      <c r="D59" s="77">
        <v>193</v>
      </c>
      <c r="E59" s="77">
        <v>89</v>
      </c>
      <c r="F59" s="77">
        <v>284.2</v>
      </c>
      <c r="G59" s="109">
        <v>39022</v>
      </c>
      <c r="H59" s="111" t="s">
        <v>152</v>
      </c>
      <c r="I59" s="110">
        <v>46326</v>
      </c>
      <c r="J59" s="77">
        <v>0</v>
      </c>
      <c r="K59" s="27" t="s">
        <v>82</v>
      </c>
      <c r="L59" s="5"/>
    </row>
    <row r="60" spans="1:12" ht="13.5">
      <c r="A60" s="60" t="s">
        <v>230</v>
      </c>
      <c r="B60" s="56" t="s">
        <v>159</v>
      </c>
      <c r="C60" s="82">
        <v>0</v>
      </c>
      <c r="D60" s="77">
        <v>225</v>
      </c>
      <c r="E60" s="77">
        <v>0</v>
      </c>
      <c r="F60" s="77">
        <v>225</v>
      </c>
      <c r="G60" s="109">
        <v>33543</v>
      </c>
      <c r="H60" s="111" t="s">
        <v>152</v>
      </c>
      <c r="I60" s="110">
        <v>40847</v>
      </c>
      <c r="J60" s="77">
        <v>0</v>
      </c>
      <c r="K60" s="27" t="s">
        <v>82</v>
      </c>
      <c r="L60" s="7"/>
    </row>
    <row r="61" spans="1:12" ht="13.5">
      <c r="A61" s="60" t="s">
        <v>231</v>
      </c>
      <c r="B61" s="56" t="s">
        <v>179</v>
      </c>
      <c r="C61" s="82">
        <v>0</v>
      </c>
      <c r="D61" s="77">
        <v>255</v>
      </c>
      <c r="E61" s="77">
        <v>0</v>
      </c>
      <c r="F61" s="77">
        <v>255</v>
      </c>
      <c r="G61" s="109">
        <v>37926</v>
      </c>
      <c r="H61" s="111" t="s">
        <v>152</v>
      </c>
      <c r="I61" s="110">
        <v>45230</v>
      </c>
      <c r="J61" s="77">
        <v>0</v>
      </c>
      <c r="K61" s="27" t="s">
        <v>82</v>
      </c>
      <c r="L61" s="7"/>
    </row>
    <row r="62" spans="1:12" ht="13.5">
      <c r="A62" s="60" t="s">
        <v>232</v>
      </c>
      <c r="B62" s="56" t="s">
        <v>181</v>
      </c>
      <c r="C62" s="82">
        <v>0</v>
      </c>
      <c r="D62" s="77">
        <v>45</v>
      </c>
      <c r="E62" s="77">
        <v>0</v>
      </c>
      <c r="F62" s="77">
        <v>45</v>
      </c>
      <c r="G62" s="109">
        <v>38657</v>
      </c>
      <c r="H62" s="111" t="s">
        <v>152</v>
      </c>
      <c r="I62" s="110">
        <v>45961</v>
      </c>
      <c r="J62" s="77">
        <v>0</v>
      </c>
      <c r="K62" s="27" t="s">
        <v>82</v>
      </c>
      <c r="L62" s="7"/>
    </row>
    <row r="63" spans="1:12" ht="13.5">
      <c r="A63" s="60" t="s">
        <v>233</v>
      </c>
      <c r="B63" s="56" t="s">
        <v>189</v>
      </c>
      <c r="C63" s="82">
        <v>0</v>
      </c>
      <c r="D63" s="77">
        <v>21</v>
      </c>
      <c r="E63" s="77">
        <v>0</v>
      </c>
      <c r="F63" s="77">
        <v>21</v>
      </c>
      <c r="G63" s="109">
        <v>40118</v>
      </c>
      <c r="H63" s="111" t="s">
        <v>152</v>
      </c>
      <c r="I63" s="110">
        <v>41943</v>
      </c>
      <c r="J63" s="77">
        <v>0</v>
      </c>
      <c r="K63" s="27" t="s">
        <v>82</v>
      </c>
      <c r="L63" s="7"/>
    </row>
    <row r="64" spans="1:12" ht="13.5">
      <c r="A64" s="60" t="s">
        <v>234</v>
      </c>
      <c r="B64" s="56" t="s">
        <v>235</v>
      </c>
      <c r="C64" s="82">
        <v>0</v>
      </c>
      <c r="D64" s="77">
        <v>34</v>
      </c>
      <c r="E64" s="77">
        <v>0</v>
      </c>
      <c r="F64" s="77">
        <v>34</v>
      </c>
      <c r="G64" s="109">
        <v>39387</v>
      </c>
      <c r="H64" s="111" t="s">
        <v>152</v>
      </c>
      <c r="I64" s="110">
        <v>46691</v>
      </c>
      <c r="J64" s="77">
        <v>0</v>
      </c>
      <c r="K64" s="27" t="s">
        <v>82</v>
      </c>
      <c r="L64" s="7"/>
    </row>
    <row r="65" spans="1:12" ht="13.5">
      <c r="A65" s="60" t="s">
        <v>236</v>
      </c>
      <c r="B65" s="56" t="s">
        <v>235</v>
      </c>
      <c r="C65" s="82">
        <v>0</v>
      </c>
      <c r="D65" s="77">
        <v>47</v>
      </c>
      <c r="E65" s="77">
        <v>0</v>
      </c>
      <c r="F65" s="77">
        <v>47</v>
      </c>
      <c r="G65" s="109">
        <v>33178</v>
      </c>
      <c r="H65" s="111" t="s">
        <v>152</v>
      </c>
      <c r="I65" s="110">
        <v>40482</v>
      </c>
      <c r="J65" s="77">
        <v>0</v>
      </c>
      <c r="K65" s="27" t="s">
        <v>82</v>
      </c>
      <c r="L65" s="7"/>
    </row>
    <row r="66" spans="1:12" ht="13.5">
      <c r="A66" s="60" t="s">
        <v>237</v>
      </c>
      <c r="B66" s="56" t="s">
        <v>218</v>
      </c>
      <c r="C66" s="82">
        <v>0</v>
      </c>
      <c r="D66" s="77">
        <v>43</v>
      </c>
      <c r="E66" s="77">
        <v>0</v>
      </c>
      <c r="F66" s="77">
        <v>43</v>
      </c>
      <c r="G66" s="109">
        <v>40118</v>
      </c>
      <c r="H66" s="111" t="s">
        <v>152</v>
      </c>
      <c r="I66" s="110">
        <v>47422</v>
      </c>
      <c r="J66" s="77">
        <v>0</v>
      </c>
      <c r="K66" s="27" t="s">
        <v>82</v>
      </c>
      <c r="L66" s="7"/>
    </row>
    <row r="67" spans="1:12" ht="13.5">
      <c r="A67" s="60" t="s">
        <v>238</v>
      </c>
      <c r="B67" s="56" t="s">
        <v>239</v>
      </c>
      <c r="C67" s="82">
        <v>55</v>
      </c>
      <c r="D67" s="77">
        <v>0</v>
      </c>
      <c r="E67" s="77">
        <v>0</v>
      </c>
      <c r="F67" s="77">
        <v>55</v>
      </c>
      <c r="G67" s="109">
        <v>39387</v>
      </c>
      <c r="H67" s="111" t="s">
        <v>152</v>
      </c>
      <c r="I67" s="110">
        <v>43039</v>
      </c>
      <c r="J67" s="77">
        <v>0</v>
      </c>
      <c r="K67" s="27" t="s">
        <v>82</v>
      </c>
      <c r="L67" s="7"/>
    </row>
    <row r="68" spans="1:12" ht="14.25" thickBot="1">
      <c r="A68" s="60" t="s">
        <v>240</v>
      </c>
      <c r="B68" s="56" t="s">
        <v>241</v>
      </c>
      <c r="C68" s="82">
        <v>0</v>
      </c>
      <c r="D68" s="77">
        <v>104</v>
      </c>
      <c r="E68" s="77">
        <v>16</v>
      </c>
      <c r="F68" s="77">
        <v>120</v>
      </c>
      <c r="G68" s="109">
        <v>37561</v>
      </c>
      <c r="H68" s="111" t="s">
        <v>152</v>
      </c>
      <c r="I68" s="110">
        <v>44865</v>
      </c>
      <c r="J68" s="77">
        <v>0</v>
      </c>
      <c r="K68" s="27" t="s">
        <v>82</v>
      </c>
      <c r="L68" s="5"/>
    </row>
    <row r="69" spans="1:12" ht="14.25" thickBot="1">
      <c r="A69" s="47" t="s">
        <v>41</v>
      </c>
      <c r="B69" s="100" t="s">
        <v>83</v>
      </c>
      <c r="C69" s="99">
        <v>171.4</v>
      </c>
      <c r="D69" s="99">
        <v>2223</v>
      </c>
      <c r="E69" s="99">
        <v>112</v>
      </c>
      <c r="F69" s="99">
        <v>2506.4</v>
      </c>
      <c r="G69" s="118"/>
      <c r="H69" s="119"/>
      <c r="I69" s="120"/>
      <c r="J69" s="78">
        <v>14</v>
      </c>
      <c r="K69" s="70"/>
      <c r="L69" s="48"/>
    </row>
    <row r="70" spans="1:12" ht="15" thickBot="1" thickTop="1">
      <c r="A70" s="50" t="s">
        <v>47</v>
      </c>
      <c r="B70" s="50" t="s">
        <v>110</v>
      </c>
      <c r="C70" s="79">
        <v>19539.4</v>
      </c>
      <c r="D70" s="79">
        <v>34905</v>
      </c>
      <c r="E70" s="79">
        <v>1395</v>
      </c>
      <c r="F70" s="79">
        <v>55839.4</v>
      </c>
      <c r="G70" s="121">
        <v>0</v>
      </c>
      <c r="H70" s="122"/>
      <c r="I70" s="123"/>
      <c r="J70" s="79">
        <v>1226</v>
      </c>
      <c r="K70" s="71"/>
      <c r="L70" s="49"/>
    </row>
    <row r="71" spans="1:12" ht="14.25" thickTop="1">
      <c r="A71" s="51" t="s">
        <v>48</v>
      </c>
      <c r="B71" s="17" t="s">
        <v>111</v>
      </c>
      <c r="C71" s="80">
        <v>21348.4</v>
      </c>
      <c r="D71" s="80">
        <v>45020</v>
      </c>
      <c r="E71" s="80">
        <v>1395</v>
      </c>
      <c r="F71" s="80">
        <v>67763.4</v>
      </c>
      <c r="G71" s="124"/>
      <c r="H71" s="125"/>
      <c r="I71" s="126"/>
      <c r="J71" s="80">
        <v>2173</v>
      </c>
      <c r="K71" s="51"/>
      <c r="L71" s="16"/>
    </row>
  </sheetData>
  <sheetProtection/>
  <mergeCells count="21">
    <mergeCell ref="A4:A5"/>
    <mergeCell ref="B4:B5"/>
    <mergeCell ref="C4:F4"/>
    <mergeCell ref="G4:I5"/>
    <mergeCell ref="K4:K5"/>
    <mergeCell ref="L4:L5"/>
    <mergeCell ref="J4:J5"/>
    <mergeCell ref="L39:L40"/>
    <mergeCell ref="K39:K40"/>
    <mergeCell ref="J39:J40"/>
    <mergeCell ref="L10:L11"/>
    <mergeCell ref="K10:K11"/>
    <mergeCell ref="J10:J11"/>
    <mergeCell ref="C39:F39"/>
    <mergeCell ref="B39:B40"/>
    <mergeCell ref="A39:A40"/>
    <mergeCell ref="G39:I40"/>
    <mergeCell ref="C10:F10"/>
    <mergeCell ref="B10:B11"/>
    <mergeCell ref="A10:A11"/>
    <mergeCell ref="G10:I11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2012-02-06T05:37:06Z</cp:lastPrinted>
  <dcterms:created xsi:type="dcterms:W3CDTF">1999-09-20T10:52:28Z</dcterms:created>
  <dcterms:modified xsi:type="dcterms:W3CDTF">2012-12-26T02:22:08Z</dcterms:modified>
  <cp:category/>
  <cp:version/>
  <cp:contentType/>
  <cp:contentStatus/>
</cp:coreProperties>
</file>