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codeName="ThisWorkbook"/>
  <xr:revisionPtr revIDLastSave="0" documentId="13_ncr:1_{5B12154A-2290-4924-B64B-ED68DFC7C6FB}" xr6:coauthVersionLast="47" xr6:coauthVersionMax="47" xr10:uidLastSave="{00000000-0000-0000-0000-000000000000}"/>
  <bookViews>
    <workbookView xWindow="19090" yWindow="-110" windowWidth="19420" windowHeight="10420" xr2:uid="{00000000-000D-0000-FFFF-FFFF00000000}"/>
  </bookViews>
  <sheets>
    <sheet name="市町村別人口、世帯数" sheetId="1" r:id="rId1"/>
  </sheets>
  <definedNames>
    <definedName name="\A">'市町村別人口、世帯数'!#REF!</definedName>
    <definedName name="\B">'市町村別人口、世帯数'!#REF!</definedName>
    <definedName name="_xlnm.Print_Area" localSheetId="0">'市町村別人口、世帯数'!$B$1:$O$40</definedName>
    <definedName name="Print_Area_MI" localSheetId="0">'市町村別人口、世帯数'!#REF!</definedName>
    <definedName name="_xlnm.Print_Titles" localSheetId="0">'市町村別人口、世帯数'!$1:$4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1" l="1"/>
  <c r="O7" i="1"/>
  <c r="O12" i="1"/>
  <c r="O14" i="1"/>
  <c r="O15" i="1"/>
  <c r="O20" i="1"/>
  <c r="O22" i="1"/>
  <c r="O23" i="1"/>
  <c r="O28" i="1"/>
  <c r="O30" i="1"/>
  <c r="O31" i="1"/>
  <c r="O36" i="1"/>
  <c r="O38" i="1"/>
  <c r="O39" i="1"/>
  <c r="O5" i="1"/>
  <c r="K6" i="1"/>
  <c r="K7" i="1"/>
  <c r="K12" i="1"/>
  <c r="K14" i="1"/>
  <c r="K15" i="1"/>
  <c r="K20" i="1"/>
  <c r="K22" i="1"/>
  <c r="K23" i="1"/>
  <c r="K28" i="1"/>
  <c r="K30" i="1"/>
  <c r="K31" i="1"/>
  <c r="K36" i="1"/>
  <c r="K38" i="1"/>
  <c r="K39" i="1"/>
  <c r="K5" i="1"/>
  <c r="H5" i="1"/>
  <c r="H11" i="1"/>
  <c r="H12" i="1"/>
  <c r="H19" i="1"/>
  <c r="H20" i="1"/>
  <c r="H27" i="1"/>
  <c r="H28" i="1"/>
  <c r="H35" i="1"/>
  <c r="H36" i="1"/>
  <c r="O8" i="1"/>
  <c r="O9" i="1"/>
  <c r="O10" i="1"/>
  <c r="O11" i="1"/>
  <c r="O13" i="1"/>
  <c r="O16" i="1"/>
  <c r="O17" i="1"/>
  <c r="O18" i="1"/>
  <c r="O19" i="1"/>
  <c r="O21" i="1"/>
  <c r="O24" i="1"/>
  <c r="O25" i="1"/>
  <c r="O26" i="1"/>
  <c r="O27" i="1"/>
  <c r="O29" i="1"/>
  <c r="O32" i="1"/>
  <c r="O33" i="1"/>
  <c r="O34" i="1"/>
  <c r="O35" i="1"/>
  <c r="O37" i="1"/>
  <c r="O40" i="1"/>
  <c r="K40" i="1"/>
  <c r="K37" i="1"/>
  <c r="K35" i="1"/>
  <c r="K34" i="1"/>
  <c r="K33" i="1"/>
  <c r="K32" i="1"/>
  <c r="K29" i="1"/>
  <c r="K27" i="1"/>
  <c r="K26" i="1"/>
  <c r="K25" i="1"/>
  <c r="K24" i="1"/>
  <c r="K21" i="1"/>
  <c r="K19" i="1"/>
  <c r="K18" i="1"/>
  <c r="K17" i="1"/>
  <c r="K16" i="1"/>
  <c r="K13" i="1"/>
  <c r="K11" i="1"/>
  <c r="K10" i="1"/>
  <c r="K9" i="1"/>
  <c r="K8" i="1"/>
  <c r="H40" i="1"/>
  <c r="H39" i="1"/>
  <c r="H38" i="1"/>
  <c r="H37" i="1"/>
  <c r="H34" i="1"/>
  <c r="H33" i="1"/>
  <c r="H32" i="1"/>
  <c r="H31" i="1"/>
  <c r="H30" i="1"/>
  <c r="H29" i="1"/>
  <c r="H26" i="1"/>
  <c r="H25" i="1"/>
  <c r="H24" i="1"/>
  <c r="H23" i="1"/>
  <c r="H22" i="1"/>
  <c r="H21" i="1"/>
  <c r="H18" i="1"/>
  <c r="H17" i="1"/>
  <c r="H16" i="1"/>
  <c r="H15" i="1"/>
  <c r="H14" i="1"/>
  <c r="H13" i="1"/>
  <c r="H10" i="1"/>
  <c r="H9" i="1"/>
  <c r="H8" i="1"/>
  <c r="H7" i="1"/>
  <c r="H6" i="1"/>
  <c r="E40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5" i="1"/>
</calcChain>
</file>

<file path=xl/sharedStrings.xml><?xml version="1.0" encoding="utf-8"?>
<sst xmlns="http://schemas.openxmlformats.org/spreadsheetml/2006/main" count="53" uniqueCount="53">
  <si>
    <t>団体名</t>
    <rPh sb="0" eb="2">
      <t>ダンタイ</t>
    </rPh>
    <rPh sb="2" eb="3">
      <t>メイ</t>
    </rPh>
    <phoneticPr fontId="3"/>
  </si>
  <si>
    <t>群馬県計</t>
    <rPh sb="0" eb="2">
      <t>グンマ</t>
    </rPh>
    <rPh sb="2" eb="3">
      <t>ケン</t>
    </rPh>
    <rPh sb="3" eb="4">
      <t>ケイ</t>
    </rPh>
    <phoneticPr fontId="3"/>
  </si>
  <si>
    <t>前 橋 市</t>
  </si>
  <si>
    <t>高 崎 市</t>
  </si>
  <si>
    <t>桐 生 市</t>
  </si>
  <si>
    <t>伊勢崎市</t>
  </si>
  <si>
    <t>太 田 市</t>
  </si>
  <si>
    <t>沼 田 市</t>
  </si>
  <si>
    <t>館 林 市</t>
  </si>
  <si>
    <t>渋 川 市</t>
  </si>
  <si>
    <t>藤 岡 市</t>
  </si>
  <si>
    <t>富 岡 市</t>
  </si>
  <si>
    <t>安 中 市</t>
  </si>
  <si>
    <t>みどり市</t>
    <rPh sb="3" eb="4">
      <t>シ</t>
    </rPh>
    <phoneticPr fontId="0"/>
  </si>
  <si>
    <t>榛 東 村</t>
  </si>
  <si>
    <t>吉 岡 町</t>
  </si>
  <si>
    <t>上 野 村</t>
    <rPh sb="0" eb="1">
      <t>ウエ</t>
    </rPh>
    <rPh sb="2" eb="3">
      <t>ノ</t>
    </rPh>
    <rPh sb="4" eb="5">
      <t>ムラ</t>
    </rPh>
    <phoneticPr fontId="0"/>
  </si>
  <si>
    <t>神 流 町</t>
    <rPh sb="0" eb="1">
      <t>カミ</t>
    </rPh>
    <rPh sb="2" eb="3">
      <t>リュウ</t>
    </rPh>
    <rPh sb="4" eb="5">
      <t>マチ</t>
    </rPh>
    <phoneticPr fontId="0"/>
  </si>
  <si>
    <t>下仁田町</t>
  </si>
  <si>
    <t>南 牧 村</t>
  </si>
  <si>
    <t>甘 楽 町</t>
  </si>
  <si>
    <t>中之条町</t>
  </si>
  <si>
    <t>長野原町</t>
  </si>
  <si>
    <t>嬬 恋 村</t>
  </si>
  <si>
    <t>草 津 町</t>
  </si>
  <si>
    <t>高 山 村</t>
  </si>
  <si>
    <t>東吾妻町</t>
    <rPh sb="0" eb="1">
      <t>ヒガシ</t>
    </rPh>
    <rPh sb="1" eb="4">
      <t>アガツママチ</t>
    </rPh>
    <phoneticPr fontId="0"/>
  </si>
  <si>
    <t>片 品 村</t>
  </si>
  <si>
    <t>川 場 村</t>
  </si>
  <si>
    <t>昭 和 村</t>
  </si>
  <si>
    <t>みなかみ町</t>
    <rPh sb="4" eb="5">
      <t>マチ</t>
    </rPh>
    <phoneticPr fontId="0"/>
  </si>
  <si>
    <t>玉 村 町</t>
  </si>
  <si>
    <t>板 倉 町</t>
  </si>
  <si>
    <t>明 和 町</t>
  </si>
  <si>
    <t>千代田町</t>
  </si>
  <si>
    <t>大 泉 町</t>
  </si>
  <si>
    <t>邑 楽 町</t>
  </si>
  <si>
    <t>人口（人）</t>
    <rPh sb="1" eb="2">
      <t>クチ</t>
    </rPh>
    <rPh sb="3" eb="4">
      <t>ヒト</t>
    </rPh>
    <phoneticPr fontId="3"/>
  </si>
  <si>
    <t>世帯数</t>
    <phoneticPr fontId="3"/>
  </si>
  <si>
    <t>日本人男</t>
    <rPh sb="0" eb="3">
      <t>ニホンジン</t>
    </rPh>
    <rPh sb="3" eb="4">
      <t>オトコ</t>
    </rPh>
    <phoneticPr fontId="8"/>
  </si>
  <si>
    <t>外国人男</t>
    <rPh sb="0" eb="3">
      <t>ガイコクジン</t>
    </rPh>
    <rPh sb="3" eb="4">
      <t>オトコ</t>
    </rPh>
    <phoneticPr fontId="8"/>
  </si>
  <si>
    <t>男計</t>
    <rPh sb="0" eb="1">
      <t>オトコ</t>
    </rPh>
    <rPh sb="1" eb="2">
      <t>ケイ</t>
    </rPh>
    <phoneticPr fontId="8"/>
  </si>
  <si>
    <t>日本人女</t>
    <rPh sb="0" eb="3">
      <t>ニホンジン</t>
    </rPh>
    <rPh sb="3" eb="4">
      <t>オンナ</t>
    </rPh>
    <phoneticPr fontId="8"/>
  </si>
  <si>
    <t>外国人女</t>
    <rPh sb="0" eb="3">
      <t>ガイコクジン</t>
    </rPh>
    <rPh sb="3" eb="4">
      <t>オンナ</t>
    </rPh>
    <phoneticPr fontId="8"/>
  </si>
  <si>
    <t>女計</t>
    <rPh sb="0" eb="1">
      <t>オンナ</t>
    </rPh>
    <rPh sb="1" eb="2">
      <t>ケイ</t>
    </rPh>
    <phoneticPr fontId="8"/>
  </si>
  <si>
    <t>日本人計</t>
    <rPh sb="0" eb="2">
      <t>ニホン</t>
    </rPh>
    <rPh sb="2" eb="3">
      <t>ヒト</t>
    </rPh>
    <rPh sb="3" eb="4">
      <t>ケイ</t>
    </rPh>
    <phoneticPr fontId="8"/>
  </si>
  <si>
    <t>外国人計</t>
    <rPh sb="0" eb="3">
      <t>ガイコクジン</t>
    </rPh>
    <rPh sb="3" eb="4">
      <t>ケイ</t>
    </rPh>
    <phoneticPr fontId="8"/>
  </si>
  <si>
    <t>総計</t>
    <rPh sb="0" eb="2">
      <t>ソウケイ</t>
    </rPh>
    <phoneticPr fontId="8"/>
  </si>
  <si>
    <t>日本人</t>
    <rPh sb="0" eb="3">
      <t>ニホンジン</t>
    </rPh>
    <phoneticPr fontId="8"/>
  </si>
  <si>
    <t>外国人</t>
    <rPh sb="0" eb="3">
      <t>ガイコクジン</t>
    </rPh>
    <phoneticPr fontId="8"/>
  </si>
  <si>
    <t>複数国籍</t>
    <rPh sb="0" eb="2">
      <t>フクスウ</t>
    </rPh>
    <rPh sb="2" eb="4">
      <t>コクセキ</t>
    </rPh>
    <phoneticPr fontId="8"/>
  </si>
  <si>
    <t>合計</t>
    <rPh sb="0" eb="2">
      <t>ゴウケイ</t>
    </rPh>
    <phoneticPr fontId="8"/>
  </si>
  <si>
    <t>市町村別人口､世帯数(令和7年1月1日現在)</t>
    <rPh sb="11" eb="13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</si>
</sst>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2"/>
      <name val="ＭＳ ゴシック"/>
      <family val="3"/>
      <charset val="128"/>
    </font>
    <font>
      <sz val="7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4">
    <xf numFmtId="1" fontId="0" fillId="0" borderId="0"/>
    <xf numFmtId="38" fontId="1" fillId="0" borderId="0" applyFont="0" applyFill="0" applyBorder="0" applyAlignment="0" applyProtection="0"/>
    <xf numFmtId="1" fontId="2" fillId="0" borderId="0"/>
    <xf numFmtId="0" fontId="2" fillId="0" borderId="0"/>
  </cellStyleXfs>
  <cellXfs count="19">
    <xf numFmtId="1" fontId="0" fillId="0" borderId="0" xfId="0"/>
    <xf numFmtId="1" fontId="4" fillId="0" borderId="0" xfId="0" applyFont="1" applyFill="1"/>
    <xf numFmtId="1" fontId="0" fillId="0" borderId="0" xfId="0" applyFont="1" applyFill="1"/>
    <xf numFmtId="1" fontId="5" fillId="0" borderId="0" xfId="0" applyFont="1" applyFill="1"/>
    <xf numFmtId="1" fontId="4" fillId="0" borderId="1" xfId="0" applyFont="1" applyFill="1" applyBorder="1"/>
    <xf numFmtId="1" fontId="0" fillId="0" borderId="0" xfId="0" applyFont="1" applyFill="1" applyProtection="1"/>
    <xf numFmtId="0" fontId="7" fillId="0" borderId="0" xfId="0" applyNumberFormat="1" applyFont="1" applyFill="1" applyBorder="1" applyProtection="1">
      <protection locked="0"/>
    </xf>
    <xf numFmtId="1" fontId="4" fillId="2" borderId="2" xfId="0" applyFont="1" applyFill="1" applyBorder="1" applyAlignment="1">
      <alignment horizontal="center" vertical="center"/>
    </xf>
    <xf numFmtId="1" fontId="4" fillId="3" borderId="2" xfId="0" applyFont="1" applyFill="1" applyBorder="1" applyAlignment="1">
      <alignment horizontal="center" vertical="center"/>
    </xf>
    <xf numFmtId="38" fontId="9" fillId="0" borderId="2" xfId="1" applyFont="1" applyFill="1" applyBorder="1" applyAlignment="1">
      <alignment vertical="center"/>
    </xf>
    <xf numFmtId="38" fontId="9" fillId="4" borderId="2" xfId="1" applyFont="1" applyFill="1" applyBorder="1" applyAlignment="1">
      <alignment vertical="center"/>
    </xf>
    <xf numFmtId="38" fontId="9" fillId="0" borderId="2" xfId="1" applyFont="1" applyFill="1" applyBorder="1" applyAlignment="1" applyProtection="1">
      <alignment vertical="center"/>
    </xf>
    <xf numFmtId="38" fontId="9" fillId="4" borderId="2" xfId="1" applyFont="1" applyFill="1" applyBorder="1" applyAlignment="1" applyProtection="1">
      <alignment vertical="center"/>
    </xf>
    <xf numFmtId="38" fontId="9" fillId="4" borderId="2" xfId="1" applyFont="1" applyFill="1" applyBorder="1" applyAlignment="1" applyProtection="1">
      <alignment vertical="center"/>
      <protection locked="0"/>
    </xf>
    <xf numFmtId="1" fontId="4" fillId="3" borderId="3" xfId="0" applyFont="1" applyFill="1" applyBorder="1" applyAlignment="1">
      <alignment horizontal="center" vertical="center"/>
    </xf>
    <xf numFmtId="1" fontId="4" fillId="3" borderId="4" xfId="0" applyFont="1" applyFill="1" applyBorder="1" applyAlignment="1">
      <alignment horizontal="center" vertical="center"/>
    </xf>
    <xf numFmtId="1" fontId="4" fillId="3" borderId="5" xfId="0" applyFont="1" applyFill="1" applyBorder="1" applyAlignment="1">
      <alignment horizontal="center" vertical="center"/>
    </xf>
    <xf numFmtId="1" fontId="4" fillId="3" borderId="2" xfId="0" applyFont="1" applyFill="1" applyBorder="1" applyAlignment="1">
      <alignment horizontal="center" vertical="center"/>
    </xf>
    <xf numFmtId="1" fontId="4" fillId="2" borderId="2" xfId="0" applyFont="1" applyFill="1" applyBorder="1" applyAlignment="1" applyProtection="1">
      <alignment horizontal="center" vertical="center"/>
      <protection locked="0"/>
    </xf>
  </cellXfs>
  <cellStyles count="4">
    <cellStyle name="桁区切り" xfId="1" builtinId="6"/>
    <cellStyle name="標準" xfId="0" builtinId="0"/>
    <cellStyle name="標準 3" xfId="2" xr:uid="{00000000-0005-0000-0000-000002000000}"/>
    <cellStyle name="未定義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 codeName="Sheet1">
    <pageSetUpPr fitToPage="1"/>
  </sheetPr>
  <dimension ref="B1:O40"/>
  <sheetViews>
    <sheetView tabSelected="1" defaultGridColor="0" colorId="22" zoomScale="80" zoomScaleNormal="80" zoomScaleSheetLayoutView="85" workbookViewId="0"/>
  </sheetViews>
  <sheetFormatPr defaultColWidth="7.2109375" defaultRowHeight="16.5" x14ac:dyDescent="0.25"/>
  <cols>
    <col min="1" max="1" width="2.7109375" style="2" customWidth="1"/>
    <col min="2" max="2" width="12" style="2" customWidth="1"/>
    <col min="3" max="15" width="9.7109375" style="2" customWidth="1"/>
    <col min="16" max="16" width="8.140625" style="2" bestFit="1" customWidth="1"/>
    <col min="17" max="16384" width="7.2109375" style="2"/>
  </cols>
  <sheetData>
    <row r="1" spans="2:15" s="5" customFormat="1" ht="18" customHeight="1" x14ac:dyDescent="0.25">
      <c r="B1" s="3" t="s">
        <v>52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6"/>
    </row>
    <row r="2" spans="2:15" s="5" customFormat="1" ht="12" customHeight="1" x14ac:dyDescent="0.25"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4"/>
    </row>
    <row r="3" spans="2:15" s="5" customFormat="1" ht="18" customHeight="1" x14ac:dyDescent="0.25">
      <c r="B3" s="18" t="s">
        <v>0</v>
      </c>
      <c r="C3" s="17" t="s">
        <v>37</v>
      </c>
      <c r="D3" s="17"/>
      <c r="E3" s="17"/>
      <c r="F3" s="17"/>
      <c r="G3" s="17"/>
      <c r="H3" s="17"/>
      <c r="I3" s="17"/>
      <c r="J3" s="17"/>
      <c r="K3" s="17"/>
      <c r="L3" s="14" t="s">
        <v>38</v>
      </c>
      <c r="M3" s="15"/>
      <c r="N3" s="15"/>
      <c r="O3" s="16"/>
    </row>
    <row r="4" spans="2:15" s="5" customFormat="1" ht="18" customHeight="1" x14ac:dyDescent="0.25">
      <c r="B4" s="18"/>
      <c r="C4" s="8" t="s">
        <v>39</v>
      </c>
      <c r="D4" s="8" t="s">
        <v>40</v>
      </c>
      <c r="E4" s="8" t="s">
        <v>41</v>
      </c>
      <c r="F4" s="8" t="s">
        <v>42</v>
      </c>
      <c r="G4" s="8" t="s">
        <v>43</v>
      </c>
      <c r="H4" s="8" t="s">
        <v>44</v>
      </c>
      <c r="I4" s="8" t="s">
        <v>45</v>
      </c>
      <c r="J4" s="8" t="s">
        <v>46</v>
      </c>
      <c r="K4" s="8" t="s">
        <v>47</v>
      </c>
      <c r="L4" s="8" t="s">
        <v>48</v>
      </c>
      <c r="M4" s="8" t="s">
        <v>49</v>
      </c>
      <c r="N4" s="8" t="s">
        <v>50</v>
      </c>
      <c r="O4" s="8" t="s">
        <v>51</v>
      </c>
    </row>
    <row r="5" spans="2:15" s="5" customFormat="1" ht="18" customHeight="1" x14ac:dyDescent="0.25">
      <c r="B5" s="7" t="s">
        <v>1</v>
      </c>
      <c r="C5" s="9">
        <v>904569</v>
      </c>
      <c r="D5" s="9">
        <v>43010</v>
      </c>
      <c r="E5" s="9">
        <f>C5+D5</f>
        <v>947579</v>
      </c>
      <c r="F5" s="9">
        <v>922011</v>
      </c>
      <c r="G5" s="9">
        <v>38386</v>
      </c>
      <c r="H5" s="9">
        <f>F5+G5</f>
        <v>960397</v>
      </c>
      <c r="I5" s="11">
        <v>1826580</v>
      </c>
      <c r="J5" s="11">
        <v>81396</v>
      </c>
      <c r="K5" s="9">
        <f>I5+J5</f>
        <v>1907976</v>
      </c>
      <c r="L5" s="9">
        <v>831329</v>
      </c>
      <c r="M5" s="9">
        <v>50134</v>
      </c>
      <c r="N5" s="9">
        <v>8699</v>
      </c>
      <c r="O5" s="10">
        <f>SUM(L5:N5)</f>
        <v>890162</v>
      </c>
    </row>
    <row r="6" spans="2:15" s="5" customFormat="1" ht="18" customHeight="1" x14ac:dyDescent="0.25">
      <c r="B6" s="7" t="s">
        <v>2</v>
      </c>
      <c r="C6" s="10">
        <v>155705</v>
      </c>
      <c r="D6" s="13">
        <v>5402</v>
      </c>
      <c r="E6" s="9">
        <f t="shared" ref="E6:E39" si="0">C6+D6</f>
        <v>161107</v>
      </c>
      <c r="F6" s="10">
        <v>163062</v>
      </c>
      <c r="G6" s="13">
        <v>4951</v>
      </c>
      <c r="H6" s="9">
        <f t="shared" ref="H6:H39" si="1">F6+G6</f>
        <v>168013</v>
      </c>
      <c r="I6" s="12">
        <v>318767</v>
      </c>
      <c r="J6" s="12">
        <v>10353</v>
      </c>
      <c r="K6" s="9">
        <f t="shared" ref="K6:K39" si="2">I6+J6</f>
        <v>329120</v>
      </c>
      <c r="L6" s="13">
        <v>148572</v>
      </c>
      <c r="M6" s="13">
        <v>7402</v>
      </c>
      <c r="N6" s="13">
        <v>1134</v>
      </c>
      <c r="O6" s="10">
        <f t="shared" ref="O6:O40" si="3">SUM(L6:N6)</f>
        <v>157108</v>
      </c>
    </row>
    <row r="7" spans="2:15" s="5" customFormat="1" ht="18" customHeight="1" x14ac:dyDescent="0.25">
      <c r="B7" s="7" t="s">
        <v>3</v>
      </c>
      <c r="C7" s="10">
        <v>176042</v>
      </c>
      <c r="D7" s="13">
        <v>3647</v>
      </c>
      <c r="E7" s="9">
        <f t="shared" si="0"/>
        <v>179689</v>
      </c>
      <c r="F7" s="10">
        <v>182279</v>
      </c>
      <c r="G7" s="13">
        <v>4004</v>
      </c>
      <c r="H7" s="9">
        <f t="shared" si="1"/>
        <v>186283</v>
      </c>
      <c r="I7" s="12">
        <v>358321</v>
      </c>
      <c r="J7" s="12">
        <v>7651</v>
      </c>
      <c r="K7" s="9">
        <f t="shared" si="2"/>
        <v>365972</v>
      </c>
      <c r="L7" s="13">
        <v>167064</v>
      </c>
      <c r="M7" s="13">
        <v>4795</v>
      </c>
      <c r="N7" s="13">
        <v>1358</v>
      </c>
      <c r="O7" s="10">
        <f t="shared" si="3"/>
        <v>173217</v>
      </c>
    </row>
    <row r="8" spans="2:15" s="5" customFormat="1" ht="18" customHeight="1" x14ac:dyDescent="0.25">
      <c r="B8" s="7" t="s">
        <v>4</v>
      </c>
      <c r="C8" s="10">
        <v>47595</v>
      </c>
      <c r="D8" s="13">
        <v>1335</v>
      </c>
      <c r="E8" s="9">
        <f t="shared" si="0"/>
        <v>48930</v>
      </c>
      <c r="F8" s="10">
        <v>50910</v>
      </c>
      <c r="G8" s="13">
        <v>1345</v>
      </c>
      <c r="H8" s="9">
        <f t="shared" si="1"/>
        <v>52255</v>
      </c>
      <c r="I8" s="12">
        <v>98505</v>
      </c>
      <c r="J8" s="12">
        <v>2680</v>
      </c>
      <c r="K8" s="9">
        <f t="shared" si="2"/>
        <v>101185</v>
      </c>
      <c r="L8" s="13">
        <v>47146</v>
      </c>
      <c r="M8" s="13">
        <v>1648</v>
      </c>
      <c r="N8" s="13">
        <v>459</v>
      </c>
      <c r="O8" s="10">
        <f t="shared" si="3"/>
        <v>49253</v>
      </c>
    </row>
    <row r="9" spans="2:15" s="5" customFormat="1" ht="18" customHeight="1" x14ac:dyDescent="0.25">
      <c r="B9" s="7" t="s">
        <v>5</v>
      </c>
      <c r="C9" s="10">
        <v>98115</v>
      </c>
      <c r="D9" s="13">
        <v>8741</v>
      </c>
      <c r="E9" s="9">
        <f t="shared" si="0"/>
        <v>106856</v>
      </c>
      <c r="F9" s="10">
        <v>97580</v>
      </c>
      <c r="G9" s="13">
        <v>7648</v>
      </c>
      <c r="H9" s="9">
        <f t="shared" si="1"/>
        <v>105228</v>
      </c>
      <c r="I9" s="12">
        <v>195695</v>
      </c>
      <c r="J9" s="12">
        <v>16389</v>
      </c>
      <c r="K9" s="9">
        <f t="shared" si="2"/>
        <v>212084</v>
      </c>
      <c r="L9" s="13">
        <v>86629</v>
      </c>
      <c r="M9" s="13">
        <v>9036</v>
      </c>
      <c r="N9" s="13">
        <v>1373</v>
      </c>
      <c r="O9" s="10">
        <f t="shared" si="3"/>
        <v>97038</v>
      </c>
    </row>
    <row r="10" spans="2:15" s="5" customFormat="1" ht="18" customHeight="1" x14ac:dyDescent="0.25">
      <c r="B10" s="7" t="s">
        <v>6</v>
      </c>
      <c r="C10" s="10">
        <v>105442</v>
      </c>
      <c r="D10" s="13">
        <v>9081</v>
      </c>
      <c r="E10" s="9">
        <f t="shared" si="0"/>
        <v>114523</v>
      </c>
      <c r="F10" s="10">
        <v>101935</v>
      </c>
      <c r="G10" s="13">
        <v>6617</v>
      </c>
      <c r="H10" s="9">
        <f t="shared" si="1"/>
        <v>108552</v>
      </c>
      <c r="I10" s="12">
        <v>207377</v>
      </c>
      <c r="J10" s="12">
        <v>15698</v>
      </c>
      <c r="K10" s="9">
        <f t="shared" si="2"/>
        <v>223075</v>
      </c>
      <c r="L10" s="13">
        <v>92621</v>
      </c>
      <c r="M10" s="13">
        <v>9161</v>
      </c>
      <c r="N10" s="13">
        <v>1524</v>
      </c>
      <c r="O10" s="10">
        <f t="shared" si="3"/>
        <v>103306</v>
      </c>
    </row>
    <row r="11" spans="2:15" s="5" customFormat="1" ht="18" customHeight="1" x14ac:dyDescent="0.25">
      <c r="B11" s="7" t="s">
        <v>7</v>
      </c>
      <c r="C11" s="10">
        <v>20754</v>
      </c>
      <c r="D11" s="13">
        <v>544</v>
      </c>
      <c r="E11" s="9">
        <f t="shared" si="0"/>
        <v>21298</v>
      </c>
      <c r="F11" s="10">
        <v>21749</v>
      </c>
      <c r="G11" s="13">
        <v>485</v>
      </c>
      <c r="H11" s="9">
        <f t="shared" si="1"/>
        <v>22234</v>
      </c>
      <c r="I11" s="12">
        <v>42503</v>
      </c>
      <c r="J11" s="12">
        <v>1029</v>
      </c>
      <c r="K11" s="9">
        <f t="shared" si="2"/>
        <v>43532</v>
      </c>
      <c r="L11" s="13">
        <v>19807</v>
      </c>
      <c r="M11" s="13">
        <v>640</v>
      </c>
      <c r="N11" s="13">
        <v>143</v>
      </c>
      <c r="O11" s="10">
        <f t="shared" si="3"/>
        <v>20590</v>
      </c>
    </row>
    <row r="12" spans="2:15" s="5" customFormat="1" ht="18" customHeight="1" x14ac:dyDescent="0.25">
      <c r="B12" s="7" t="s">
        <v>8</v>
      </c>
      <c r="C12" s="10">
        <v>34713</v>
      </c>
      <c r="D12" s="13">
        <v>2203</v>
      </c>
      <c r="E12" s="9">
        <f t="shared" si="0"/>
        <v>36916</v>
      </c>
      <c r="F12" s="10">
        <v>34835</v>
      </c>
      <c r="G12" s="13">
        <v>1916</v>
      </c>
      <c r="H12" s="9">
        <f t="shared" si="1"/>
        <v>36751</v>
      </c>
      <c r="I12" s="12">
        <v>69548</v>
      </c>
      <c r="J12" s="12">
        <v>4119</v>
      </c>
      <c r="K12" s="9">
        <f t="shared" si="2"/>
        <v>73667</v>
      </c>
      <c r="L12" s="13">
        <v>32084</v>
      </c>
      <c r="M12" s="13">
        <v>2392</v>
      </c>
      <c r="N12" s="13">
        <v>459</v>
      </c>
      <c r="O12" s="10">
        <f t="shared" si="3"/>
        <v>34935</v>
      </c>
    </row>
    <row r="13" spans="2:15" s="5" customFormat="1" ht="18" customHeight="1" x14ac:dyDescent="0.25">
      <c r="B13" s="7" t="s">
        <v>9</v>
      </c>
      <c r="C13" s="10">
        <v>34665</v>
      </c>
      <c r="D13" s="13">
        <v>597</v>
      </c>
      <c r="E13" s="9">
        <f t="shared" si="0"/>
        <v>35262</v>
      </c>
      <c r="F13" s="10">
        <v>36116</v>
      </c>
      <c r="G13" s="13">
        <v>712</v>
      </c>
      <c r="H13" s="9">
        <f t="shared" si="1"/>
        <v>36828</v>
      </c>
      <c r="I13" s="12">
        <v>70781</v>
      </c>
      <c r="J13" s="12">
        <v>1309</v>
      </c>
      <c r="K13" s="9">
        <f t="shared" si="2"/>
        <v>72090</v>
      </c>
      <c r="L13" s="13">
        <v>31784</v>
      </c>
      <c r="M13" s="13">
        <v>817</v>
      </c>
      <c r="N13" s="13">
        <v>262</v>
      </c>
      <c r="O13" s="10">
        <f t="shared" si="3"/>
        <v>32863</v>
      </c>
    </row>
    <row r="14" spans="2:15" s="5" customFormat="1" ht="18" customHeight="1" x14ac:dyDescent="0.25">
      <c r="B14" s="7" t="s">
        <v>10</v>
      </c>
      <c r="C14" s="10">
        <v>29614</v>
      </c>
      <c r="D14" s="13">
        <v>573</v>
      </c>
      <c r="E14" s="9">
        <f t="shared" si="0"/>
        <v>30187</v>
      </c>
      <c r="F14" s="10">
        <v>30727</v>
      </c>
      <c r="G14" s="13">
        <v>637</v>
      </c>
      <c r="H14" s="9">
        <f t="shared" si="1"/>
        <v>31364</v>
      </c>
      <c r="I14" s="12">
        <v>60341</v>
      </c>
      <c r="J14" s="12">
        <v>1210</v>
      </c>
      <c r="K14" s="9">
        <f t="shared" si="2"/>
        <v>61551</v>
      </c>
      <c r="L14" s="13">
        <v>27065</v>
      </c>
      <c r="M14" s="13">
        <v>872</v>
      </c>
      <c r="N14" s="13">
        <v>169</v>
      </c>
      <c r="O14" s="10">
        <f t="shared" si="3"/>
        <v>28106</v>
      </c>
    </row>
    <row r="15" spans="2:15" s="5" customFormat="1" ht="18" customHeight="1" x14ac:dyDescent="0.25">
      <c r="B15" s="7" t="s">
        <v>11</v>
      </c>
      <c r="C15" s="10">
        <v>21732</v>
      </c>
      <c r="D15" s="13">
        <v>636</v>
      </c>
      <c r="E15" s="9">
        <f t="shared" si="0"/>
        <v>22368</v>
      </c>
      <c r="F15" s="10">
        <v>22077</v>
      </c>
      <c r="G15" s="13">
        <v>727</v>
      </c>
      <c r="H15" s="9">
        <f t="shared" si="1"/>
        <v>22804</v>
      </c>
      <c r="I15" s="12">
        <v>43809</v>
      </c>
      <c r="J15" s="12">
        <v>1363</v>
      </c>
      <c r="K15" s="9">
        <f t="shared" si="2"/>
        <v>45172</v>
      </c>
      <c r="L15" s="13">
        <v>19462</v>
      </c>
      <c r="M15" s="13">
        <v>1050</v>
      </c>
      <c r="N15" s="13">
        <v>121</v>
      </c>
      <c r="O15" s="10">
        <f t="shared" si="3"/>
        <v>20633</v>
      </c>
    </row>
    <row r="16" spans="2:15" s="5" customFormat="1" ht="18" customHeight="1" x14ac:dyDescent="0.25">
      <c r="B16" s="7" t="s">
        <v>12</v>
      </c>
      <c r="C16" s="10">
        <v>26098</v>
      </c>
      <c r="D16" s="13">
        <v>453</v>
      </c>
      <c r="E16" s="9">
        <f t="shared" si="0"/>
        <v>26551</v>
      </c>
      <c r="F16" s="10">
        <v>26766</v>
      </c>
      <c r="G16" s="13">
        <v>473</v>
      </c>
      <c r="H16" s="9">
        <f t="shared" si="1"/>
        <v>27239</v>
      </c>
      <c r="I16" s="12">
        <v>52864</v>
      </c>
      <c r="J16" s="12">
        <v>926</v>
      </c>
      <c r="K16" s="9">
        <f t="shared" si="2"/>
        <v>53790</v>
      </c>
      <c r="L16" s="13">
        <v>24097</v>
      </c>
      <c r="M16" s="13">
        <v>589</v>
      </c>
      <c r="N16" s="13">
        <v>173</v>
      </c>
      <c r="O16" s="10">
        <f t="shared" si="3"/>
        <v>24859</v>
      </c>
    </row>
    <row r="17" spans="2:15" s="5" customFormat="1" ht="18" customHeight="1" x14ac:dyDescent="0.25">
      <c r="B17" s="7" t="s">
        <v>13</v>
      </c>
      <c r="C17" s="10">
        <v>23424</v>
      </c>
      <c r="D17" s="13">
        <v>577</v>
      </c>
      <c r="E17" s="9">
        <f t="shared" si="0"/>
        <v>24001</v>
      </c>
      <c r="F17" s="10">
        <v>23946</v>
      </c>
      <c r="G17" s="13">
        <v>523</v>
      </c>
      <c r="H17" s="9">
        <f t="shared" si="1"/>
        <v>24469</v>
      </c>
      <c r="I17" s="12">
        <v>47370</v>
      </c>
      <c r="J17" s="12">
        <v>1100</v>
      </c>
      <c r="K17" s="9">
        <f t="shared" si="2"/>
        <v>48470</v>
      </c>
      <c r="L17" s="13">
        <v>20658</v>
      </c>
      <c r="M17" s="13">
        <v>637</v>
      </c>
      <c r="N17" s="13">
        <v>195</v>
      </c>
      <c r="O17" s="10">
        <f t="shared" si="3"/>
        <v>21490</v>
      </c>
    </row>
    <row r="18" spans="2:15" s="5" customFormat="1" ht="18" customHeight="1" x14ac:dyDescent="0.25">
      <c r="B18" s="7" t="s">
        <v>14</v>
      </c>
      <c r="C18" s="10">
        <v>7330</v>
      </c>
      <c r="D18" s="13">
        <v>187</v>
      </c>
      <c r="E18" s="9">
        <f t="shared" si="0"/>
        <v>7517</v>
      </c>
      <c r="F18" s="10">
        <v>6979</v>
      </c>
      <c r="G18" s="13">
        <v>138</v>
      </c>
      <c r="H18" s="9">
        <f t="shared" si="1"/>
        <v>7117</v>
      </c>
      <c r="I18" s="12">
        <v>14309</v>
      </c>
      <c r="J18" s="12">
        <v>325</v>
      </c>
      <c r="K18" s="9">
        <f t="shared" si="2"/>
        <v>14634</v>
      </c>
      <c r="L18" s="13">
        <v>6073</v>
      </c>
      <c r="M18" s="13">
        <v>211</v>
      </c>
      <c r="N18" s="13">
        <v>43</v>
      </c>
      <c r="O18" s="10">
        <f t="shared" si="3"/>
        <v>6327</v>
      </c>
    </row>
    <row r="19" spans="2:15" s="5" customFormat="1" ht="18" customHeight="1" x14ac:dyDescent="0.25">
      <c r="B19" s="7" t="s">
        <v>15</v>
      </c>
      <c r="C19" s="10">
        <v>11032</v>
      </c>
      <c r="D19" s="13">
        <v>131</v>
      </c>
      <c r="E19" s="9">
        <f t="shared" si="0"/>
        <v>11163</v>
      </c>
      <c r="F19" s="10">
        <v>11367</v>
      </c>
      <c r="G19" s="13">
        <v>113</v>
      </c>
      <c r="H19" s="9">
        <f t="shared" si="1"/>
        <v>11480</v>
      </c>
      <c r="I19" s="12">
        <v>22399</v>
      </c>
      <c r="J19" s="12">
        <v>244</v>
      </c>
      <c r="K19" s="9">
        <f t="shared" si="2"/>
        <v>22643</v>
      </c>
      <c r="L19" s="13">
        <v>8849</v>
      </c>
      <c r="M19" s="13">
        <v>160</v>
      </c>
      <c r="N19" s="13">
        <v>53</v>
      </c>
      <c r="O19" s="10">
        <f t="shared" si="3"/>
        <v>9062</v>
      </c>
    </row>
    <row r="20" spans="2:15" s="5" customFormat="1" ht="18" customHeight="1" x14ac:dyDescent="0.25">
      <c r="B20" s="7" t="s">
        <v>16</v>
      </c>
      <c r="C20" s="10">
        <v>509</v>
      </c>
      <c r="D20" s="13">
        <v>0</v>
      </c>
      <c r="E20" s="9">
        <f t="shared" si="0"/>
        <v>509</v>
      </c>
      <c r="F20" s="10">
        <v>480</v>
      </c>
      <c r="G20" s="13">
        <v>22</v>
      </c>
      <c r="H20" s="9">
        <f t="shared" si="1"/>
        <v>502</v>
      </c>
      <c r="I20" s="12">
        <v>989</v>
      </c>
      <c r="J20" s="12">
        <v>22</v>
      </c>
      <c r="K20" s="9">
        <f t="shared" si="2"/>
        <v>1011</v>
      </c>
      <c r="L20" s="13">
        <v>504</v>
      </c>
      <c r="M20" s="13">
        <v>16</v>
      </c>
      <c r="N20" s="13">
        <v>6</v>
      </c>
      <c r="O20" s="10">
        <f t="shared" si="3"/>
        <v>526</v>
      </c>
    </row>
    <row r="21" spans="2:15" s="5" customFormat="1" ht="18" customHeight="1" x14ac:dyDescent="0.25">
      <c r="B21" s="7" t="s">
        <v>17</v>
      </c>
      <c r="C21" s="10">
        <v>721</v>
      </c>
      <c r="D21" s="13">
        <v>4</v>
      </c>
      <c r="E21" s="9">
        <f t="shared" si="0"/>
        <v>725</v>
      </c>
      <c r="F21" s="10">
        <v>774</v>
      </c>
      <c r="G21" s="13">
        <v>12</v>
      </c>
      <c r="H21" s="9">
        <f t="shared" si="1"/>
        <v>786</v>
      </c>
      <c r="I21" s="12">
        <v>1495</v>
      </c>
      <c r="J21" s="12">
        <v>16</v>
      </c>
      <c r="K21" s="9">
        <f t="shared" si="2"/>
        <v>1511</v>
      </c>
      <c r="L21" s="13">
        <v>844</v>
      </c>
      <c r="M21" s="13">
        <v>11</v>
      </c>
      <c r="N21" s="13">
        <v>5</v>
      </c>
      <c r="O21" s="10">
        <f t="shared" si="3"/>
        <v>860</v>
      </c>
    </row>
    <row r="22" spans="2:15" s="5" customFormat="1" ht="18" customHeight="1" x14ac:dyDescent="0.25">
      <c r="B22" s="7" t="s">
        <v>18</v>
      </c>
      <c r="C22" s="10">
        <v>2991</v>
      </c>
      <c r="D22" s="13">
        <v>26</v>
      </c>
      <c r="E22" s="9">
        <f t="shared" si="0"/>
        <v>3017</v>
      </c>
      <c r="F22" s="10">
        <v>3073</v>
      </c>
      <c r="G22" s="13">
        <v>43</v>
      </c>
      <c r="H22" s="9">
        <f t="shared" si="1"/>
        <v>3116</v>
      </c>
      <c r="I22" s="12">
        <v>6064</v>
      </c>
      <c r="J22" s="12">
        <v>69</v>
      </c>
      <c r="K22" s="9">
        <f t="shared" si="2"/>
        <v>6133</v>
      </c>
      <c r="L22" s="13">
        <v>3060</v>
      </c>
      <c r="M22" s="13">
        <v>44</v>
      </c>
      <c r="N22" s="13">
        <v>14</v>
      </c>
      <c r="O22" s="10">
        <f t="shared" si="3"/>
        <v>3118</v>
      </c>
    </row>
    <row r="23" spans="2:15" s="5" customFormat="1" ht="18" customHeight="1" x14ac:dyDescent="0.25">
      <c r="B23" s="7" t="s">
        <v>19</v>
      </c>
      <c r="C23" s="10">
        <v>675</v>
      </c>
      <c r="D23" s="13">
        <v>5</v>
      </c>
      <c r="E23" s="9">
        <f t="shared" si="0"/>
        <v>680</v>
      </c>
      <c r="F23" s="10">
        <v>744</v>
      </c>
      <c r="G23" s="13">
        <v>3</v>
      </c>
      <c r="H23" s="9">
        <f t="shared" si="1"/>
        <v>747</v>
      </c>
      <c r="I23" s="12">
        <v>1419</v>
      </c>
      <c r="J23" s="12">
        <v>8</v>
      </c>
      <c r="K23" s="9">
        <f t="shared" si="2"/>
        <v>1427</v>
      </c>
      <c r="L23" s="13">
        <v>837</v>
      </c>
      <c r="M23" s="13">
        <v>5</v>
      </c>
      <c r="N23" s="13">
        <v>2</v>
      </c>
      <c r="O23" s="10">
        <f t="shared" si="3"/>
        <v>844</v>
      </c>
    </row>
    <row r="24" spans="2:15" s="5" customFormat="1" ht="18" customHeight="1" x14ac:dyDescent="0.25">
      <c r="B24" s="7" t="s">
        <v>20</v>
      </c>
      <c r="C24" s="10">
        <v>6022</v>
      </c>
      <c r="D24" s="13">
        <v>142</v>
      </c>
      <c r="E24" s="9">
        <f t="shared" si="0"/>
        <v>6164</v>
      </c>
      <c r="F24" s="10">
        <v>6112</v>
      </c>
      <c r="G24" s="13">
        <v>92</v>
      </c>
      <c r="H24" s="9">
        <f t="shared" si="1"/>
        <v>6204</v>
      </c>
      <c r="I24" s="12">
        <v>12134</v>
      </c>
      <c r="J24" s="12">
        <v>234</v>
      </c>
      <c r="K24" s="9">
        <f t="shared" si="2"/>
        <v>12368</v>
      </c>
      <c r="L24" s="13">
        <v>4954</v>
      </c>
      <c r="M24" s="13">
        <v>175</v>
      </c>
      <c r="N24" s="13">
        <v>29</v>
      </c>
      <c r="O24" s="10">
        <f t="shared" si="3"/>
        <v>5158</v>
      </c>
    </row>
    <row r="25" spans="2:15" s="5" customFormat="1" ht="18" customHeight="1" x14ac:dyDescent="0.25">
      <c r="B25" s="7" t="s">
        <v>21</v>
      </c>
      <c r="C25" s="10">
        <v>6825</v>
      </c>
      <c r="D25" s="13">
        <v>159</v>
      </c>
      <c r="E25" s="9">
        <f t="shared" si="0"/>
        <v>6984</v>
      </c>
      <c r="F25" s="10">
        <v>7130</v>
      </c>
      <c r="G25" s="13">
        <v>212</v>
      </c>
      <c r="H25" s="9">
        <f t="shared" si="1"/>
        <v>7342</v>
      </c>
      <c r="I25" s="12">
        <v>13955</v>
      </c>
      <c r="J25" s="12">
        <v>371</v>
      </c>
      <c r="K25" s="9">
        <f t="shared" si="2"/>
        <v>14326</v>
      </c>
      <c r="L25" s="13">
        <v>6358</v>
      </c>
      <c r="M25" s="13">
        <v>278</v>
      </c>
      <c r="N25" s="13">
        <v>42</v>
      </c>
      <c r="O25" s="10">
        <f t="shared" si="3"/>
        <v>6678</v>
      </c>
    </row>
    <row r="26" spans="2:15" s="5" customFormat="1" ht="18" customHeight="1" x14ac:dyDescent="0.25">
      <c r="B26" s="7" t="s">
        <v>22</v>
      </c>
      <c r="C26" s="10">
        <v>2460</v>
      </c>
      <c r="D26" s="13">
        <v>99</v>
      </c>
      <c r="E26" s="9">
        <f t="shared" si="0"/>
        <v>2559</v>
      </c>
      <c r="F26" s="10">
        <v>2477</v>
      </c>
      <c r="G26" s="13">
        <v>46</v>
      </c>
      <c r="H26" s="9">
        <f t="shared" si="1"/>
        <v>2523</v>
      </c>
      <c r="I26" s="12">
        <v>4937</v>
      </c>
      <c r="J26" s="12">
        <v>145</v>
      </c>
      <c r="K26" s="9">
        <f t="shared" si="2"/>
        <v>5082</v>
      </c>
      <c r="L26" s="13">
        <v>2388</v>
      </c>
      <c r="M26" s="13">
        <v>113</v>
      </c>
      <c r="N26" s="13">
        <v>22</v>
      </c>
      <c r="O26" s="10">
        <f t="shared" si="3"/>
        <v>2523</v>
      </c>
    </row>
    <row r="27" spans="2:15" s="5" customFormat="1" ht="18" customHeight="1" x14ac:dyDescent="0.25">
      <c r="B27" s="7" t="s">
        <v>23</v>
      </c>
      <c r="C27" s="10">
        <v>4441</v>
      </c>
      <c r="D27" s="13">
        <v>224</v>
      </c>
      <c r="E27" s="9">
        <f t="shared" si="0"/>
        <v>4665</v>
      </c>
      <c r="F27" s="10">
        <v>4269</v>
      </c>
      <c r="G27" s="13">
        <v>139</v>
      </c>
      <c r="H27" s="9">
        <f t="shared" si="1"/>
        <v>4408</v>
      </c>
      <c r="I27" s="12">
        <v>8710</v>
      </c>
      <c r="J27" s="12">
        <v>363</v>
      </c>
      <c r="K27" s="9">
        <f t="shared" si="2"/>
        <v>9073</v>
      </c>
      <c r="L27" s="13">
        <v>3747</v>
      </c>
      <c r="M27" s="13">
        <v>297</v>
      </c>
      <c r="N27" s="13">
        <v>34</v>
      </c>
      <c r="O27" s="10">
        <f t="shared" si="3"/>
        <v>4078</v>
      </c>
    </row>
    <row r="28" spans="2:15" s="5" customFormat="1" ht="18" customHeight="1" x14ac:dyDescent="0.25">
      <c r="B28" s="7" t="s">
        <v>24</v>
      </c>
      <c r="C28" s="10">
        <v>2773</v>
      </c>
      <c r="D28" s="13">
        <v>297</v>
      </c>
      <c r="E28" s="9">
        <f t="shared" si="0"/>
        <v>3070</v>
      </c>
      <c r="F28" s="10">
        <v>2648</v>
      </c>
      <c r="G28" s="13">
        <v>337</v>
      </c>
      <c r="H28" s="9">
        <f t="shared" si="1"/>
        <v>2985</v>
      </c>
      <c r="I28" s="12">
        <v>5421</v>
      </c>
      <c r="J28" s="12">
        <v>634</v>
      </c>
      <c r="K28" s="9">
        <f t="shared" si="2"/>
        <v>6055</v>
      </c>
      <c r="L28" s="13">
        <v>3050</v>
      </c>
      <c r="M28" s="13">
        <v>466</v>
      </c>
      <c r="N28" s="13">
        <v>41</v>
      </c>
      <c r="O28" s="10">
        <f t="shared" si="3"/>
        <v>3557</v>
      </c>
    </row>
    <row r="29" spans="2:15" s="5" customFormat="1" ht="18" customHeight="1" x14ac:dyDescent="0.25">
      <c r="B29" s="7" t="s">
        <v>25</v>
      </c>
      <c r="C29" s="10">
        <v>1577</v>
      </c>
      <c r="D29" s="13">
        <v>44</v>
      </c>
      <c r="E29" s="9">
        <f t="shared" si="0"/>
        <v>1621</v>
      </c>
      <c r="F29" s="10">
        <v>1590</v>
      </c>
      <c r="G29" s="13">
        <v>49</v>
      </c>
      <c r="H29" s="9">
        <f t="shared" si="1"/>
        <v>1639</v>
      </c>
      <c r="I29" s="12">
        <v>3167</v>
      </c>
      <c r="J29" s="12">
        <v>93</v>
      </c>
      <c r="K29" s="9">
        <f t="shared" si="2"/>
        <v>3260</v>
      </c>
      <c r="L29" s="13">
        <v>1320</v>
      </c>
      <c r="M29" s="13">
        <v>74</v>
      </c>
      <c r="N29" s="13">
        <v>17</v>
      </c>
      <c r="O29" s="10">
        <f t="shared" si="3"/>
        <v>1411</v>
      </c>
    </row>
    <row r="30" spans="2:15" s="5" customFormat="1" ht="18" customHeight="1" x14ac:dyDescent="0.25">
      <c r="B30" s="7" t="s">
        <v>26</v>
      </c>
      <c r="C30" s="10">
        <v>5797</v>
      </c>
      <c r="D30" s="13">
        <v>168</v>
      </c>
      <c r="E30" s="9">
        <f t="shared" si="0"/>
        <v>5965</v>
      </c>
      <c r="F30" s="10">
        <v>5925</v>
      </c>
      <c r="G30" s="13">
        <v>171</v>
      </c>
      <c r="H30" s="9">
        <f t="shared" si="1"/>
        <v>6096</v>
      </c>
      <c r="I30" s="12">
        <v>11722</v>
      </c>
      <c r="J30" s="12">
        <v>339</v>
      </c>
      <c r="K30" s="9">
        <f t="shared" si="2"/>
        <v>12061</v>
      </c>
      <c r="L30" s="13">
        <v>5163</v>
      </c>
      <c r="M30" s="13">
        <v>245</v>
      </c>
      <c r="N30" s="13">
        <v>45</v>
      </c>
      <c r="O30" s="10">
        <f t="shared" si="3"/>
        <v>5453</v>
      </c>
    </row>
    <row r="31" spans="2:15" s="5" customFormat="1" ht="18" customHeight="1" x14ac:dyDescent="0.25">
      <c r="B31" s="7" t="s">
        <v>27</v>
      </c>
      <c r="C31" s="10">
        <v>1898</v>
      </c>
      <c r="D31" s="13">
        <v>81</v>
      </c>
      <c r="E31" s="9">
        <f t="shared" si="0"/>
        <v>1979</v>
      </c>
      <c r="F31" s="10">
        <v>1907</v>
      </c>
      <c r="G31" s="13">
        <v>42</v>
      </c>
      <c r="H31" s="9">
        <f t="shared" si="1"/>
        <v>1949</v>
      </c>
      <c r="I31" s="12">
        <v>3805</v>
      </c>
      <c r="J31" s="12">
        <v>123</v>
      </c>
      <c r="K31" s="9">
        <f t="shared" si="2"/>
        <v>3928</v>
      </c>
      <c r="L31" s="13">
        <v>1607</v>
      </c>
      <c r="M31" s="13">
        <v>97</v>
      </c>
      <c r="N31" s="13">
        <v>7</v>
      </c>
      <c r="O31" s="10">
        <f t="shared" si="3"/>
        <v>1711</v>
      </c>
    </row>
    <row r="32" spans="2:15" s="5" customFormat="1" ht="18" customHeight="1" x14ac:dyDescent="0.25">
      <c r="B32" s="7" t="s">
        <v>28</v>
      </c>
      <c r="C32" s="10">
        <v>1408</v>
      </c>
      <c r="D32" s="13">
        <v>8</v>
      </c>
      <c r="E32" s="9">
        <f t="shared" si="0"/>
        <v>1416</v>
      </c>
      <c r="F32" s="10">
        <v>1549</v>
      </c>
      <c r="G32" s="13">
        <v>8</v>
      </c>
      <c r="H32" s="9">
        <f t="shared" si="1"/>
        <v>1557</v>
      </c>
      <c r="I32" s="12">
        <v>2957</v>
      </c>
      <c r="J32" s="12">
        <v>16</v>
      </c>
      <c r="K32" s="9">
        <f t="shared" si="2"/>
        <v>2973</v>
      </c>
      <c r="L32" s="13">
        <v>1093</v>
      </c>
      <c r="M32" s="13">
        <v>13</v>
      </c>
      <c r="N32" s="13">
        <v>3</v>
      </c>
      <c r="O32" s="10">
        <f t="shared" si="3"/>
        <v>1109</v>
      </c>
    </row>
    <row r="33" spans="2:15" s="5" customFormat="1" ht="18" customHeight="1" x14ac:dyDescent="0.25">
      <c r="B33" s="7" t="s">
        <v>29</v>
      </c>
      <c r="C33" s="10">
        <v>3185</v>
      </c>
      <c r="D33" s="13">
        <v>314</v>
      </c>
      <c r="E33" s="9">
        <f t="shared" si="0"/>
        <v>3499</v>
      </c>
      <c r="F33" s="10">
        <v>3109</v>
      </c>
      <c r="G33" s="13">
        <v>330</v>
      </c>
      <c r="H33" s="9">
        <f t="shared" si="1"/>
        <v>3439</v>
      </c>
      <c r="I33" s="12">
        <v>6294</v>
      </c>
      <c r="J33" s="12">
        <v>644</v>
      </c>
      <c r="K33" s="9">
        <f t="shared" si="2"/>
        <v>6938</v>
      </c>
      <c r="L33" s="13">
        <v>2349</v>
      </c>
      <c r="M33" s="13">
        <v>592</v>
      </c>
      <c r="N33" s="13">
        <v>34</v>
      </c>
      <c r="O33" s="10">
        <f t="shared" si="3"/>
        <v>2975</v>
      </c>
    </row>
    <row r="34" spans="2:15" s="5" customFormat="1" ht="18" customHeight="1" x14ac:dyDescent="0.25">
      <c r="B34" s="7" t="s">
        <v>30</v>
      </c>
      <c r="C34" s="10">
        <v>8054</v>
      </c>
      <c r="D34" s="13">
        <v>279</v>
      </c>
      <c r="E34" s="9">
        <f t="shared" si="0"/>
        <v>8333</v>
      </c>
      <c r="F34" s="10">
        <v>8360</v>
      </c>
      <c r="G34" s="13">
        <v>261</v>
      </c>
      <c r="H34" s="9">
        <f t="shared" si="1"/>
        <v>8621</v>
      </c>
      <c r="I34" s="12">
        <v>16414</v>
      </c>
      <c r="J34" s="12">
        <v>540</v>
      </c>
      <c r="K34" s="9">
        <f t="shared" si="2"/>
        <v>16954</v>
      </c>
      <c r="L34" s="13">
        <v>7490</v>
      </c>
      <c r="M34" s="13">
        <v>381</v>
      </c>
      <c r="N34" s="13">
        <v>71</v>
      </c>
      <c r="O34" s="10">
        <f t="shared" si="3"/>
        <v>7942</v>
      </c>
    </row>
    <row r="35" spans="2:15" s="5" customFormat="1" ht="18" customHeight="1" x14ac:dyDescent="0.25">
      <c r="B35" s="7" t="s">
        <v>31</v>
      </c>
      <c r="C35" s="10">
        <v>16864</v>
      </c>
      <c r="D35" s="13">
        <v>764</v>
      </c>
      <c r="E35" s="9">
        <f t="shared" si="0"/>
        <v>17628</v>
      </c>
      <c r="F35" s="10">
        <v>17183</v>
      </c>
      <c r="G35" s="13">
        <v>809</v>
      </c>
      <c r="H35" s="9">
        <f t="shared" si="1"/>
        <v>17992</v>
      </c>
      <c r="I35" s="12">
        <v>34047</v>
      </c>
      <c r="J35" s="12">
        <v>1573</v>
      </c>
      <c r="K35" s="9">
        <f t="shared" si="2"/>
        <v>35620</v>
      </c>
      <c r="L35" s="13">
        <v>15227</v>
      </c>
      <c r="M35" s="13">
        <v>1139</v>
      </c>
      <c r="N35" s="13">
        <v>122</v>
      </c>
      <c r="O35" s="10">
        <f t="shared" si="3"/>
        <v>16488</v>
      </c>
    </row>
    <row r="36" spans="2:15" s="5" customFormat="1" ht="18" customHeight="1" x14ac:dyDescent="0.25">
      <c r="B36" s="7" t="s">
        <v>32</v>
      </c>
      <c r="C36" s="10">
        <v>6409</v>
      </c>
      <c r="D36" s="13">
        <v>357</v>
      </c>
      <c r="E36" s="9">
        <f t="shared" si="0"/>
        <v>6766</v>
      </c>
      <c r="F36" s="10">
        <v>6382</v>
      </c>
      <c r="G36" s="13">
        <v>313</v>
      </c>
      <c r="H36" s="9">
        <f t="shared" si="1"/>
        <v>6695</v>
      </c>
      <c r="I36" s="12">
        <v>12791</v>
      </c>
      <c r="J36" s="12">
        <v>670</v>
      </c>
      <c r="K36" s="9">
        <f t="shared" si="2"/>
        <v>13461</v>
      </c>
      <c r="L36" s="13">
        <v>5327</v>
      </c>
      <c r="M36" s="13">
        <v>588</v>
      </c>
      <c r="N36" s="13">
        <v>53</v>
      </c>
      <c r="O36" s="10">
        <f t="shared" si="3"/>
        <v>5968</v>
      </c>
    </row>
    <row r="37" spans="2:15" s="5" customFormat="1" ht="18" customHeight="1" x14ac:dyDescent="0.25">
      <c r="B37" s="7" t="s">
        <v>33</v>
      </c>
      <c r="C37" s="10">
        <v>5214</v>
      </c>
      <c r="D37" s="13">
        <v>200</v>
      </c>
      <c r="E37" s="9">
        <f t="shared" si="0"/>
        <v>5414</v>
      </c>
      <c r="F37" s="10">
        <v>5145</v>
      </c>
      <c r="G37" s="13">
        <v>192</v>
      </c>
      <c r="H37" s="9">
        <f t="shared" si="1"/>
        <v>5337</v>
      </c>
      <c r="I37" s="12">
        <v>10359</v>
      </c>
      <c r="J37" s="12">
        <v>392</v>
      </c>
      <c r="K37" s="9">
        <f t="shared" si="2"/>
        <v>10751</v>
      </c>
      <c r="L37" s="13">
        <v>4157</v>
      </c>
      <c r="M37" s="13">
        <v>243</v>
      </c>
      <c r="N37" s="13">
        <v>43</v>
      </c>
      <c r="O37" s="10">
        <f t="shared" si="3"/>
        <v>4443</v>
      </c>
    </row>
    <row r="38" spans="2:15" s="5" customFormat="1" ht="18" customHeight="1" x14ac:dyDescent="0.25">
      <c r="B38" s="7" t="s">
        <v>34</v>
      </c>
      <c r="C38" s="10">
        <v>5208</v>
      </c>
      <c r="D38" s="13">
        <v>281</v>
      </c>
      <c r="E38" s="9">
        <f t="shared" si="0"/>
        <v>5489</v>
      </c>
      <c r="F38" s="10">
        <v>5036</v>
      </c>
      <c r="G38" s="13">
        <v>323</v>
      </c>
      <c r="H38" s="9">
        <f t="shared" si="1"/>
        <v>5359</v>
      </c>
      <c r="I38" s="12">
        <v>10244</v>
      </c>
      <c r="J38" s="12">
        <v>604</v>
      </c>
      <c r="K38" s="9">
        <f t="shared" si="2"/>
        <v>10848</v>
      </c>
      <c r="L38" s="13">
        <v>4269</v>
      </c>
      <c r="M38" s="13">
        <v>392</v>
      </c>
      <c r="N38" s="13">
        <v>62</v>
      </c>
      <c r="O38" s="10">
        <f t="shared" si="3"/>
        <v>4723</v>
      </c>
    </row>
    <row r="39" spans="2:15" s="5" customFormat="1" ht="18" customHeight="1" x14ac:dyDescent="0.25">
      <c r="B39" s="7" t="s">
        <v>35</v>
      </c>
      <c r="C39" s="10">
        <v>17069</v>
      </c>
      <c r="D39" s="13">
        <v>4723</v>
      </c>
      <c r="E39" s="9">
        <f t="shared" si="0"/>
        <v>21792</v>
      </c>
      <c r="F39" s="10">
        <v>15713</v>
      </c>
      <c r="G39" s="13">
        <v>4148</v>
      </c>
      <c r="H39" s="9">
        <f t="shared" si="1"/>
        <v>19861</v>
      </c>
      <c r="I39" s="12">
        <v>32782</v>
      </c>
      <c r="J39" s="12">
        <v>8871</v>
      </c>
      <c r="K39" s="9">
        <f t="shared" si="2"/>
        <v>41653</v>
      </c>
      <c r="L39" s="13">
        <v>15635</v>
      </c>
      <c r="M39" s="13">
        <v>4719</v>
      </c>
      <c r="N39" s="13">
        <v>468</v>
      </c>
      <c r="O39" s="10">
        <f t="shared" si="3"/>
        <v>20822</v>
      </c>
    </row>
    <row r="40" spans="2:15" s="5" customFormat="1" ht="18" customHeight="1" x14ac:dyDescent="0.25">
      <c r="B40" s="7" t="s">
        <v>36</v>
      </c>
      <c r="C40" s="10">
        <v>12208</v>
      </c>
      <c r="D40" s="13">
        <v>728</v>
      </c>
      <c r="E40" s="9">
        <f>C40+D40</f>
        <v>12936</v>
      </c>
      <c r="F40" s="10">
        <v>12077</v>
      </c>
      <c r="G40" s="13">
        <v>545</v>
      </c>
      <c r="H40" s="9">
        <f>F40+G40</f>
        <v>12622</v>
      </c>
      <c r="I40" s="12">
        <v>24285</v>
      </c>
      <c r="J40" s="12">
        <v>1273</v>
      </c>
      <c r="K40" s="9">
        <f>I40+J40</f>
        <v>25558</v>
      </c>
      <c r="L40" s="13">
        <v>10039</v>
      </c>
      <c r="M40" s="13">
        <v>836</v>
      </c>
      <c r="N40" s="13">
        <v>113</v>
      </c>
      <c r="O40" s="10">
        <f t="shared" si="3"/>
        <v>10988</v>
      </c>
    </row>
  </sheetData>
  <mergeCells count="3">
    <mergeCell ref="L3:O3"/>
    <mergeCell ref="C3:K3"/>
    <mergeCell ref="B3:B4"/>
  </mergeCells>
  <phoneticPr fontId="6"/>
  <printOptions horizontalCentered="1"/>
  <pageMargins left="0.19685039370078741" right="0.19685039370078741" top="0.59055118110236227" bottom="0.39370078740157483" header="0.51181102362204722" footer="0.35433070866141736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市町村別人口、世帯数</vt:lpstr>
      <vt:lpstr>'市町村別人口、世帯数'!Print_Area</vt:lpstr>
      <vt:lpstr>'市町村別人口、世帯数'!Print_Titles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2020-11-02T04:57:45Z</dcterms:created>
  <dcterms:modified xsi:type="dcterms:W3CDTF">2025-08-14T04:41:52Z</dcterms:modified>
</cp:coreProperties>
</file>