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13_ncr:1_{F355B6DF-3228-4511-97A9-1406C67044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市町村別人口、世帯数" sheetId="1" r:id="rId1"/>
  </sheets>
  <definedNames>
    <definedName name="\A">'市町村別人口、世帯数'!#REF!</definedName>
    <definedName name="\B">'市町村別人口、世帯数'!#REF!</definedName>
    <definedName name="_xlnm.Print_Area" localSheetId="0">'市町村別人口、世帯数'!$B$1:$O$40</definedName>
    <definedName name="Print_Area_MI" localSheetId="0">'市町村別人口、世帯数'!#REF!</definedName>
    <definedName name="_xlnm.Print_Titles" localSheetId="0">'市町村別人口、世帯数'!$1:$4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12" i="1"/>
  <c r="O14" i="1"/>
  <c r="O15" i="1"/>
  <c r="O20" i="1"/>
  <c r="O22" i="1"/>
  <c r="O23" i="1"/>
  <c r="O28" i="1"/>
  <c r="O30" i="1"/>
  <c r="O31" i="1"/>
  <c r="O36" i="1"/>
  <c r="O38" i="1"/>
  <c r="O39" i="1"/>
  <c r="O5" i="1"/>
  <c r="K6" i="1"/>
  <c r="K7" i="1"/>
  <c r="K12" i="1"/>
  <c r="K14" i="1"/>
  <c r="K15" i="1"/>
  <c r="K20" i="1"/>
  <c r="K22" i="1"/>
  <c r="K23" i="1"/>
  <c r="K28" i="1"/>
  <c r="K30" i="1"/>
  <c r="K31" i="1"/>
  <c r="K36" i="1"/>
  <c r="K38" i="1"/>
  <c r="K39" i="1"/>
  <c r="K5" i="1"/>
  <c r="H5" i="1"/>
  <c r="H11" i="1"/>
  <c r="H12" i="1"/>
  <c r="H19" i="1"/>
  <c r="H20" i="1"/>
  <c r="H27" i="1"/>
  <c r="H28" i="1"/>
  <c r="H35" i="1"/>
  <c r="H36" i="1"/>
  <c r="O8" i="1"/>
  <c r="O9" i="1"/>
  <c r="O10" i="1"/>
  <c r="O11" i="1"/>
  <c r="O13" i="1"/>
  <c r="O16" i="1"/>
  <c r="O17" i="1"/>
  <c r="O18" i="1"/>
  <c r="O19" i="1"/>
  <c r="O21" i="1"/>
  <c r="O24" i="1"/>
  <c r="O25" i="1"/>
  <c r="O26" i="1"/>
  <c r="O27" i="1"/>
  <c r="O29" i="1"/>
  <c r="O32" i="1"/>
  <c r="O33" i="1"/>
  <c r="O34" i="1"/>
  <c r="O35" i="1"/>
  <c r="O37" i="1"/>
  <c r="O40" i="1"/>
  <c r="K40" i="1"/>
  <c r="K37" i="1"/>
  <c r="K35" i="1"/>
  <c r="K34" i="1"/>
  <c r="K33" i="1"/>
  <c r="K32" i="1"/>
  <c r="K29" i="1"/>
  <c r="K27" i="1"/>
  <c r="K26" i="1"/>
  <c r="K25" i="1"/>
  <c r="K24" i="1"/>
  <c r="K21" i="1"/>
  <c r="K19" i="1"/>
  <c r="K18" i="1"/>
  <c r="K17" i="1"/>
  <c r="K16" i="1"/>
  <c r="K13" i="1"/>
  <c r="K11" i="1"/>
  <c r="K10" i="1"/>
  <c r="K9" i="1"/>
  <c r="K8" i="1"/>
  <c r="H40" i="1"/>
  <c r="H39" i="1"/>
  <c r="H38" i="1"/>
  <c r="H37" i="1"/>
  <c r="H34" i="1"/>
  <c r="H33" i="1"/>
  <c r="H32" i="1"/>
  <c r="H31" i="1"/>
  <c r="H30" i="1"/>
  <c r="H29" i="1"/>
  <c r="H26" i="1"/>
  <c r="H25" i="1"/>
  <c r="H24" i="1"/>
  <c r="H23" i="1"/>
  <c r="H22" i="1"/>
  <c r="H21" i="1"/>
  <c r="H18" i="1"/>
  <c r="H17" i="1"/>
  <c r="H16" i="1"/>
  <c r="H15" i="1"/>
  <c r="H14" i="1"/>
  <c r="H13" i="1"/>
  <c r="H10" i="1"/>
  <c r="H9" i="1"/>
  <c r="H8" i="1"/>
  <c r="H7" i="1"/>
  <c r="H6" i="1"/>
  <c r="E4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5" i="1"/>
</calcChain>
</file>

<file path=xl/sharedStrings.xml><?xml version="1.0" encoding="utf-8"?>
<sst xmlns="http://schemas.openxmlformats.org/spreadsheetml/2006/main" count="53" uniqueCount="53">
  <si>
    <t>団体名</t>
    <rPh sb="0" eb="2">
      <t>ダンタイ</t>
    </rPh>
    <rPh sb="2" eb="3">
      <t>メイ</t>
    </rPh>
    <phoneticPr fontId="3"/>
  </si>
  <si>
    <t>群馬県計</t>
    <rPh sb="0" eb="2">
      <t>グンマ</t>
    </rPh>
    <rPh sb="2" eb="3">
      <t>ケン</t>
    </rPh>
    <rPh sb="3" eb="4">
      <t>ケイ</t>
    </rPh>
    <phoneticPr fontId="3"/>
  </si>
  <si>
    <t>前 橋 市</t>
  </si>
  <si>
    <t>高 崎 市</t>
  </si>
  <si>
    <t>桐 生 市</t>
  </si>
  <si>
    <t>伊勢崎市</t>
  </si>
  <si>
    <t>太 田 市</t>
  </si>
  <si>
    <t>沼 田 市</t>
  </si>
  <si>
    <t>館 林 市</t>
  </si>
  <si>
    <t>渋 川 市</t>
  </si>
  <si>
    <t>藤 岡 市</t>
  </si>
  <si>
    <t>富 岡 市</t>
  </si>
  <si>
    <t>安 中 市</t>
  </si>
  <si>
    <t>みどり市</t>
    <rPh sb="3" eb="4">
      <t>シ</t>
    </rPh>
    <phoneticPr fontId="0"/>
  </si>
  <si>
    <t>榛 東 村</t>
  </si>
  <si>
    <t>吉 岡 町</t>
  </si>
  <si>
    <t>上 野 村</t>
    <rPh sb="0" eb="1">
      <t>ウエ</t>
    </rPh>
    <rPh sb="2" eb="3">
      <t>ノ</t>
    </rPh>
    <rPh sb="4" eb="5">
      <t>ムラ</t>
    </rPh>
    <phoneticPr fontId="0"/>
  </si>
  <si>
    <t>神 流 町</t>
    <rPh sb="0" eb="1">
      <t>カミ</t>
    </rPh>
    <rPh sb="2" eb="3">
      <t>リュウ</t>
    </rPh>
    <rPh sb="4" eb="5">
      <t>マチ</t>
    </rPh>
    <phoneticPr fontId="0"/>
  </si>
  <si>
    <t>下仁田町</t>
  </si>
  <si>
    <t>南 牧 村</t>
  </si>
  <si>
    <t>甘 楽 町</t>
  </si>
  <si>
    <t>中之条町</t>
  </si>
  <si>
    <t>長野原町</t>
  </si>
  <si>
    <t>嬬 恋 村</t>
  </si>
  <si>
    <t>草 津 町</t>
  </si>
  <si>
    <t>高 山 村</t>
  </si>
  <si>
    <t>東吾妻町</t>
    <rPh sb="0" eb="1">
      <t>ヒガシ</t>
    </rPh>
    <rPh sb="1" eb="4">
      <t>アガツママチ</t>
    </rPh>
    <phoneticPr fontId="0"/>
  </si>
  <si>
    <t>片 品 村</t>
  </si>
  <si>
    <t>川 場 村</t>
  </si>
  <si>
    <t>昭 和 村</t>
  </si>
  <si>
    <t>みなかみ町</t>
    <rPh sb="4" eb="5">
      <t>マチ</t>
    </rPh>
    <phoneticPr fontId="0"/>
  </si>
  <si>
    <t>玉 村 町</t>
  </si>
  <si>
    <t>板 倉 町</t>
  </si>
  <si>
    <t>明 和 町</t>
  </si>
  <si>
    <t>千代田町</t>
  </si>
  <si>
    <t>大 泉 町</t>
  </si>
  <si>
    <t>邑 楽 町</t>
  </si>
  <si>
    <t>人口（人）</t>
    <rPh sb="1" eb="2">
      <t>クチ</t>
    </rPh>
    <rPh sb="3" eb="4">
      <t>ヒト</t>
    </rPh>
    <phoneticPr fontId="3"/>
  </si>
  <si>
    <t>世帯数</t>
    <phoneticPr fontId="3"/>
  </si>
  <si>
    <t>日本人男</t>
    <rPh sb="0" eb="3">
      <t>ニホンジン</t>
    </rPh>
    <rPh sb="3" eb="4">
      <t>オトコ</t>
    </rPh>
    <phoneticPr fontId="8"/>
  </si>
  <si>
    <t>外国人男</t>
    <rPh sb="0" eb="3">
      <t>ガイコクジン</t>
    </rPh>
    <rPh sb="3" eb="4">
      <t>オトコ</t>
    </rPh>
    <phoneticPr fontId="8"/>
  </si>
  <si>
    <t>男計</t>
    <rPh sb="0" eb="1">
      <t>オトコ</t>
    </rPh>
    <rPh sb="1" eb="2">
      <t>ケイ</t>
    </rPh>
    <phoneticPr fontId="8"/>
  </si>
  <si>
    <t>日本人女</t>
    <rPh sb="0" eb="3">
      <t>ニホンジン</t>
    </rPh>
    <rPh sb="3" eb="4">
      <t>オンナ</t>
    </rPh>
    <phoneticPr fontId="8"/>
  </si>
  <si>
    <t>外国人女</t>
    <rPh sb="0" eb="3">
      <t>ガイコクジン</t>
    </rPh>
    <rPh sb="3" eb="4">
      <t>オンナ</t>
    </rPh>
    <phoneticPr fontId="8"/>
  </si>
  <si>
    <t>女計</t>
    <rPh sb="0" eb="1">
      <t>オンナ</t>
    </rPh>
    <rPh sb="1" eb="2">
      <t>ケイ</t>
    </rPh>
    <phoneticPr fontId="8"/>
  </si>
  <si>
    <t>日本人計</t>
    <rPh sb="0" eb="2">
      <t>ニホン</t>
    </rPh>
    <rPh sb="2" eb="3">
      <t>ヒト</t>
    </rPh>
    <rPh sb="3" eb="4">
      <t>ケイ</t>
    </rPh>
    <phoneticPr fontId="8"/>
  </si>
  <si>
    <t>外国人計</t>
    <rPh sb="0" eb="3">
      <t>ガイコクジン</t>
    </rPh>
    <rPh sb="3" eb="4">
      <t>ケイ</t>
    </rPh>
    <phoneticPr fontId="8"/>
  </si>
  <si>
    <t>総計</t>
    <rPh sb="0" eb="2">
      <t>ソウケイ</t>
    </rPh>
    <phoneticPr fontId="8"/>
  </si>
  <si>
    <t>日本人</t>
    <rPh sb="0" eb="3">
      <t>ニホンジン</t>
    </rPh>
    <phoneticPr fontId="8"/>
  </si>
  <si>
    <t>外国人</t>
    <rPh sb="0" eb="3">
      <t>ガイコクジン</t>
    </rPh>
    <phoneticPr fontId="8"/>
  </si>
  <si>
    <t>複数国籍</t>
    <rPh sb="0" eb="2">
      <t>フクスウ</t>
    </rPh>
    <rPh sb="2" eb="4">
      <t>コクセキ</t>
    </rPh>
    <phoneticPr fontId="8"/>
  </si>
  <si>
    <t>合計</t>
    <rPh sb="0" eb="2">
      <t>ゴウケイ</t>
    </rPh>
    <phoneticPr fontId="8"/>
  </si>
  <si>
    <t>市町村別人口､世帯数(令和6年1月1日現在)</t>
    <rPh sb="11" eb="1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</si>
</sst>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1" fontId="0" fillId="0" borderId="0"/>
    <xf numFmtId="38" fontId="1" fillId="0" borderId="0" applyFont="0" applyFill="0" applyBorder="0" applyAlignment="0" applyProtection="0"/>
    <xf numFmtId="1" fontId="2" fillId="0" borderId="0"/>
    <xf numFmtId="0" fontId="2" fillId="0" borderId="0"/>
  </cellStyleXfs>
  <cellXfs count="19">
    <xf numFmtId="1" fontId="0" fillId="0" borderId="0" xfId="0"/>
    <xf numFmtId="1" fontId="4" fillId="0" borderId="0" xfId="0" applyFont="1" applyFill="1"/>
    <xf numFmtId="1" fontId="0" fillId="0" borderId="0" xfId="0" applyFont="1" applyFill="1"/>
    <xf numFmtId="1" fontId="5" fillId="0" borderId="0" xfId="0" applyFont="1" applyFill="1"/>
    <xf numFmtId="1" fontId="4" fillId="0" borderId="1" xfId="0" applyFont="1" applyFill="1" applyBorder="1"/>
    <xf numFmtId="1" fontId="0" fillId="0" borderId="0" xfId="0" applyFont="1" applyFill="1" applyProtection="1"/>
    <xf numFmtId="0" fontId="7" fillId="0" borderId="0" xfId="0" applyNumberFormat="1" applyFont="1" applyFill="1" applyBorder="1" applyProtection="1">
      <protection locked="0"/>
    </xf>
    <xf numFmtId="1" fontId="4" fillId="2" borderId="2" xfId="0" applyFont="1" applyFill="1" applyBorder="1" applyAlignment="1">
      <alignment horizontal="center" vertical="center"/>
    </xf>
    <xf numFmtId="1" fontId="4" fillId="3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vertical="center"/>
    </xf>
    <xf numFmtId="38" fontId="4" fillId="4" borderId="2" xfId="1" applyFont="1" applyFill="1" applyBorder="1" applyAlignment="1" applyProtection="1">
      <alignment vertical="center"/>
    </xf>
    <xf numFmtId="38" fontId="4" fillId="4" borderId="2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 applyProtection="1">
      <alignment vertical="center"/>
    </xf>
    <xf numFmtId="1" fontId="4" fillId="3" borderId="3" xfId="0" applyFont="1" applyFill="1" applyBorder="1" applyAlignment="1">
      <alignment horizontal="center" vertical="center"/>
    </xf>
    <xf numFmtId="1" fontId="4" fillId="3" borderId="4" xfId="0" applyFont="1" applyFill="1" applyBorder="1" applyAlignment="1">
      <alignment horizontal="center" vertical="center"/>
    </xf>
    <xf numFmtId="1" fontId="4" fillId="3" borderId="5" xfId="0" applyFont="1" applyFill="1" applyBorder="1" applyAlignment="1">
      <alignment horizontal="center" vertical="center"/>
    </xf>
    <xf numFmtId="1" fontId="4" fillId="3" borderId="2" xfId="0" applyFont="1" applyFill="1" applyBorder="1" applyAlignment="1">
      <alignment horizontal="center" vertical="center"/>
    </xf>
    <xf numFmtId="1" fontId="4" fillId="2" borderId="2" xfId="0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3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B1:O40"/>
  <sheetViews>
    <sheetView tabSelected="1" defaultGridColor="0" colorId="22" zoomScale="80" zoomScaleNormal="8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2109375" defaultRowHeight="16.5" x14ac:dyDescent="0.25"/>
  <cols>
    <col min="1" max="1" width="2.7109375" style="2" customWidth="1"/>
    <col min="2" max="2" width="12" style="2" customWidth="1"/>
    <col min="3" max="15" width="9.7109375" style="2" customWidth="1"/>
    <col min="16" max="16" width="8.140625" style="2" bestFit="1" customWidth="1"/>
    <col min="17" max="16384" width="7.2109375" style="2"/>
  </cols>
  <sheetData>
    <row r="1" spans="2:15" s="5" customFormat="1" ht="18" customHeight="1" x14ac:dyDescent="0.25">
      <c r="B1" s="3" t="s">
        <v>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</row>
    <row r="2" spans="2:15" s="5" customFormat="1" ht="12" customHeight="1" x14ac:dyDescent="0.25"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4"/>
    </row>
    <row r="3" spans="2:15" s="5" customFormat="1" ht="18" customHeight="1" x14ac:dyDescent="0.25">
      <c r="B3" s="18" t="s">
        <v>0</v>
      </c>
      <c r="C3" s="17" t="s">
        <v>37</v>
      </c>
      <c r="D3" s="17"/>
      <c r="E3" s="17"/>
      <c r="F3" s="17"/>
      <c r="G3" s="17"/>
      <c r="H3" s="17"/>
      <c r="I3" s="17"/>
      <c r="J3" s="17"/>
      <c r="K3" s="17"/>
      <c r="L3" s="14" t="s">
        <v>38</v>
      </c>
      <c r="M3" s="15"/>
      <c r="N3" s="15"/>
      <c r="O3" s="16"/>
    </row>
    <row r="4" spans="2:15" s="5" customFormat="1" ht="18" customHeight="1" x14ac:dyDescent="0.25">
      <c r="B4" s="18"/>
      <c r="C4" s="8" t="s">
        <v>39</v>
      </c>
      <c r="D4" s="8" t="s">
        <v>40</v>
      </c>
      <c r="E4" s="8" t="s">
        <v>41</v>
      </c>
      <c r="F4" s="8" t="s">
        <v>42</v>
      </c>
      <c r="G4" s="8" t="s">
        <v>43</v>
      </c>
      <c r="H4" s="8" t="s">
        <v>44</v>
      </c>
      <c r="I4" s="8" t="s">
        <v>45</v>
      </c>
      <c r="J4" s="8" t="s">
        <v>46</v>
      </c>
      <c r="K4" s="8" t="s">
        <v>47</v>
      </c>
      <c r="L4" s="8" t="s">
        <v>48</v>
      </c>
      <c r="M4" s="8" t="s">
        <v>49</v>
      </c>
      <c r="N4" s="8" t="s">
        <v>50</v>
      </c>
      <c r="O4" s="8" t="s">
        <v>51</v>
      </c>
    </row>
    <row r="5" spans="2:15" s="5" customFormat="1" ht="18" customHeight="1" x14ac:dyDescent="0.25">
      <c r="B5" s="7" t="s">
        <v>1</v>
      </c>
      <c r="C5" s="12">
        <v>914974</v>
      </c>
      <c r="D5" s="12">
        <v>37510</v>
      </c>
      <c r="E5" s="12">
        <f>C5+D5</f>
        <v>952484</v>
      </c>
      <c r="F5" s="12">
        <v>931943</v>
      </c>
      <c r="G5" s="12">
        <v>34805</v>
      </c>
      <c r="H5" s="12">
        <f>F5+G5</f>
        <v>966748</v>
      </c>
      <c r="I5" s="13">
        <v>1846917</v>
      </c>
      <c r="J5" s="13">
        <v>72315</v>
      </c>
      <c r="K5" s="12">
        <f>I5+J5</f>
        <v>1919232</v>
      </c>
      <c r="L5" s="12">
        <v>829872</v>
      </c>
      <c r="M5" s="12">
        <v>42596</v>
      </c>
      <c r="N5" s="12">
        <v>8639</v>
      </c>
      <c r="O5" s="9">
        <f>SUM(L5:N5)</f>
        <v>881107</v>
      </c>
    </row>
    <row r="6" spans="2:15" s="5" customFormat="1" ht="18" customHeight="1" x14ac:dyDescent="0.25">
      <c r="B6" s="7" t="s">
        <v>2</v>
      </c>
      <c r="C6" s="9">
        <v>156920</v>
      </c>
      <c r="D6" s="11">
        <v>4466</v>
      </c>
      <c r="E6" s="12">
        <f t="shared" ref="E6:E39" si="0">C6+D6</f>
        <v>161386</v>
      </c>
      <c r="F6" s="9">
        <v>164288</v>
      </c>
      <c r="G6" s="11">
        <v>4186</v>
      </c>
      <c r="H6" s="12">
        <f t="shared" ref="H6:H39" si="1">F6+G6</f>
        <v>168474</v>
      </c>
      <c r="I6" s="10">
        <v>321208</v>
      </c>
      <c r="J6" s="10">
        <v>8652</v>
      </c>
      <c r="K6" s="12">
        <f t="shared" ref="K6:K39" si="2">I6+J6</f>
        <v>329860</v>
      </c>
      <c r="L6" s="11">
        <v>147916</v>
      </c>
      <c r="M6" s="11">
        <v>5878</v>
      </c>
      <c r="N6" s="11">
        <v>1129</v>
      </c>
      <c r="O6" s="9">
        <f t="shared" ref="O6:O40" si="3">SUM(L6:N6)</f>
        <v>154923</v>
      </c>
    </row>
    <row r="7" spans="2:15" s="5" customFormat="1" ht="18" customHeight="1" x14ac:dyDescent="0.25">
      <c r="B7" s="7" t="s">
        <v>3</v>
      </c>
      <c r="C7" s="9">
        <v>177447</v>
      </c>
      <c r="D7" s="11">
        <v>3278</v>
      </c>
      <c r="E7" s="12">
        <f t="shared" si="0"/>
        <v>180725</v>
      </c>
      <c r="F7" s="9">
        <v>183394</v>
      </c>
      <c r="G7" s="11">
        <v>3742</v>
      </c>
      <c r="H7" s="12">
        <f t="shared" si="1"/>
        <v>187136</v>
      </c>
      <c r="I7" s="10">
        <v>360841</v>
      </c>
      <c r="J7" s="10">
        <v>7020</v>
      </c>
      <c r="K7" s="12">
        <f t="shared" si="2"/>
        <v>367861</v>
      </c>
      <c r="L7" s="11">
        <v>166181</v>
      </c>
      <c r="M7" s="11">
        <v>4262</v>
      </c>
      <c r="N7" s="11">
        <v>1346</v>
      </c>
      <c r="O7" s="9">
        <f t="shared" si="3"/>
        <v>171789</v>
      </c>
    </row>
    <row r="8" spans="2:15" s="5" customFormat="1" ht="18" customHeight="1" x14ac:dyDescent="0.25">
      <c r="B8" s="7" t="s">
        <v>4</v>
      </c>
      <c r="C8" s="9">
        <v>48624</v>
      </c>
      <c r="D8" s="11">
        <v>1104</v>
      </c>
      <c r="E8" s="12">
        <f t="shared" si="0"/>
        <v>49728</v>
      </c>
      <c r="F8" s="9">
        <v>52020</v>
      </c>
      <c r="G8" s="11">
        <v>1240</v>
      </c>
      <c r="H8" s="12">
        <f t="shared" si="1"/>
        <v>53260</v>
      </c>
      <c r="I8" s="10">
        <v>100644</v>
      </c>
      <c r="J8" s="10">
        <v>2344</v>
      </c>
      <c r="K8" s="12">
        <f t="shared" si="2"/>
        <v>102988</v>
      </c>
      <c r="L8" s="11">
        <v>47543</v>
      </c>
      <c r="M8" s="11">
        <v>1354</v>
      </c>
      <c r="N8" s="11">
        <v>457</v>
      </c>
      <c r="O8" s="9">
        <f t="shared" si="3"/>
        <v>49354</v>
      </c>
    </row>
    <row r="9" spans="2:15" s="5" customFormat="1" ht="18" customHeight="1" x14ac:dyDescent="0.25">
      <c r="B9" s="7" t="s">
        <v>5</v>
      </c>
      <c r="C9" s="9">
        <v>98702</v>
      </c>
      <c r="D9" s="11">
        <v>8034</v>
      </c>
      <c r="E9" s="12">
        <f t="shared" si="0"/>
        <v>106736</v>
      </c>
      <c r="F9" s="9">
        <v>98352</v>
      </c>
      <c r="G9" s="11">
        <v>7149</v>
      </c>
      <c r="H9" s="12">
        <f t="shared" si="1"/>
        <v>105501</v>
      </c>
      <c r="I9" s="10">
        <v>197054</v>
      </c>
      <c r="J9" s="10">
        <v>15183</v>
      </c>
      <c r="K9" s="12">
        <f t="shared" si="2"/>
        <v>212237</v>
      </c>
      <c r="L9" s="11">
        <v>86139</v>
      </c>
      <c r="M9" s="11">
        <v>8051</v>
      </c>
      <c r="N9" s="11">
        <v>1392</v>
      </c>
      <c r="O9" s="9">
        <f t="shared" si="3"/>
        <v>95582</v>
      </c>
    </row>
    <row r="10" spans="2:15" s="5" customFormat="1" ht="18" customHeight="1" x14ac:dyDescent="0.25">
      <c r="B10" s="7" t="s">
        <v>6</v>
      </c>
      <c r="C10" s="9">
        <v>106328</v>
      </c>
      <c r="D10" s="11">
        <v>7550</v>
      </c>
      <c r="E10" s="12">
        <f t="shared" si="0"/>
        <v>113878</v>
      </c>
      <c r="F10" s="9">
        <v>102657</v>
      </c>
      <c r="G10" s="11">
        <v>5983</v>
      </c>
      <c r="H10" s="12">
        <f t="shared" si="1"/>
        <v>108640</v>
      </c>
      <c r="I10" s="10">
        <v>208985</v>
      </c>
      <c r="J10" s="10">
        <v>13533</v>
      </c>
      <c r="K10" s="12">
        <f t="shared" si="2"/>
        <v>222518</v>
      </c>
      <c r="L10" s="11">
        <v>92269</v>
      </c>
      <c r="M10" s="11">
        <v>7467</v>
      </c>
      <c r="N10" s="11">
        <v>1495</v>
      </c>
      <c r="O10" s="9">
        <f t="shared" si="3"/>
        <v>101231</v>
      </c>
    </row>
    <row r="11" spans="2:15" s="5" customFormat="1" ht="18" customHeight="1" x14ac:dyDescent="0.25">
      <c r="B11" s="7" t="s">
        <v>7</v>
      </c>
      <c r="C11" s="9">
        <v>21234</v>
      </c>
      <c r="D11" s="11">
        <v>471</v>
      </c>
      <c r="E11" s="12">
        <f t="shared" si="0"/>
        <v>21705</v>
      </c>
      <c r="F11" s="9">
        <v>22239</v>
      </c>
      <c r="G11" s="11">
        <v>417</v>
      </c>
      <c r="H11" s="12">
        <f t="shared" si="1"/>
        <v>22656</v>
      </c>
      <c r="I11" s="10">
        <v>43473</v>
      </c>
      <c r="J11" s="10">
        <v>888</v>
      </c>
      <c r="K11" s="12">
        <f t="shared" si="2"/>
        <v>44361</v>
      </c>
      <c r="L11" s="11">
        <v>19938</v>
      </c>
      <c r="M11" s="11">
        <v>542</v>
      </c>
      <c r="N11" s="11">
        <v>140</v>
      </c>
      <c r="O11" s="9">
        <f t="shared" si="3"/>
        <v>20620</v>
      </c>
    </row>
    <row r="12" spans="2:15" s="5" customFormat="1" ht="18" customHeight="1" x14ac:dyDescent="0.25">
      <c r="B12" s="7" t="s">
        <v>8</v>
      </c>
      <c r="C12" s="9">
        <v>35236</v>
      </c>
      <c r="D12" s="11">
        <v>1911</v>
      </c>
      <c r="E12" s="12">
        <f t="shared" si="0"/>
        <v>37147</v>
      </c>
      <c r="F12" s="9">
        <v>35260</v>
      </c>
      <c r="G12" s="11">
        <v>1677</v>
      </c>
      <c r="H12" s="12">
        <f t="shared" si="1"/>
        <v>36937</v>
      </c>
      <c r="I12" s="10">
        <v>70496</v>
      </c>
      <c r="J12" s="10">
        <v>3588</v>
      </c>
      <c r="K12" s="12">
        <f t="shared" si="2"/>
        <v>74084</v>
      </c>
      <c r="L12" s="11">
        <v>32025</v>
      </c>
      <c r="M12" s="11">
        <v>1980</v>
      </c>
      <c r="N12" s="11">
        <v>473</v>
      </c>
      <c r="O12" s="9">
        <f t="shared" si="3"/>
        <v>34478</v>
      </c>
    </row>
    <row r="13" spans="2:15" s="5" customFormat="1" ht="18" customHeight="1" x14ac:dyDescent="0.25">
      <c r="B13" s="7" t="s">
        <v>9</v>
      </c>
      <c r="C13" s="9">
        <v>35260</v>
      </c>
      <c r="D13" s="11">
        <v>503</v>
      </c>
      <c r="E13" s="12">
        <f t="shared" si="0"/>
        <v>35763</v>
      </c>
      <c r="F13" s="9">
        <v>36647</v>
      </c>
      <c r="G13" s="11">
        <v>658</v>
      </c>
      <c r="H13" s="12">
        <f t="shared" si="1"/>
        <v>37305</v>
      </c>
      <c r="I13" s="10">
        <v>71907</v>
      </c>
      <c r="J13" s="10">
        <v>1161</v>
      </c>
      <c r="K13" s="12">
        <f t="shared" si="2"/>
        <v>73068</v>
      </c>
      <c r="L13" s="11">
        <v>31840</v>
      </c>
      <c r="M13" s="11">
        <v>696</v>
      </c>
      <c r="N13" s="11">
        <v>256</v>
      </c>
      <c r="O13" s="9">
        <f t="shared" si="3"/>
        <v>32792</v>
      </c>
    </row>
    <row r="14" spans="2:15" s="5" customFormat="1" ht="18" customHeight="1" x14ac:dyDescent="0.25">
      <c r="B14" s="7" t="s">
        <v>10</v>
      </c>
      <c r="C14" s="9">
        <v>30068</v>
      </c>
      <c r="D14" s="11">
        <v>460</v>
      </c>
      <c r="E14" s="12">
        <f t="shared" si="0"/>
        <v>30528</v>
      </c>
      <c r="F14" s="9">
        <v>31158</v>
      </c>
      <c r="G14" s="11">
        <v>575</v>
      </c>
      <c r="H14" s="12">
        <f t="shared" si="1"/>
        <v>31733</v>
      </c>
      <c r="I14" s="10">
        <v>61226</v>
      </c>
      <c r="J14" s="10">
        <v>1035</v>
      </c>
      <c r="K14" s="12">
        <f t="shared" si="2"/>
        <v>62261</v>
      </c>
      <c r="L14" s="11">
        <v>27124</v>
      </c>
      <c r="M14" s="11">
        <v>696</v>
      </c>
      <c r="N14" s="11">
        <v>170</v>
      </c>
      <c r="O14" s="9">
        <f t="shared" si="3"/>
        <v>27990</v>
      </c>
    </row>
    <row r="15" spans="2:15" s="5" customFormat="1" ht="18" customHeight="1" x14ac:dyDescent="0.25">
      <c r="B15" s="7" t="s">
        <v>11</v>
      </c>
      <c r="C15" s="9">
        <v>22142</v>
      </c>
      <c r="D15" s="11">
        <v>554</v>
      </c>
      <c r="E15" s="12">
        <f t="shared" si="0"/>
        <v>22696</v>
      </c>
      <c r="F15" s="9">
        <v>22500</v>
      </c>
      <c r="G15" s="11">
        <v>666</v>
      </c>
      <c r="H15" s="12">
        <f t="shared" si="1"/>
        <v>23166</v>
      </c>
      <c r="I15" s="10">
        <v>44642</v>
      </c>
      <c r="J15" s="10">
        <v>1220</v>
      </c>
      <c r="K15" s="12">
        <f t="shared" si="2"/>
        <v>45862</v>
      </c>
      <c r="L15" s="11">
        <v>19567</v>
      </c>
      <c r="M15" s="11">
        <v>937</v>
      </c>
      <c r="N15" s="11">
        <v>116</v>
      </c>
      <c r="O15" s="9">
        <f t="shared" si="3"/>
        <v>20620</v>
      </c>
    </row>
    <row r="16" spans="2:15" s="5" customFormat="1" ht="18" customHeight="1" x14ac:dyDescent="0.25">
      <c r="B16" s="7" t="s">
        <v>12</v>
      </c>
      <c r="C16" s="9">
        <v>26584</v>
      </c>
      <c r="D16" s="11">
        <v>398</v>
      </c>
      <c r="E16" s="12">
        <f t="shared" si="0"/>
        <v>26982</v>
      </c>
      <c r="F16" s="9">
        <v>27232</v>
      </c>
      <c r="G16" s="11">
        <v>429</v>
      </c>
      <c r="H16" s="12">
        <f t="shared" si="1"/>
        <v>27661</v>
      </c>
      <c r="I16" s="10">
        <v>53816</v>
      </c>
      <c r="J16" s="10">
        <v>827</v>
      </c>
      <c r="K16" s="12">
        <f t="shared" si="2"/>
        <v>54643</v>
      </c>
      <c r="L16" s="11">
        <v>24238</v>
      </c>
      <c r="M16" s="11">
        <v>509</v>
      </c>
      <c r="N16" s="11">
        <v>165</v>
      </c>
      <c r="O16" s="9">
        <f t="shared" si="3"/>
        <v>24912</v>
      </c>
    </row>
    <row r="17" spans="2:15" s="5" customFormat="1" ht="18" customHeight="1" x14ac:dyDescent="0.25">
      <c r="B17" s="7" t="s">
        <v>13</v>
      </c>
      <c r="C17" s="9">
        <v>23745</v>
      </c>
      <c r="D17" s="11">
        <v>464</v>
      </c>
      <c r="E17" s="12">
        <f t="shared" si="0"/>
        <v>24209</v>
      </c>
      <c r="F17" s="9">
        <v>24237</v>
      </c>
      <c r="G17" s="11">
        <v>475</v>
      </c>
      <c r="H17" s="12">
        <f t="shared" si="1"/>
        <v>24712</v>
      </c>
      <c r="I17" s="10">
        <v>47982</v>
      </c>
      <c r="J17" s="10">
        <v>939</v>
      </c>
      <c r="K17" s="12">
        <f t="shared" si="2"/>
        <v>48921</v>
      </c>
      <c r="L17" s="11">
        <v>20619</v>
      </c>
      <c r="M17" s="11">
        <v>520</v>
      </c>
      <c r="N17" s="11">
        <v>191</v>
      </c>
      <c r="O17" s="9">
        <f t="shared" si="3"/>
        <v>21330</v>
      </c>
    </row>
    <row r="18" spans="2:15" s="5" customFormat="1" ht="18" customHeight="1" x14ac:dyDescent="0.25">
      <c r="B18" s="7" t="s">
        <v>14</v>
      </c>
      <c r="C18" s="9">
        <v>7356</v>
      </c>
      <c r="D18" s="11">
        <v>151</v>
      </c>
      <c r="E18" s="12">
        <f t="shared" si="0"/>
        <v>7507</v>
      </c>
      <c r="F18" s="9">
        <v>7013</v>
      </c>
      <c r="G18" s="11">
        <v>128</v>
      </c>
      <c r="H18" s="12">
        <f t="shared" si="1"/>
        <v>7141</v>
      </c>
      <c r="I18" s="10">
        <v>14369</v>
      </c>
      <c r="J18" s="10">
        <v>279</v>
      </c>
      <c r="K18" s="12">
        <f t="shared" si="2"/>
        <v>14648</v>
      </c>
      <c r="L18" s="11">
        <v>6026</v>
      </c>
      <c r="M18" s="11">
        <v>175</v>
      </c>
      <c r="N18" s="11">
        <v>41</v>
      </c>
      <c r="O18" s="9">
        <f t="shared" si="3"/>
        <v>6242</v>
      </c>
    </row>
    <row r="19" spans="2:15" s="5" customFormat="1" ht="18" customHeight="1" x14ac:dyDescent="0.25">
      <c r="B19" s="7" t="s">
        <v>15</v>
      </c>
      <c r="C19" s="9">
        <v>11025</v>
      </c>
      <c r="D19" s="11">
        <v>86</v>
      </c>
      <c r="E19" s="12">
        <f t="shared" si="0"/>
        <v>11111</v>
      </c>
      <c r="F19" s="9">
        <v>11344</v>
      </c>
      <c r="G19" s="11">
        <v>108</v>
      </c>
      <c r="H19" s="12">
        <f t="shared" si="1"/>
        <v>11452</v>
      </c>
      <c r="I19" s="10">
        <v>22369</v>
      </c>
      <c r="J19" s="10">
        <v>194</v>
      </c>
      <c r="K19" s="12">
        <f t="shared" si="2"/>
        <v>22563</v>
      </c>
      <c r="L19" s="11">
        <v>8774</v>
      </c>
      <c r="M19" s="11">
        <v>111</v>
      </c>
      <c r="N19" s="11">
        <v>50</v>
      </c>
      <c r="O19" s="9">
        <f t="shared" si="3"/>
        <v>8935</v>
      </c>
    </row>
    <row r="20" spans="2:15" s="5" customFormat="1" ht="18" customHeight="1" x14ac:dyDescent="0.25">
      <c r="B20" s="7" t="s">
        <v>16</v>
      </c>
      <c r="C20" s="9">
        <v>528</v>
      </c>
      <c r="D20" s="11">
        <v>0</v>
      </c>
      <c r="E20" s="12">
        <f t="shared" si="0"/>
        <v>528</v>
      </c>
      <c r="F20" s="9">
        <v>488</v>
      </c>
      <c r="G20" s="11">
        <v>23</v>
      </c>
      <c r="H20" s="12">
        <f t="shared" si="1"/>
        <v>511</v>
      </c>
      <c r="I20" s="10">
        <v>1016</v>
      </c>
      <c r="J20" s="10">
        <v>23</v>
      </c>
      <c r="K20" s="12">
        <f t="shared" si="2"/>
        <v>1039</v>
      </c>
      <c r="L20" s="11">
        <v>526</v>
      </c>
      <c r="M20" s="11">
        <v>9</v>
      </c>
      <c r="N20" s="11">
        <v>7</v>
      </c>
      <c r="O20" s="9">
        <f t="shared" si="3"/>
        <v>542</v>
      </c>
    </row>
    <row r="21" spans="2:15" s="5" customFormat="1" ht="18" customHeight="1" x14ac:dyDescent="0.25">
      <c r="B21" s="7" t="s">
        <v>17</v>
      </c>
      <c r="C21" s="9">
        <v>746</v>
      </c>
      <c r="D21" s="11">
        <v>3</v>
      </c>
      <c r="E21" s="12">
        <f t="shared" si="0"/>
        <v>749</v>
      </c>
      <c r="F21" s="9">
        <v>801</v>
      </c>
      <c r="G21" s="11">
        <v>14</v>
      </c>
      <c r="H21" s="12">
        <f t="shared" si="1"/>
        <v>815</v>
      </c>
      <c r="I21" s="10">
        <v>1547</v>
      </c>
      <c r="J21" s="10">
        <v>17</v>
      </c>
      <c r="K21" s="12">
        <f t="shared" si="2"/>
        <v>1564</v>
      </c>
      <c r="L21" s="11">
        <v>867</v>
      </c>
      <c r="M21" s="11">
        <v>7</v>
      </c>
      <c r="N21" s="11">
        <v>5</v>
      </c>
      <c r="O21" s="9">
        <f t="shared" si="3"/>
        <v>879</v>
      </c>
    </row>
    <row r="22" spans="2:15" s="5" customFormat="1" ht="18" customHeight="1" x14ac:dyDescent="0.25">
      <c r="B22" s="7" t="s">
        <v>18</v>
      </c>
      <c r="C22" s="9">
        <v>3081</v>
      </c>
      <c r="D22" s="11">
        <v>18</v>
      </c>
      <c r="E22" s="12">
        <f t="shared" si="0"/>
        <v>3099</v>
      </c>
      <c r="F22" s="9">
        <v>3178</v>
      </c>
      <c r="G22" s="11">
        <v>39</v>
      </c>
      <c r="H22" s="12">
        <f t="shared" si="1"/>
        <v>3217</v>
      </c>
      <c r="I22" s="10">
        <v>6259</v>
      </c>
      <c r="J22" s="10">
        <v>57</v>
      </c>
      <c r="K22" s="12">
        <f t="shared" si="2"/>
        <v>6316</v>
      </c>
      <c r="L22" s="11">
        <v>3100</v>
      </c>
      <c r="M22" s="11">
        <v>35</v>
      </c>
      <c r="N22" s="11">
        <v>14</v>
      </c>
      <c r="O22" s="9">
        <f t="shared" si="3"/>
        <v>3149</v>
      </c>
    </row>
    <row r="23" spans="2:15" s="5" customFormat="1" ht="18" customHeight="1" x14ac:dyDescent="0.25">
      <c r="B23" s="7" t="s">
        <v>19</v>
      </c>
      <c r="C23" s="9">
        <v>715</v>
      </c>
      <c r="D23" s="11">
        <v>3</v>
      </c>
      <c r="E23" s="12">
        <f t="shared" si="0"/>
        <v>718</v>
      </c>
      <c r="F23" s="9">
        <v>783</v>
      </c>
      <c r="G23" s="11">
        <v>3</v>
      </c>
      <c r="H23" s="12">
        <f t="shared" si="1"/>
        <v>786</v>
      </c>
      <c r="I23" s="10">
        <v>1498</v>
      </c>
      <c r="J23" s="10">
        <v>6</v>
      </c>
      <c r="K23" s="12">
        <f t="shared" si="2"/>
        <v>1504</v>
      </c>
      <c r="L23" s="11">
        <v>873</v>
      </c>
      <c r="M23" s="11">
        <v>4</v>
      </c>
      <c r="N23" s="11">
        <v>2</v>
      </c>
      <c r="O23" s="9">
        <f t="shared" si="3"/>
        <v>879</v>
      </c>
    </row>
    <row r="24" spans="2:15" s="5" customFormat="1" ht="18" customHeight="1" x14ac:dyDescent="0.25">
      <c r="B24" s="7" t="s">
        <v>20</v>
      </c>
      <c r="C24" s="9">
        <v>6076</v>
      </c>
      <c r="D24" s="11">
        <v>124</v>
      </c>
      <c r="E24" s="12">
        <f t="shared" si="0"/>
        <v>6200</v>
      </c>
      <c r="F24" s="9">
        <v>6210</v>
      </c>
      <c r="G24" s="11">
        <v>84</v>
      </c>
      <c r="H24" s="12">
        <f t="shared" si="1"/>
        <v>6294</v>
      </c>
      <c r="I24" s="10">
        <v>12286</v>
      </c>
      <c r="J24" s="10">
        <v>208</v>
      </c>
      <c r="K24" s="12">
        <f t="shared" si="2"/>
        <v>12494</v>
      </c>
      <c r="L24" s="11">
        <v>4930</v>
      </c>
      <c r="M24" s="11">
        <v>150</v>
      </c>
      <c r="N24" s="11">
        <v>31</v>
      </c>
      <c r="O24" s="9">
        <f t="shared" si="3"/>
        <v>5111</v>
      </c>
    </row>
    <row r="25" spans="2:15" s="5" customFormat="1" ht="18" customHeight="1" x14ac:dyDescent="0.25">
      <c r="B25" s="7" t="s">
        <v>21</v>
      </c>
      <c r="C25" s="9">
        <v>6999</v>
      </c>
      <c r="D25" s="11">
        <v>140</v>
      </c>
      <c r="E25" s="12">
        <f t="shared" si="0"/>
        <v>7139</v>
      </c>
      <c r="F25" s="9">
        <v>7265</v>
      </c>
      <c r="G25" s="11">
        <v>172</v>
      </c>
      <c r="H25" s="12">
        <f t="shared" si="1"/>
        <v>7437</v>
      </c>
      <c r="I25" s="10">
        <v>14264</v>
      </c>
      <c r="J25" s="10">
        <v>312</v>
      </c>
      <c r="K25" s="12">
        <f t="shared" si="2"/>
        <v>14576</v>
      </c>
      <c r="L25" s="11">
        <v>6393</v>
      </c>
      <c r="M25" s="11">
        <v>221</v>
      </c>
      <c r="N25" s="11">
        <v>41</v>
      </c>
      <c r="O25" s="9">
        <f t="shared" si="3"/>
        <v>6655</v>
      </c>
    </row>
    <row r="26" spans="2:15" s="5" customFormat="1" ht="18" customHeight="1" x14ac:dyDescent="0.25">
      <c r="B26" s="7" t="s">
        <v>22</v>
      </c>
      <c r="C26" s="9">
        <v>2547</v>
      </c>
      <c r="D26" s="11">
        <v>100</v>
      </c>
      <c r="E26" s="12">
        <f t="shared" si="0"/>
        <v>2647</v>
      </c>
      <c r="F26" s="9">
        <v>2555</v>
      </c>
      <c r="G26" s="11">
        <v>38</v>
      </c>
      <c r="H26" s="12">
        <f t="shared" si="1"/>
        <v>2593</v>
      </c>
      <c r="I26" s="10">
        <v>5102</v>
      </c>
      <c r="J26" s="10">
        <v>138</v>
      </c>
      <c r="K26" s="12">
        <f t="shared" si="2"/>
        <v>5240</v>
      </c>
      <c r="L26" s="11">
        <v>2427</v>
      </c>
      <c r="M26" s="11">
        <v>111</v>
      </c>
      <c r="N26" s="11">
        <v>19</v>
      </c>
      <c r="O26" s="9">
        <f t="shared" si="3"/>
        <v>2557</v>
      </c>
    </row>
    <row r="27" spans="2:15" s="5" customFormat="1" ht="18" customHeight="1" x14ac:dyDescent="0.25">
      <c r="B27" s="7" t="s">
        <v>23</v>
      </c>
      <c r="C27" s="9">
        <v>4457</v>
      </c>
      <c r="D27" s="11">
        <v>180</v>
      </c>
      <c r="E27" s="12">
        <f t="shared" si="0"/>
        <v>4637</v>
      </c>
      <c r="F27" s="9">
        <v>4371</v>
      </c>
      <c r="G27" s="11">
        <v>109</v>
      </c>
      <c r="H27" s="12">
        <f t="shared" si="1"/>
        <v>4480</v>
      </c>
      <c r="I27" s="10">
        <v>8828</v>
      </c>
      <c r="J27" s="10">
        <v>289</v>
      </c>
      <c r="K27" s="12">
        <f t="shared" si="2"/>
        <v>9117</v>
      </c>
      <c r="L27" s="11">
        <v>3736</v>
      </c>
      <c r="M27" s="11">
        <v>234</v>
      </c>
      <c r="N27" s="11">
        <v>32</v>
      </c>
      <c r="O27" s="9">
        <f t="shared" si="3"/>
        <v>4002</v>
      </c>
    </row>
    <row r="28" spans="2:15" s="5" customFormat="1" ht="18" customHeight="1" x14ac:dyDescent="0.25">
      <c r="B28" s="7" t="s">
        <v>24</v>
      </c>
      <c r="C28" s="9">
        <v>2823</v>
      </c>
      <c r="D28" s="11">
        <v>245</v>
      </c>
      <c r="E28" s="12">
        <f t="shared" si="0"/>
        <v>3068</v>
      </c>
      <c r="F28" s="9">
        <v>2699</v>
      </c>
      <c r="G28" s="11">
        <v>264</v>
      </c>
      <c r="H28" s="12">
        <f t="shared" si="1"/>
        <v>2963</v>
      </c>
      <c r="I28" s="10">
        <v>5522</v>
      </c>
      <c r="J28" s="10">
        <v>509</v>
      </c>
      <c r="K28" s="12">
        <f t="shared" si="2"/>
        <v>6031</v>
      </c>
      <c r="L28" s="11">
        <v>3065</v>
      </c>
      <c r="M28" s="11">
        <v>363</v>
      </c>
      <c r="N28" s="11">
        <v>43</v>
      </c>
      <c r="O28" s="9">
        <f t="shared" si="3"/>
        <v>3471</v>
      </c>
    </row>
    <row r="29" spans="2:15" s="5" customFormat="1" ht="18" customHeight="1" x14ac:dyDescent="0.25">
      <c r="B29" s="7" t="s">
        <v>25</v>
      </c>
      <c r="C29" s="9">
        <v>1597</v>
      </c>
      <c r="D29" s="11">
        <v>19</v>
      </c>
      <c r="E29" s="12">
        <f t="shared" si="0"/>
        <v>1616</v>
      </c>
      <c r="F29" s="9">
        <v>1634</v>
      </c>
      <c r="G29" s="11">
        <v>18</v>
      </c>
      <c r="H29" s="12">
        <f t="shared" si="1"/>
        <v>1652</v>
      </c>
      <c r="I29" s="10">
        <v>3231</v>
      </c>
      <c r="J29" s="10">
        <v>37</v>
      </c>
      <c r="K29" s="12">
        <f t="shared" si="2"/>
        <v>3268</v>
      </c>
      <c r="L29" s="11">
        <v>1319</v>
      </c>
      <c r="M29" s="11">
        <v>18</v>
      </c>
      <c r="N29" s="11">
        <v>16</v>
      </c>
      <c r="O29" s="9">
        <f t="shared" si="3"/>
        <v>1353</v>
      </c>
    </row>
    <row r="30" spans="2:15" s="5" customFormat="1" ht="18" customHeight="1" x14ac:dyDescent="0.25">
      <c r="B30" s="7" t="s">
        <v>26</v>
      </c>
      <c r="C30" s="9">
        <v>5961</v>
      </c>
      <c r="D30" s="11">
        <v>119</v>
      </c>
      <c r="E30" s="12">
        <f t="shared" si="0"/>
        <v>6080</v>
      </c>
      <c r="F30" s="9">
        <v>6089</v>
      </c>
      <c r="G30" s="11">
        <v>170</v>
      </c>
      <c r="H30" s="12">
        <f t="shared" si="1"/>
        <v>6259</v>
      </c>
      <c r="I30" s="10">
        <v>12050</v>
      </c>
      <c r="J30" s="10">
        <v>289</v>
      </c>
      <c r="K30" s="12">
        <f t="shared" si="2"/>
        <v>12339</v>
      </c>
      <c r="L30" s="11">
        <v>5187</v>
      </c>
      <c r="M30" s="11">
        <v>207</v>
      </c>
      <c r="N30" s="11">
        <v>48</v>
      </c>
      <c r="O30" s="9">
        <f t="shared" si="3"/>
        <v>5442</v>
      </c>
    </row>
    <row r="31" spans="2:15" s="5" customFormat="1" ht="18" customHeight="1" x14ac:dyDescent="0.25">
      <c r="B31" s="7" t="s">
        <v>27</v>
      </c>
      <c r="C31" s="9">
        <v>1928</v>
      </c>
      <c r="D31" s="11">
        <v>63</v>
      </c>
      <c r="E31" s="12">
        <f t="shared" si="0"/>
        <v>1991</v>
      </c>
      <c r="F31" s="9">
        <v>1975</v>
      </c>
      <c r="G31" s="11">
        <v>33</v>
      </c>
      <c r="H31" s="12">
        <f t="shared" si="1"/>
        <v>2008</v>
      </c>
      <c r="I31" s="10">
        <v>3903</v>
      </c>
      <c r="J31" s="10">
        <v>96</v>
      </c>
      <c r="K31" s="12">
        <f t="shared" si="2"/>
        <v>3999</v>
      </c>
      <c r="L31" s="11">
        <v>1616</v>
      </c>
      <c r="M31" s="11">
        <v>74</v>
      </c>
      <c r="N31" s="11">
        <v>8</v>
      </c>
      <c r="O31" s="9">
        <f t="shared" si="3"/>
        <v>1698</v>
      </c>
    </row>
    <row r="32" spans="2:15" s="5" customFormat="1" ht="18" customHeight="1" x14ac:dyDescent="0.25">
      <c r="B32" s="7" t="s">
        <v>28</v>
      </c>
      <c r="C32" s="9">
        <v>1457</v>
      </c>
      <c r="D32" s="11">
        <v>8</v>
      </c>
      <c r="E32" s="12">
        <f t="shared" si="0"/>
        <v>1465</v>
      </c>
      <c r="F32" s="9">
        <v>1594</v>
      </c>
      <c r="G32" s="11">
        <v>7</v>
      </c>
      <c r="H32" s="12">
        <f t="shared" si="1"/>
        <v>1601</v>
      </c>
      <c r="I32" s="10">
        <v>3051</v>
      </c>
      <c r="J32" s="10">
        <v>15</v>
      </c>
      <c r="K32" s="12">
        <f t="shared" si="2"/>
        <v>3066</v>
      </c>
      <c r="L32" s="11">
        <v>1118</v>
      </c>
      <c r="M32" s="11">
        <v>11</v>
      </c>
      <c r="N32" s="11">
        <v>3</v>
      </c>
      <c r="O32" s="9">
        <f t="shared" si="3"/>
        <v>1132</v>
      </c>
    </row>
    <row r="33" spans="2:15" s="5" customFormat="1" ht="18" customHeight="1" x14ac:dyDescent="0.25">
      <c r="B33" s="7" t="s">
        <v>29</v>
      </c>
      <c r="C33" s="9">
        <v>3220</v>
      </c>
      <c r="D33" s="11">
        <v>303</v>
      </c>
      <c r="E33" s="12">
        <f t="shared" si="0"/>
        <v>3523</v>
      </c>
      <c r="F33" s="9">
        <v>3157</v>
      </c>
      <c r="G33" s="11">
        <v>299</v>
      </c>
      <c r="H33" s="12">
        <f t="shared" si="1"/>
        <v>3456</v>
      </c>
      <c r="I33" s="10">
        <v>6377</v>
      </c>
      <c r="J33" s="10">
        <v>602</v>
      </c>
      <c r="K33" s="12">
        <f t="shared" si="2"/>
        <v>6979</v>
      </c>
      <c r="L33" s="11">
        <v>2337</v>
      </c>
      <c r="M33" s="11">
        <v>553</v>
      </c>
      <c r="N33" s="11">
        <v>31</v>
      </c>
      <c r="O33" s="9">
        <f t="shared" si="3"/>
        <v>2921</v>
      </c>
    </row>
    <row r="34" spans="2:15" s="5" customFormat="1" ht="18" customHeight="1" x14ac:dyDescent="0.25">
      <c r="B34" s="7" t="s">
        <v>30</v>
      </c>
      <c r="C34" s="9">
        <v>8233</v>
      </c>
      <c r="D34" s="11">
        <v>241</v>
      </c>
      <c r="E34" s="12">
        <f t="shared" si="0"/>
        <v>8474</v>
      </c>
      <c r="F34" s="9">
        <v>8597</v>
      </c>
      <c r="G34" s="11">
        <v>222</v>
      </c>
      <c r="H34" s="12">
        <f t="shared" si="1"/>
        <v>8819</v>
      </c>
      <c r="I34" s="10">
        <v>16830</v>
      </c>
      <c r="J34" s="10">
        <v>463</v>
      </c>
      <c r="K34" s="12">
        <f t="shared" si="2"/>
        <v>17293</v>
      </c>
      <c r="L34" s="11">
        <v>7560</v>
      </c>
      <c r="M34" s="11">
        <v>320</v>
      </c>
      <c r="N34" s="11">
        <v>70</v>
      </c>
      <c r="O34" s="9">
        <f t="shared" si="3"/>
        <v>7950</v>
      </c>
    </row>
    <row r="35" spans="2:15" s="5" customFormat="1" ht="18" customHeight="1" x14ac:dyDescent="0.25">
      <c r="B35" s="7" t="s">
        <v>31</v>
      </c>
      <c r="C35" s="9">
        <v>17048</v>
      </c>
      <c r="D35" s="11">
        <v>725</v>
      </c>
      <c r="E35" s="12">
        <f t="shared" si="0"/>
        <v>17773</v>
      </c>
      <c r="F35" s="9">
        <v>17274</v>
      </c>
      <c r="G35" s="11">
        <v>685</v>
      </c>
      <c r="H35" s="12">
        <f t="shared" si="1"/>
        <v>17959</v>
      </c>
      <c r="I35" s="10">
        <v>34322</v>
      </c>
      <c r="J35" s="10">
        <v>1410</v>
      </c>
      <c r="K35" s="12">
        <f t="shared" si="2"/>
        <v>35732</v>
      </c>
      <c r="L35" s="11">
        <v>15157</v>
      </c>
      <c r="M35" s="11">
        <v>975</v>
      </c>
      <c r="N35" s="11">
        <v>126</v>
      </c>
      <c r="O35" s="9">
        <f t="shared" si="3"/>
        <v>16258</v>
      </c>
    </row>
    <row r="36" spans="2:15" s="5" customFormat="1" ht="18" customHeight="1" x14ac:dyDescent="0.25">
      <c r="B36" s="7" t="s">
        <v>32</v>
      </c>
      <c r="C36" s="9">
        <v>6596</v>
      </c>
      <c r="D36" s="11">
        <v>314</v>
      </c>
      <c r="E36" s="12">
        <f t="shared" si="0"/>
        <v>6910</v>
      </c>
      <c r="F36" s="9">
        <v>6529</v>
      </c>
      <c r="G36" s="11">
        <v>308</v>
      </c>
      <c r="H36" s="12">
        <f t="shared" si="1"/>
        <v>6837</v>
      </c>
      <c r="I36" s="10">
        <v>13125</v>
      </c>
      <c r="J36" s="10">
        <v>622</v>
      </c>
      <c r="K36" s="12">
        <f t="shared" si="2"/>
        <v>13747</v>
      </c>
      <c r="L36" s="11">
        <v>5390</v>
      </c>
      <c r="M36" s="11">
        <v>535</v>
      </c>
      <c r="N36" s="11">
        <v>53</v>
      </c>
      <c r="O36" s="9">
        <f t="shared" si="3"/>
        <v>5978</v>
      </c>
    </row>
    <row r="37" spans="2:15" s="5" customFormat="1" ht="18" customHeight="1" x14ac:dyDescent="0.25">
      <c r="B37" s="7" t="s">
        <v>33</v>
      </c>
      <c r="C37" s="9">
        <v>5279</v>
      </c>
      <c r="D37" s="11">
        <v>157</v>
      </c>
      <c r="E37" s="12">
        <f t="shared" si="0"/>
        <v>5436</v>
      </c>
      <c r="F37" s="9">
        <v>5226</v>
      </c>
      <c r="G37" s="11">
        <v>174</v>
      </c>
      <c r="H37" s="12">
        <f t="shared" si="1"/>
        <v>5400</v>
      </c>
      <c r="I37" s="10">
        <v>10505</v>
      </c>
      <c r="J37" s="10">
        <v>331</v>
      </c>
      <c r="K37" s="12">
        <f t="shared" si="2"/>
        <v>10836</v>
      </c>
      <c r="L37" s="11">
        <v>4166</v>
      </c>
      <c r="M37" s="11">
        <v>195</v>
      </c>
      <c r="N37" s="11">
        <v>40</v>
      </c>
      <c r="O37" s="9">
        <f t="shared" si="3"/>
        <v>4401</v>
      </c>
    </row>
    <row r="38" spans="2:15" s="5" customFormat="1" ht="18" customHeight="1" x14ac:dyDescent="0.25">
      <c r="B38" s="7" t="s">
        <v>34</v>
      </c>
      <c r="C38" s="9">
        <v>5318</v>
      </c>
      <c r="D38" s="11">
        <v>241</v>
      </c>
      <c r="E38" s="12">
        <f t="shared" si="0"/>
        <v>5559</v>
      </c>
      <c r="F38" s="9">
        <v>5100</v>
      </c>
      <c r="G38" s="11">
        <v>282</v>
      </c>
      <c r="H38" s="12">
        <f t="shared" si="1"/>
        <v>5382</v>
      </c>
      <c r="I38" s="10">
        <v>10418</v>
      </c>
      <c r="J38" s="10">
        <v>523</v>
      </c>
      <c r="K38" s="12">
        <f t="shared" si="2"/>
        <v>10941</v>
      </c>
      <c r="L38" s="11">
        <v>4278</v>
      </c>
      <c r="M38" s="11">
        <v>334</v>
      </c>
      <c r="N38" s="11">
        <v>58</v>
      </c>
      <c r="O38" s="9">
        <f t="shared" si="3"/>
        <v>4670</v>
      </c>
    </row>
    <row r="39" spans="2:15" s="5" customFormat="1" ht="18" customHeight="1" x14ac:dyDescent="0.25">
      <c r="B39" s="7" t="s">
        <v>35</v>
      </c>
      <c r="C39" s="9">
        <v>17279</v>
      </c>
      <c r="D39" s="11">
        <v>4359</v>
      </c>
      <c r="E39" s="12">
        <f t="shared" si="0"/>
        <v>21638</v>
      </c>
      <c r="F39" s="9">
        <v>15880</v>
      </c>
      <c r="G39" s="11">
        <v>3947</v>
      </c>
      <c r="H39" s="12">
        <f t="shared" si="1"/>
        <v>19827</v>
      </c>
      <c r="I39" s="10">
        <v>33159</v>
      </c>
      <c r="J39" s="10">
        <v>8306</v>
      </c>
      <c r="K39" s="12">
        <f t="shared" si="2"/>
        <v>41465</v>
      </c>
      <c r="L39" s="11">
        <v>15623</v>
      </c>
      <c r="M39" s="11">
        <v>4237</v>
      </c>
      <c r="N39" s="11">
        <v>459</v>
      </c>
      <c r="O39" s="9">
        <f t="shared" si="3"/>
        <v>20319</v>
      </c>
    </row>
    <row r="40" spans="2:15" s="5" customFormat="1" ht="18" customHeight="1" x14ac:dyDescent="0.25">
      <c r="B40" s="7" t="s">
        <v>36</v>
      </c>
      <c r="C40" s="9">
        <v>12415</v>
      </c>
      <c r="D40" s="11">
        <v>718</v>
      </c>
      <c r="E40" s="12">
        <f>C40+D40</f>
        <v>13133</v>
      </c>
      <c r="F40" s="9">
        <v>12197</v>
      </c>
      <c r="G40" s="11">
        <v>481</v>
      </c>
      <c r="H40" s="12">
        <f>F40+G40</f>
        <v>12678</v>
      </c>
      <c r="I40" s="10">
        <v>24612</v>
      </c>
      <c r="J40" s="10">
        <v>1199</v>
      </c>
      <c r="K40" s="12">
        <f>I40+J40</f>
        <v>25811</v>
      </c>
      <c r="L40" s="11">
        <v>10005</v>
      </c>
      <c r="M40" s="11">
        <v>825</v>
      </c>
      <c r="N40" s="11">
        <v>112</v>
      </c>
      <c r="O40" s="9">
        <f t="shared" si="3"/>
        <v>10942</v>
      </c>
    </row>
  </sheetData>
  <mergeCells count="3">
    <mergeCell ref="L3:O3"/>
    <mergeCell ref="C3:K3"/>
    <mergeCell ref="B3:B4"/>
  </mergeCells>
  <phoneticPr fontId="6"/>
  <printOptions horizontalCentered="1"/>
  <pageMargins left="0.19685039370078741" right="0.19685039370078741" top="0.59055118110236227" bottom="0.39370078740157483" header="0.51181102362204722" footer="0.3543307086614173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市町村別人口、世帯数</vt:lpstr>
      <vt:lpstr>'市町村別人口、世帯数'!Print_Area</vt:lpstr>
      <vt:lpstr>'市町村別人口、世帯数'!Print_Titles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2020-11-02T04:57:45Z</dcterms:created>
  <dcterms:modified xsi:type="dcterms:W3CDTF">2024-08-22T07:34:32Z</dcterms:modified>
</cp:coreProperties>
</file>