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61" windowWidth="12120" windowHeight="9120" activeTab="0"/>
  </bookViews>
  <sheets>
    <sheet name="審議会" sheetId="1" r:id="rId1"/>
    <sheet name="審議会（県）" sheetId="2" r:id="rId2"/>
  </sheets>
  <definedNames>
    <definedName name="Z_3297EF80_E80B_11D5_8607_0040264C3E7E_.wvu.PrintArea" localSheetId="0" hidden="1">'審議会'!$B$1:$G$28</definedName>
    <definedName name="Z_3297EF80_E80B_11D5_8607_0040264C3E7E_.wvu.PrintArea" localSheetId="1" hidden="1">'審議会（県）'!$B$1:$F$34</definedName>
  </definedNames>
  <calcPr fullCalcOnLoad="1"/>
</workbook>
</file>

<file path=xl/sharedStrings.xml><?xml version="1.0" encoding="utf-8"?>
<sst xmlns="http://schemas.openxmlformats.org/spreadsheetml/2006/main" count="97" uniqueCount="70">
  <si>
    <t>（群馬県）</t>
  </si>
  <si>
    <t>群馬県国土利用計画地方審議会</t>
  </si>
  <si>
    <t>群馬県土地利用審査会</t>
  </si>
  <si>
    <t>名称</t>
  </si>
  <si>
    <t>総　数</t>
  </si>
  <si>
    <t>比　率</t>
  </si>
  <si>
    <t>損害評価会</t>
  </si>
  <si>
    <t>水防協議会</t>
  </si>
  <si>
    <t>建築審査会</t>
  </si>
  <si>
    <t>うち女性数</t>
  </si>
  <si>
    <t>資料：人権男女共同参画課</t>
  </si>
  <si>
    <t>（単位：人）</t>
  </si>
  <si>
    <t>区分</t>
  </si>
  <si>
    <t>平成12年度の</t>
  </si>
  <si>
    <t>女性の比率</t>
  </si>
  <si>
    <t>市</t>
  </si>
  <si>
    <t>0.0%</t>
  </si>
  <si>
    <t>計</t>
  </si>
  <si>
    <t>合</t>
  </si>
  <si>
    <t>部</t>
  </si>
  <si>
    <t>市町村防災会議</t>
  </si>
  <si>
    <t>民生委員推薦会</t>
  </si>
  <si>
    <t>国民健康保険運営協議会</t>
  </si>
  <si>
    <t>0.0%</t>
  </si>
  <si>
    <t>土地区画整理審議会</t>
  </si>
  <si>
    <t>計</t>
  </si>
  <si>
    <t>市町村防災会議</t>
  </si>
  <si>
    <t>郡</t>
  </si>
  <si>
    <t>民生委員推薦会</t>
  </si>
  <si>
    <t>-</t>
  </si>
  <si>
    <t>総  数</t>
  </si>
  <si>
    <t>比  率</t>
  </si>
  <si>
    <t>23.1%</t>
  </si>
  <si>
    <t>25.0%</t>
  </si>
  <si>
    <t>群馬県防災会議</t>
  </si>
  <si>
    <t>0.0%</t>
  </si>
  <si>
    <t>28.6%</t>
  </si>
  <si>
    <t>群馬県交通安全対策会議</t>
  </si>
  <si>
    <t>群馬県社会福祉審議会</t>
  </si>
  <si>
    <t>群馬県医療審議会</t>
  </si>
  <si>
    <t>群馬県准看護士試験委員</t>
  </si>
  <si>
    <t>群馬県介護保険審査会</t>
  </si>
  <si>
    <t>保健所感染症審査協議会</t>
  </si>
  <si>
    <t>群馬県保育士試験委員会</t>
  </si>
  <si>
    <t>44.4%</t>
  </si>
  <si>
    <t>群馬県薬事審議会</t>
  </si>
  <si>
    <t>群馬県麻薬中毒審査会</t>
  </si>
  <si>
    <t>群馬県森林審議会</t>
  </si>
  <si>
    <t>群馬県建設工事紛争審査会</t>
  </si>
  <si>
    <t>群馬県水防協議会</t>
  </si>
  <si>
    <t>群馬県河川整備計画審議会</t>
  </si>
  <si>
    <t>-</t>
  </si>
  <si>
    <t>群馬県都市計画地方審議会</t>
  </si>
  <si>
    <t>群馬県開発審査会</t>
  </si>
  <si>
    <t>14.3%</t>
  </si>
  <si>
    <t>群馬県建築士審査会</t>
  </si>
  <si>
    <t>群馬県建築審査会</t>
  </si>
  <si>
    <t>群馬県スポーツ振興審議会</t>
  </si>
  <si>
    <t>計</t>
  </si>
  <si>
    <t>群馬県私立学校審議会</t>
  </si>
  <si>
    <t>群馬県固定資産評価審議会</t>
  </si>
  <si>
    <t>保健所結核審査協議会</t>
  </si>
  <si>
    <t>群馬県精神保健福祉審議会</t>
  </si>
  <si>
    <t>群馬県国民健康保険審査会</t>
  </si>
  <si>
    <t>群馬県自然環境保全審議会</t>
  </si>
  <si>
    <t>群馬県農業共済保険審査会</t>
  </si>
  <si>
    <t>群馬県職業能力開発審議会</t>
  </si>
  <si>
    <t>群馬県教科用図書選定審議会</t>
  </si>
  <si>
    <t>平成12年度の</t>
  </si>
  <si>
    <t>法律により設置されている審議会等における女性委員の状況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</si>
</sst>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176" fontId="4" fillId="0" borderId="3" xfId="0" applyNumberFormat="1" applyFont="1" applyBorder="1" applyAlignment="1">
      <alignment/>
    </xf>
    <xf numFmtId="38" fontId="4" fillId="0" borderId="4" xfId="16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0" borderId="11" xfId="0" applyFont="1" applyBorder="1" applyAlignment="1">
      <alignment/>
    </xf>
    <xf numFmtId="38" fontId="4" fillId="0" borderId="11" xfId="16" applyFont="1" applyBorder="1" applyAlignment="1">
      <alignment/>
    </xf>
    <xf numFmtId="176" fontId="4" fillId="0" borderId="12" xfId="15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/>
    </xf>
    <xf numFmtId="176" fontId="4" fillId="0" borderId="3" xfId="15" applyNumberFormat="1" applyFont="1" applyBorder="1" applyAlignment="1">
      <alignment/>
    </xf>
    <xf numFmtId="0" fontId="4" fillId="2" borderId="13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176" fontId="4" fillId="0" borderId="12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38" fontId="4" fillId="0" borderId="9" xfId="16" applyFont="1" applyBorder="1" applyAlignment="1">
      <alignment/>
    </xf>
    <xf numFmtId="0" fontId="4" fillId="0" borderId="14" xfId="0" applyFont="1" applyBorder="1" applyAlignment="1">
      <alignment horizontal="right"/>
    </xf>
    <xf numFmtId="49" fontId="4" fillId="0" borderId="12" xfId="15" applyNumberFormat="1" applyFont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77" fontId="4" fillId="0" borderId="14" xfId="0" applyNumberFormat="1" applyFont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177" fontId="4" fillId="0" borderId="1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0" fontId="4" fillId="2" borderId="1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77" fontId="4" fillId="0" borderId="13" xfId="0" applyNumberFormat="1" applyFont="1" applyBorder="1" applyAlignment="1">
      <alignment/>
    </xf>
    <xf numFmtId="176" fontId="4" fillId="0" borderId="16" xfId="15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workbookViewId="0" topLeftCell="A1">
      <selection activeCell="A29" sqref="A29:IV29"/>
    </sheetView>
  </sheetViews>
  <sheetFormatPr defaultColWidth="9.00390625" defaultRowHeight="13.5"/>
  <cols>
    <col min="1" max="1" width="4.625" style="3" customWidth="1"/>
    <col min="2" max="2" width="4.875" style="3" customWidth="1"/>
    <col min="3" max="3" width="21.75390625" style="3" bestFit="1" customWidth="1"/>
    <col min="4" max="7" width="12.625" style="3" customWidth="1"/>
    <col min="8" max="16384" width="9.00390625" style="3" customWidth="1"/>
  </cols>
  <sheetData>
    <row r="1" s="2" customFormat="1" ht="14.25">
      <c r="B1" s="1" t="s">
        <v>69</v>
      </c>
    </row>
    <row r="2" ht="12">
      <c r="G2" s="3" t="s">
        <v>11</v>
      </c>
    </row>
    <row r="3" spans="2:7" ht="12">
      <c r="B3" s="38" t="s">
        <v>12</v>
      </c>
      <c r="C3" s="26"/>
      <c r="D3" s="11"/>
      <c r="E3" s="12"/>
      <c r="F3" s="13"/>
      <c r="G3" s="14" t="s">
        <v>13</v>
      </c>
    </row>
    <row r="4" spans="2:7" ht="12">
      <c r="B4" s="51"/>
      <c r="C4" s="49" t="s">
        <v>3</v>
      </c>
      <c r="D4" s="58" t="s">
        <v>4</v>
      </c>
      <c r="E4" s="46" t="s">
        <v>9</v>
      </c>
      <c r="F4" s="47" t="s">
        <v>5</v>
      </c>
      <c r="G4" s="50" t="s">
        <v>14</v>
      </c>
    </row>
    <row r="5" spans="2:7" ht="12">
      <c r="B5" s="30"/>
      <c r="C5" s="29" t="s">
        <v>20</v>
      </c>
      <c r="D5" s="21">
        <v>395</v>
      </c>
      <c r="E5" s="20">
        <v>11</v>
      </c>
      <c r="F5" s="25">
        <f>E5/D5</f>
        <v>0.027848101265822784</v>
      </c>
      <c r="G5" s="9">
        <v>0.015</v>
      </c>
    </row>
    <row r="6" spans="2:7" ht="12">
      <c r="B6" s="33" t="s">
        <v>15</v>
      </c>
      <c r="C6" s="29" t="s">
        <v>21</v>
      </c>
      <c r="D6" s="21">
        <v>152</v>
      </c>
      <c r="E6" s="20">
        <v>26</v>
      </c>
      <c r="F6" s="19">
        <f aca="true" t="shared" si="0" ref="F6:F28">E6/D6</f>
        <v>0.17105263157894737</v>
      </c>
      <c r="G6" s="9">
        <v>0.17</v>
      </c>
    </row>
    <row r="7" spans="2:7" ht="12">
      <c r="B7" s="33"/>
      <c r="C7" s="29" t="s">
        <v>22</v>
      </c>
      <c r="D7" s="21">
        <v>197</v>
      </c>
      <c r="E7" s="20">
        <v>31</v>
      </c>
      <c r="F7" s="19">
        <f t="shared" si="0"/>
        <v>0.15736040609137056</v>
      </c>
      <c r="G7" s="9">
        <v>0.1</v>
      </c>
    </row>
    <row r="8" spans="2:7" ht="12">
      <c r="B8" s="33"/>
      <c r="C8" s="29" t="s">
        <v>6</v>
      </c>
      <c r="D8" s="21">
        <v>143</v>
      </c>
      <c r="E8" s="20">
        <v>0</v>
      </c>
      <c r="F8" s="19">
        <f t="shared" si="0"/>
        <v>0</v>
      </c>
      <c r="G8" s="9" t="s">
        <v>16</v>
      </c>
    </row>
    <row r="9" spans="2:7" ht="12">
      <c r="B9" s="33" t="s">
        <v>19</v>
      </c>
      <c r="C9" s="29" t="s">
        <v>7</v>
      </c>
      <c r="D9" s="21">
        <v>110</v>
      </c>
      <c r="E9" s="20">
        <v>0</v>
      </c>
      <c r="F9" s="19">
        <f t="shared" si="0"/>
        <v>0</v>
      </c>
      <c r="G9" s="9" t="s">
        <v>23</v>
      </c>
    </row>
    <row r="10" spans="2:7" ht="12">
      <c r="B10" s="33"/>
      <c r="C10" s="29" t="s">
        <v>24</v>
      </c>
      <c r="D10" s="21">
        <v>372</v>
      </c>
      <c r="E10" s="20">
        <v>6</v>
      </c>
      <c r="F10" s="19">
        <f t="shared" si="0"/>
        <v>0.016129032258064516</v>
      </c>
      <c r="G10" s="9">
        <v>0.009</v>
      </c>
    </row>
    <row r="11" spans="2:7" ht="12">
      <c r="B11" s="33"/>
      <c r="C11" s="27" t="s">
        <v>8</v>
      </c>
      <c r="D11" s="22">
        <v>34</v>
      </c>
      <c r="E11" s="23">
        <v>3</v>
      </c>
      <c r="F11" s="19">
        <f t="shared" si="0"/>
        <v>0.08823529411764706</v>
      </c>
      <c r="G11" s="9">
        <v>0.118</v>
      </c>
    </row>
    <row r="12" spans="2:7" ht="12">
      <c r="B12" s="34"/>
      <c r="C12" s="52" t="s">
        <v>25</v>
      </c>
      <c r="D12" s="57">
        <f>SUM(D5:D11)</f>
        <v>1403</v>
      </c>
      <c r="E12" s="42">
        <f>SUM(E5:E11)</f>
        <v>77</v>
      </c>
      <c r="F12" s="25">
        <f t="shared" si="0"/>
        <v>0.0548823948681397</v>
      </c>
      <c r="G12" s="9">
        <v>0.039</v>
      </c>
    </row>
    <row r="13" spans="2:7" ht="12">
      <c r="B13" s="36"/>
      <c r="C13" s="28" t="s">
        <v>26</v>
      </c>
      <c r="D13" s="4">
        <v>1006</v>
      </c>
      <c r="E13" s="17">
        <v>13</v>
      </c>
      <c r="F13" s="19">
        <f t="shared" si="0"/>
        <v>0.012922465208747515</v>
      </c>
      <c r="G13" s="8">
        <v>0.011</v>
      </c>
    </row>
    <row r="14" spans="2:7" ht="12">
      <c r="B14" s="33" t="s">
        <v>27</v>
      </c>
      <c r="C14" s="29" t="s">
        <v>28</v>
      </c>
      <c r="D14" s="21">
        <v>725</v>
      </c>
      <c r="E14" s="20">
        <v>133</v>
      </c>
      <c r="F14" s="19">
        <f t="shared" si="0"/>
        <v>0.18344827586206897</v>
      </c>
      <c r="G14" s="9">
        <v>0.158</v>
      </c>
    </row>
    <row r="15" spans="2:7" ht="12">
      <c r="B15" s="33"/>
      <c r="C15" s="29" t="s">
        <v>22</v>
      </c>
      <c r="D15" s="21">
        <v>564</v>
      </c>
      <c r="E15" s="20">
        <v>29</v>
      </c>
      <c r="F15" s="19">
        <f t="shared" si="0"/>
        <v>0.051418439716312055</v>
      </c>
      <c r="G15" s="9">
        <v>0.041</v>
      </c>
    </row>
    <row r="16" spans="2:7" ht="12">
      <c r="B16" s="33"/>
      <c r="C16" s="29" t="s">
        <v>6</v>
      </c>
      <c r="D16" s="21">
        <v>121</v>
      </c>
      <c r="E16" s="20">
        <v>0</v>
      </c>
      <c r="F16" s="19">
        <f t="shared" si="0"/>
        <v>0</v>
      </c>
      <c r="G16" s="9" t="s">
        <v>16</v>
      </c>
    </row>
    <row r="17" spans="2:7" ht="12">
      <c r="B17" s="33" t="s">
        <v>19</v>
      </c>
      <c r="C17" s="29" t="s">
        <v>7</v>
      </c>
      <c r="D17" s="21">
        <v>137</v>
      </c>
      <c r="E17" s="20">
        <v>0</v>
      </c>
      <c r="F17" s="19">
        <f t="shared" si="0"/>
        <v>0</v>
      </c>
      <c r="G17" s="9" t="s">
        <v>23</v>
      </c>
    </row>
    <row r="18" spans="2:7" ht="12">
      <c r="B18" s="33"/>
      <c r="C18" s="29" t="s">
        <v>24</v>
      </c>
      <c r="D18" s="21">
        <v>47</v>
      </c>
      <c r="E18" s="20">
        <v>2</v>
      </c>
      <c r="F18" s="19">
        <f t="shared" si="0"/>
        <v>0.0425531914893617</v>
      </c>
      <c r="G18" s="9">
        <v>0.04</v>
      </c>
    </row>
    <row r="19" spans="2:7" ht="12">
      <c r="B19" s="33"/>
      <c r="C19" s="27" t="s">
        <v>8</v>
      </c>
      <c r="D19" s="55" t="s">
        <v>29</v>
      </c>
      <c r="E19" s="44" t="s">
        <v>29</v>
      </c>
      <c r="F19" s="45" t="s">
        <v>29</v>
      </c>
      <c r="G19" s="9" t="s">
        <v>29</v>
      </c>
    </row>
    <row r="20" spans="2:7" ht="12">
      <c r="B20" s="33"/>
      <c r="C20" s="59" t="s">
        <v>17</v>
      </c>
      <c r="D20" s="60">
        <f>SUM(D13:D19)</f>
        <v>2600</v>
      </c>
      <c r="E20" s="48">
        <f>SUM(E13:E19)</f>
        <v>177</v>
      </c>
      <c r="F20" s="61">
        <f t="shared" si="0"/>
        <v>0.06807692307692308</v>
      </c>
      <c r="G20" s="10">
        <v>0.053</v>
      </c>
    </row>
    <row r="21" spans="2:7" ht="12">
      <c r="B21" s="36"/>
      <c r="C21" s="29" t="s">
        <v>26</v>
      </c>
      <c r="D21" s="57">
        <f>D5+D13</f>
        <v>1401</v>
      </c>
      <c r="E21" s="42">
        <f>E5+E13</f>
        <v>24</v>
      </c>
      <c r="F21" s="25">
        <f t="shared" si="0"/>
        <v>0.017130620985010708</v>
      </c>
      <c r="G21" s="9">
        <v>0.012</v>
      </c>
    </row>
    <row r="22" spans="2:7" ht="12">
      <c r="B22" s="33" t="s">
        <v>18</v>
      </c>
      <c r="C22" s="29" t="s">
        <v>28</v>
      </c>
      <c r="D22" s="56">
        <f aca="true" t="shared" si="1" ref="D22:E28">D6+D14</f>
        <v>877</v>
      </c>
      <c r="E22" s="41">
        <f t="shared" si="1"/>
        <v>159</v>
      </c>
      <c r="F22" s="19">
        <f t="shared" si="0"/>
        <v>0.18129988597491448</v>
      </c>
      <c r="G22" s="9">
        <v>0.161</v>
      </c>
    </row>
    <row r="23" spans="2:7" ht="12">
      <c r="B23" s="33"/>
      <c r="C23" s="29" t="s">
        <v>22</v>
      </c>
      <c r="D23" s="56">
        <f t="shared" si="1"/>
        <v>761</v>
      </c>
      <c r="E23" s="41">
        <f t="shared" si="1"/>
        <v>60</v>
      </c>
      <c r="F23" s="19">
        <f t="shared" si="0"/>
        <v>0.07884362680683311</v>
      </c>
      <c r="G23" s="9">
        <v>0.057</v>
      </c>
    </row>
    <row r="24" spans="2:7" ht="12">
      <c r="B24" s="33"/>
      <c r="C24" s="29" t="s">
        <v>6</v>
      </c>
      <c r="D24" s="56">
        <f t="shared" si="1"/>
        <v>264</v>
      </c>
      <c r="E24" s="41">
        <f t="shared" si="1"/>
        <v>0</v>
      </c>
      <c r="F24" s="19">
        <f t="shared" si="0"/>
        <v>0</v>
      </c>
      <c r="G24" s="9" t="s">
        <v>16</v>
      </c>
    </row>
    <row r="25" spans="2:7" ht="12">
      <c r="B25" s="33" t="s">
        <v>17</v>
      </c>
      <c r="C25" s="29" t="s">
        <v>7</v>
      </c>
      <c r="D25" s="56">
        <f t="shared" si="1"/>
        <v>247</v>
      </c>
      <c r="E25" s="41">
        <f t="shared" si="1"/>
        <v>0</v>
      </c>
      <c r="F25" s="19">
        <f t="shared" si="0"/>
        <v>0</v>
      </c>
      <c r="G25" s="9" t="s">
        <v>23</v>
      </c>
    </row>
    <row r="26" spans="2:7" ht="12">
      <c r="B26" s="37"/>
      <c r="C26" s="29" t="s">
        <v>24</v>
      </c>
      <c r="D26" s="56">
        <f t="shared" si="1"/>
        <v>419</v>
      </c>
      <c r="E26" s="41">
        <f t="shared" si="1"/>
        <v>8</v>
      </c>
      <c r="F26" s="19">
        <f t="shared" si="0"/>
        <v>0.01909307875894988</v>
      </c>
      <c r="G26" s="9">
        <v>0.012</v>
      </c>
    </row>
    <row r="27" spans="2:7" ht="12">
      <c r="B27" s="37"/>
      <c r="C27" s="27" t="s">
        <v>8</v>
      </c>
      <c r="D27" s="56">
        <f>D11</f>
        <v>34</v>
      </c>
      <c r="E27" s="41">
        <f>E11</f>
        <v>3</v>
      </c>
      <c r="F27" s="19">
        <f t="shared" si="0"/>
        <v>0.08823529411764706</v>
      </c>
      <c r="G27" s="9">
        <v>0.118</v>
      </c>
    </row>
    <row r="28" spans="2:7" ht="12">
      <c r="B28" s="31"/>
      <c r="C28" s="52" t="s">
        <v>25</v>
      </c>
      <c r="D28" s="57">
        <f t="shared" si="1"/>
        <v>4003</v>
      </c>
      <c r="E28" s="42">
        <f t="shared" si="1"/>
        <v>254</v>
      </c>
      <c r="F28" s="25">
        <f t="shared" si="0"/>
        <v>0.06345241069198101</v>
      </c>
      <c r="G28" s="9">
        <v>0.048</v>
      </c>
    </row>
    <row r="29" ht="12">
      <c r="B29" s="3" t="s">
        <v>10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5"/>
  <sheetViews>
    <sheetView workbookViewId="0" topLeftCell="A1">
      <selection activeCell="B28" sqref="B28"/>
    </sheetView>
  </sheetViews>
  <sheetFormatPr defaultColWidth="9.00390625" defaultRowHeight="13.5"/>
  <cols>
    <col min="1" max="1" width="4.625" style="3" customWidth="1"/>
    <col min="2" max="2" width="28.375" style="3" customWidth="1"/>
    <col min="3" max="6" width="12.625" style="3" customWidth="1"/>
    <col min="7" max="16384" width="9.00390625" style="3" customWidth="1"/>
  </cols>
  <sheetData>
    <row r="1" ht="14.25">
      <c r="B1" s="24" t="s">
        <v>0</v>
      </c>
    </row>
    <row r="2" spans="2:6" ht="12">
      <c r="B2" s="38"/>
      <c r="C2" s="11"/>
      <c r="D2" s="11"/>
      <c r="E2" s="11"/>
      <c r="F2" s="14" t="s">
        <v>68</v>
      </c>
    </row>
    <row r="3" spans="2:6" ht="12">
      <c r="B3" s="39"/>
      <c r="C3" s="54" t="s">
        <v>30</v>
      </c>
      <c r="D3" s="15" t="s">
        <v>9</v>
      </c>
      <c r="E3" s="53" t="s">
        <v>31</v>
      </c>
      <c r="F3" s="16" t="s">
        <v>14</v>
      </c>
    </row>
    <row r="4" spans="2:6" ht="12">
      <c r="B4" s="31" t="s">
        <v>59</v>
      </c>
      <c r="C4" s="4">
        <v>13</v>
      </c>
      <c r="D4" s="18">
        <v>4</v>
      </c>
      <c r="E4" s="40">
        <f>D4/C4</f>
        <v>0.3076923076923077</v>
      </c>
      <c r="F4" s="8" t="s">
        <v>32</v>
      </c>
    </row>
    <row r="5" spans="2:6" ht="12">
      <c r="B5" s="32" t="s">
        <v>60</v>
      </c>
      <c r="C5" s="7">
        <v>12</v>
      </c>
      <c r="D5" s="5">
        <v>3</v>
      </c>
      <c r="E5" s="6">
        <f aca="true" t="shared" si="0" ref="E5:E33">D5/C5</f>
        <v>0.25</v>
      </c>
      <c r="F5" s="9" t="s">
        <v>33</v>
      </c>
    </row>
    <row r="6" spans="2:6" ht="12">
      <c r="B6" s="32" t="s">
        <v>34</v>
      </c>
      <c r="C6" s="7">
        <v>51</v>
      </c>
      <c r="D6" s="5">
        <v>1</v>
      </c>
      <c r="E6" s="6">
        <f t="shared" si="0"/>
        <v>0.0196078431372549</v>
      </c>
      <c r="F6" s="9" t="s">
        <v>35</v>
      </c>
    </row>
    <row r="7" spans="2:6" ht="12">
      <c r="B7" s="32" t="s">
        <v>1</v>
      </c>
      <c r="C7" s="7">
        <v>23</v>
      </c>
      <c r="D7" s="5">
        <v>6</v>
      </c>
      <c r="E7" s="6">
        <f t="shared" si="0"/>
        <v>0.2608695652173913</v>
      </c>
      <c r="F7" s="9">
        <v>0.261</v>
      </c>
    </row>
    <row r="8" spans="2:6" ht="12">
      <c r="B8" s="32" t="s">
        <v>2</v>
      </c>
      <c r="C8" s="7">
        <v>7</v>
      </c>
      <c r="D8" s="5">
        <v>2</v>
      </c>
      <c r="E8" s="6">
        <f t="shared" si="0"/>
        <v>0.2857142857142857</v>
      </c>
      <c r="F8" s="9" t="s">
        <v>36</v>
      </c>
    </row>
    <row r="9" spans="2:6" ht="12">
      <c r="B9" s="32" t="s">
        <v>37</v>
      </c>
      <c r="C9" s="7">
        <v>20</v>
      </c>
      <c r="D9" s="5">
        <v>0</v>
      </c>
      <c r="E9" s="6">
        <f t="shared" si="0"/>
        <v>0</v>
      </c>
      <c r="F9" s="9" t="s">
        <v>35</v>
      </c>
    </row>
    <row r="10" spans="2:6" ht="12">
      <c r="B10" s="32" t="s">
        <v>38</v>
      </c>
      <c r="C10" s="7">
        <v>35</v>
      </c>
      <c r="D10" s="5">
        <v>6</v>
      </c>
      <c r="E10" s="6">
        <f t="shared" si="0"/>
        <v>0.17142857142857143</v>
      </c>
      <c r="F10" s="9">
        <v>0.233</v>
      </c>
    </row>
    <row r="11" spans="2:6" ht="12">
      <c r="B11" s="32" t="s">
        <v>39</v>
      </c>
      <c r="C11" s="7">
        <v>24</v>
      </c>
      <c r="D11" s="5">
        <v>2</v>
      </c>
      <c r="E11" s="6">
        <f t="shared" si="0"/>
        <v>0.08333333333333333</v>
      </c>
      <c r="F11" s="9">
        <v>0.083</v>
      </c>
    </row>
    <row r="12" spans="2:6" ht="12">
      <c r="B12" s="32" t="s">
        <v>40</v>
      </c>
      <c r="C12" s="7">
        <v>12</v>
      </c>
      <c r="D12" s="5">
        <v>6</v>
      </c>
      <c r="E12" s="6">
        <f t="shared" si="0"/>
        <v>0.5</v>
      </c>
      <c r="F12" s="9">
        <v>0.364</v>
      </c>
    </row>
    <row r="13" spans="2:6" ht="12">
      <c r="B13" s="32" t="s">
        <v>41</v>
      </c>
      <c r="C13" s="7">
        <v>27</v>
      </c>
      <c r="D13" s="5">
        <v>11</v>
      </c>
      <c r="E13" s="6">
        <f t="shared" si="0"/>
        <v>0.4074074074074074</v>
      </c>
      <c r="F13" s="9">
        <v>0.407</v>
      </c>
    </row>
    <row r="14" spans="2:6" ht="12">
      <c r="B14" s="32" t="s">
        <v>61</v>
      </c>
      <c r="C14" s="7">
        <v>50</v>
      </c>
      <c r="D14" s="5">
        <v>3</v>
      </c>
      <c r="E14" s="6">
        <f t="shared" si="0"/>
        <v>0.06</v>
      </c>
      <c r="F14" s="9">
        <v>0.08</v>
      </c>
    </row>
    <row r="15" spans="2:6" ht="12">
      <c r="B15" s="32" t="s">
        <v>42</v>
      </c>
      <c r="C15" s="7">
        <v>44</v>
      </c>
      <c r="D15" s="5">
        <v>7</v>
      </c>
      <c r="E15" s="6">
        <f t="shared" si="0"/>
        <v>0.1590909090909091</v>
      </c>
      <c r="F15" s="9">
        <v>0.147</v>
      </c>
    </row>
    <row r="16" spans="2:6" ht="12">
      <c r="B16" s="32" t="s">
        <v>62</v>
      </c>
      <c r="C16" s="7">
        <v>18</v>
      </c>
      <c r="D16" s="5">
        <v>2</v>
      </c>
      <c r="E16" s="6">
        <f t="shared" si="0"/>
        <v>0.1111111111111111</v>
      </c>
      <c r="F16" s="9">
        <v>0.105</v>
      </c>
    </row>
    <row r="17" spans="2:6" ht="12">
      <c r="B17" s="32" t="s">
        <v>43</v>
      </c>
      <c r="C17" s="7">
        <v>9</v>
      </c>
      <c r="D17" s="5">
        <v>4</v>
      </c>
      <c r="E17" s="6">
        <f t="shared" si="0"/>
        <v>0.4444444444444444</v>
      </c>
      <c r="F17" s="9" t="s">
        <v>44</v>
      </c>
    </row>
    <row r="18" spans="2:6" ht="12">
      <c r="B18" s="32" t="s">
        <v>45</v>
      </c>
      <c r="C18" s="7">
        <v>14</v>
      </c>
      <c r="D18" s="5">
        <v>4</v>
      </c>
      <c r="E18" s="6">
        <f t="shared" si="0"/>
        <v>0.2857142857142857</v>
      </c>
      <c r="F18" s="9">
        <v>0.353</v>
      </c>
    </row>
    <row r="19" spans="2:6" ht="12">
      <c r="B19" s="32" t="s">
        <v>46</v>
      </c>
      <c r="C19" s="7">
        <v>5</v>
      </c>
      <c r="D19" s="5">
        <v>1</v>
      </c>
      <c r="E19" s="6">
        <f t="shared" si="0"/>
        <v>0.2</v>
      </c>
      <c r="F19" s="9">
        <v>0.2</v>
      </c>
    </row>
    <row r="20" spans="2:6" ht="12">
      <c r="B20" s="32" t="s">
        <v>63</v>
      </c>
      <c r="C20" s="7">
        <v>9</v>
      </c>
      <c r="D20" s="5">
        <v>0</v>
      </c>
      <c r="E20" s="6">
        <f t="shared" si="0"/>
        <v>0</v>
      </c>
      <c r="F20" s="9" t="s">
        <v>35</v>
      </c>
    </row>
    <row r="21" spans="2:6" ht="12">
      <c r="B21" s="32" t="s">
        <v>64</v>
      </c>
      <c r="C21" s="7">
        <v>27</v>
      </c>
      <c r="D21" s="5">
        <v>4</v>
      </c>
      <c r="E21" s="6">
        <f t="shared" si="0"/>
        <v>0.14814814814814814</v>
      </c>
      <c r="F21" s="9">
        <v>0.148</v>
      </c>
    </row>
    <row r="22" spans="2:6" ht="12">
      <c r="B22" s="32" t="s">
        <v>65</v>
      </c>
      <c r="C22" s="7">
        <v>10</v>
      </c>
      <c r="D22" s="5">
        <v>3</v>
      </c>
      <c r="E22" s="6">
        <f t="shared" si="0"/>
        <v>0.3</v>
      </c>
      <c r="F22" s="9">
        <v>0.3</v>
      </c>
    </row>
    <row r="23" spans="2:6" ht="12">
      <c r="B23" s="32" t="s">
        <v>47</v>
      </c>
      <c r="C23" s="7">
        <v>14</v>
      </c>
      <c r="D23" s="5">
        <v>6</v>
      </c>
      <c r="E23" s="6">
        <f t="shared" si="0"/>
        <v>0.42857142857142855</v>
      </c>
      <c r="F23" s="9">
        <v>0.429</v>
      </c>
    </row>
    <row r="24" spans="2:6" ht="12">
      <c r="B24" s="32" t="s">
        <v>66</v>
      </c>
      <c r="C24" s="7">
        <v>15</v>
      </c>
      <c r="D24" s="5">
        <v>4</v>
      </c>
      <c r="E24" s="6">
        <f t="shared" si="0"/>
        <v>0.26666666666666666</v>
      </c>
      <c r="F24" s="9">
        <v>0.267</v>
      </c>
    </row>
    <row r="25" spans="2:6" ht="12">
      <c r="B25" s="32" t="s">
        <v>48</v>
      </c>
      <c r="C25" s="7">
        <v>15</v>
      </c>
      <c r="D25" s="5">
        <v>4</v>
      </c>
      <c r="E25" s="6">
        <f t="shared" si="0"/>
        <v>0.26666666666666666</v>
      </c>
      <c r="F25" s="9">
        <v>0.2</v>
      </c>
    </row>
    <row r="26" spans="2:6" ht="12">
      <c r="B26" s="32" t="s">
        <v>49</v>
      </c>
      <c r="C26" s="7">
        <v>16</v>
      </c>
      <c r="D26" s="5">
        <v>2</v>
      </c>
      <c r="E26" s="6">
        <f t="shared" si="0"/>
        <v>0.125</v>
      </c>
      <c r="F26" s="9">
        <v>0.133</v>
      </c>
    </row>
    <row r="27" spans="2:6" ht="12">
      <c r="B27" s="32" t="s">
        <v>50</v>
      </c>
      <c r="C27" s="7">
        <v>16</v>
      </c>
      <c r="D27" s="5">
        <v>1</v>
      </c>
      <c r="E27" s="6">
        <f t="shared" si="0"/>
        <v>0.0625</v>
      </c>
      <c r="F27" s="9" t="s">
        <v>51</v>
      </c>
    </row>
    <row r="28" spans="2:6" ht="12">
      <c r="B28" s="32" t="s">
        <v>52</v>
      </c>
      <c r="C28" s="7">
        <v>24</v>
      </c>
      <c r="D28" s="5">
        <v>2</v>
      </c>
      <c r="E28" s="6">
        <f t="shared" si="0"/>
        <v>0.08333333333333333</v>
      </c>
      <c r="F28" s="9">
        <v>0.083</v>
      </c>
    </row>
    <row r="29" spans="2:6" ht="12">
      <c r="B29" s="32" t="s">
        <v>53</v>
      </c>
      <c r="C29" s="7">
        <v>7</v>
      </c>
      <c r="D29" s="5">
        <v>1</v>
      </c>
      <c r="E29" s="6">
        <f t="shared" si="0"/>
        <v>0.14285714285714285</v>
      </c>
      <c r="F29" s="9" t="s">
        <v>54</v>
      </c>
    </row>
    <row r="30" spans="2:6" ht="12">
      <c r="B30" s="32" t="s">
        <v>55</v>
      </c>
      <c r="C30" s="7">
        <v>7</v>
      </c>
      <c r="D30" s="5">
        <v>2</v>
      </c>
      <c r="E30" s="6">
        <f t="shared" si="0"/>
        <v>0.2857142857142857</v>
      </c>
      <c r="F30" s="9">
        <v>0.286</v>
      </c>
    </row>
    <row r="31" spans="2:6" ht="12">
      <c r="B31" s="32" t="s">
        <v>56</v>
      </c>
      <c r="C31" s="7">
        <v>7</v>
      </c>
      <c r="D31" s="5">
        <v>1</v>
      </c>
      <c r="E31" s="6">
        <f t="shared" si="0"/>
        <v>0.14285714285714285</v>
      </c>
      <c r="F31" s="9">
        <v>0.143</v>
      </c>
    </row>
    <row r="32" spans="2:6" ht="12">
      <c r="B32" s="32" t="s">
        <v>67</v>
      </c>
      <c r="C32" s="7">
        <v>15</v>
      </c>
      <c r="D32" s="5">
        <v>5</v>
      </c>
      <c r="E32" s="6">
        <f t="shared" si="0"/>
        <v>0.3333333333333333</v>
      </c>
      <c r="F32" s="9">
        <v>0.333</v>
      </c>
    </row>
    <row r="33" spans="2:6" ht="12">
      <c r="B33" s="32" t="s">
        <v>57</v>
      </c>
      <c r="C33" s="7">
        <v>15</v>
      </c>
      <c r="D33" s="5">
        <v>3</v>
      </c>
      <c r="E33" s="6">
        <f t="shared" si="0"/>
        <v>0.2</v>
      </c>
      <c r="F33" s="9">
        <v>0.2</v>
      </c>
    </row>
    <row r="34" spans="2:6" ht="12">
      <c r="B34" s="35" t="s">
        <v>58</v>
      </c>
      <c r="C34" s="43">
        <f>SUM(C4:C33)</f>
        <v>561</v>
      </c>
      <c r="D34" s="5">
        <f>SUM(D4:D33)</f>
        <v>100</v>
      </c>
      <c r="E34" s="6">
        <f>D34/C34</f>
        <v>0.17825311942959002</v>
      </c>
      <c r="F34" s="9">
        <v>0.185</v>
      </c>
    </row>
    <row r="35" ht="12">
      <c r="B35" s="3" t="s">
        <v>10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統計課</cp:lastModifiedBy>
  <cp:lastPrinted>2002-05-22T00:48:05Z</cp:lastPrinted>
  <dcterms:created xsi:type="dcterms:W3CDTF">1998-12-01T05:56:14Z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