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765" windowWidth="13125" windowHeight="6300" firstSheet="2" activeTab="8"/>
  </bookViews>
  <sheets>
    <sheet name="クラブ数" sheetId="1" r:id="rId1"/>
    <sheet name="小学男子" sheetId="2" r:id="rId2"/>
    <sheet name="小学女子" sheetId="3" r:id="rId3"/>
    <sheet name="小学混合" sheetId="4" r:id="rId4"/>
    <sheet name="成人男子" sheetId="5" r:id="rId5"/>
    <sheet name="成人女子" sheetId="6" r:id="rId6"/>
    <sheet name="成人混合" sheetId="7" r:id="rId7"/>
    <sheet name="高齢男女" sheetId="8" r:id="rId8"/>
    <sheet name="高齢混合" sheetId="9" r:id="rId9"/>
  </sheets>
  <definedNames>
    <definedName name="_MatMult_A" localSheetId="8" hidden="1">'高齢混合'!$D$18</definedName>
    <definedName name="_MatMult_A" localSheetId="7" hidden="1">'高齢男女'!$D$18</definedName>
    <definedName name="_MatMult_A" localSheetId="3" hidden="1">'小学混合'!$D$18</definedName>
    <definedName name="_MatMult_A" localSheetId="2" hidden="1">'小学女子'!$D$18</definedName>
    <definedName name="_MatMult_A" localSheetId="1" hidden="1">'小学男子'!$D$18</definedName>
    <definedName name="_MatMult_A" localSheetId="6" hidden="1">'成人混合'!$D$18</definedName>
    <definedName name="_MatMult_A" localSheetId="5" hidden="1">'成人女子'!$D$18</definedName>
    <definedName name="_MatMult_A" localSheetId="4" hidden="1">'成人男子'!$D$18</definedName>
    <definedName name="_MatMult_A" hidden="1">'クラブ数'!$D$16</definedName>
    <definedName name="_xlnm.Print_Area" localSheetId="6">'成人混合'!$D$7:$BQ$79</definedName>
    <definedName name="_xlnm.Print_Titles" localSheetId="6">'成人混合'!$B:$C,'成人混合'!$1:$6</definedName>
  </definedNames>
  <calcPr fullCalcOnLoad="1"/>
</workbook>
</file>

<file path=xl/sharedStrings.xml><?xml version="1.0" encoding="utf-8"?>
<sst xmlns="http://schemas.openxmlformats.org/spreadsheetml/2006/main" count="1142" uniqueCount="399">
  <si>
    <t>北群馬郡</t>
  </si>
  <si>
    <t>銃剣道</t>
  </si>
  <si>
    <t>空手道</t>
  </si>
  <si>
    <t>綱引き</t>
  </si>
  <si>
    <t>種目</t>
  </si>
  <si>
    <t>軽スポーツ</t>
  </si>
  <si>
    <t>合気道</t>
  </si>
  <si>
    <t>多種目</t>
  </si>
  <si>
    <t>少林寺拳法</t>
  </si>
  <si>
    <t>日本拳法</t>
  </si>
  <si>
    <t>吾妻郡</t>
  </si>
  <si>
    <t>佐波郡</t>
  </si>
  <si>
    <t>利根郡</t>
  </si>
  <si>
    <t>勢多郡</t>
  </si>
  <si>
    <t>群馬郡</t>
  </si>
  <si>
    <t>多野郡</t>
  </si>
  <si>
    <t>太極拳</t>
  </si>
  <si>
    <t>健康体操</t>
  </si>
  <si>
    <t>３Ｂ体操</t>
  </si>
  <si>
    <t>ストレッチ体操</t>
  </si>
  <si>
    <t>ラージボール卓球</t>
  </si>
  <si>
    <t>ラジオ体操</t>
  </si>
  <si>
    <t>下仁田町</t>
  </si>
  <si>
    <t>南牧村</t>
  </si>
  <si>
    <t>甘楽町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</si>
  <si>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</si>
  <si>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</si>
  <si>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</si>
  <si>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</si>
  <si>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</si>
  <si>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</si>
  <si>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</si>
  <si>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</si>
  <si>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</si>
  <si>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</si>
  <si>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</si>
  <si>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</si>
  <si>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</si>
  <si>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</si>
  <si>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</si>
  <si>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</si>
  <si>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</si>
  <si>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</si>
  <si>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</si>
  <si>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</si>
  <si>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</si>
  <si>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</si>
  <si>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板倉町</t>
  </si>
  <si>
    <t>明和町</t>
  </si>
  <si>
    <t>千代田町</t>
  </si>
  <si>
    <t>大泉町</t>
  </si>
  <si>
    <t>邑楽町</t>
  </si>
  <si>
    <t>種目</t>
  </si>
  <si>
    <t>クラブ数</t>
  </si>
  <si>
    <t>男</t>
  </si>
  <si>
    <t>女</t>
  </si>
  <si>
    <t>混合</t>
  </si>
  <si>
    <t>計</t>
  </si>
  <si>
    <t>野球</t>
  </si>
  <si>
    <t>軟式野球</t>
  </si>
  <si>
    <t>サッカー</t>
  </si>
  <si>
    <t>ソフトボール</t>
  </si>
  <si>
    <t>バレーボール</t>
  </si>
  <si>
    <t>テニス</t>
  </si>
  <si>
    <t>剣道</t>
  </si>
  <si>
    <t>バドミントン</t>
  </si>
  <si>
    <t>柔道</t>
  </si>
  <si>
    <t>甘楽郡</t>
  </si>
  <si>
    <t>新田郡</t>
  </si>
  <si>
    <t>邑楽郡</t>
  </si>
  <si>
    <t>新体操</t>
  </si>
  <si>
    <t>空手道</t>
  </si>
  <si>
    <t>卓球</t>
  </si>
  <si>
    <t>ソフトテニス</t>
  </si>
  <si>
    <t>スキー</t>
  </si>
  <si>
    <t>ジョギング</t>
  </si>
  <si>
    <t>スケート</t>
  </si>
  <si>
    <t>ゴルフ</t>
  </si>
  <si>
    <t>フォークダンス</t>
  </si>
  <si>
    <t>陸上</t>
  </si>
  <si>
    <t>レスリング</t>
  </si>
  <si>
    <t>ゲートボール</t>
  </si>
  <si>
    <t>ラグビー</t>
  </si>
  <si>
    <t>弓道</t>
  </si>
  <si>
    <t>少林寺拳法</t>
  </si>
  <si>
    <t>サイクリング</t>
  </si>
  <si>
    <t>相撲</t>
  </si>
  <si>
    <t>多種目</t>
  </si>
  <si>
    <t>ハンドボール</t>
  </si>
  <si>
    <t>ミニバレー</t>
  </si>
  <si>
    <t>銃剣道</t>
  </si>
  <si>
    <t>ユニホック</t>
  </si>
  <si>
    <t>太極拳</t>
  </si>
  <si>
    <t>ホッケー</t>
  </si>
  <si>
    <t>軽スポーツ</t>
  </si>
  <si>
    <t>ボウリング</t>
  </si>
  <si>
    <t>新体操</t>
  </si>
  <si>
    <t>山岳</t>
  </si>
  <si>
    <t>ラジオ体操</t>
  </si>
  <si>
    <t>合気道</t>
  </si>
  <si>
    <t>水泳</t>
  </si>
  <si>
    <t>体操</t>
  </si>
  <si>
    <t>アイスホッケー</t>
  </si>
  <si>
    <t>なぎなた</t>
  </si>
  <si>
    <t>ヨット</t>
  </si>
  <si>
    <t>フェンシング</t>
  </si>
  <si>
    <t>エアロビクス</t>
  </si>
  <si>
    <t>スポーツダンス</t>
  </si>
  <si>
    <t>なわとび</t>
  </si>
  <si>
    <t>社交ダンス</t>
  </si>
  <si>
    <t>パークゴルフ</t>
  </si>
  <si>
    <t>チュックボール</t>
  </si>
  <si>
    <t>綱引</t>
  </si>
  <si>
    <t>ウォーキング</t>
  </si>
  <si>
    <t>乗馬</t>
  </si>
  <si>
    <t>フットサル</t>
  </si>
  <si>
    <t>ジャズダンス</t>
  </si>
  <si>
    <t>アーチェリー</t>
  </si>
  <si>
    <t>日本拳法</t>
  </si>
  <si>
    <t>チャンバラ</t>
  </si>
  <si>
    <t>健康体操</t>
  </si>
  <si>
    <t>ドッジボール</t>
  </si>
  <si>
    <t>インディアカ</t>
  </si>
  <si>
    <t>ソフトバレー</t>
  </si>
  <si>
    <t>射撃</t>
  </si>
  <si>
    <t>フィッシング</t>
  </si>
  <si>
    <t>バウンドテニス</t>
  </si>
  <si>
    <t>ウエイトﾄﾚｰﾆﾝｸﾞ</t>
  </si>
  <si>
    <t>３Ｂ体操</t>
  </si>
  <si>
    <t>ハイキング</t>
  </si>
  <si>
    <t>ボクシング</t>
  </si>
  <si>
    <t>レクリエーション</t>
  </si>
  <si>
    <t>硬式野球</t>
  </si>
  <si>
    <t>ケイマンゴルフ</t>
  </si>
  <si>
    <t>ドッチボール</t>
  </si>
  <si>
    <t>新卓球</t>
  </si>
  <si>
    <t>ダンベル体操</t>
  </si>
  <si>
    <t>トリム・ﾌｨﾄﾈｽ</t>
  </si>
  <si>
    <t>新里村</t>
  </si>
  <si>
    <t>黒保根村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</si>
  <si>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</si>
  <si>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</si>
  <si>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</si>
  <si>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</si>
  <si>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</si>
  <si>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</si>
  <si>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</si>
  <si>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</si>
  <si>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</si>
  <si>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</si>
  <si>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</si>
  <si>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</si>
  <si>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</si>
  <si>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</si>
  <si>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</si>
  <si>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</si>
  <si>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ＮO２</t>
  </si>
  <si>
    <t>種目別スポーツクラブ数</t>
  </si>
  <si>
    <t xml:space="preserve"> 市町村名</t>
  </si>
  <si>
    <t>（平成１２年５月１日現在）</t>
  </si>
  <si>
    <t>富士見村</t>
  </si>
  <si>
    <t>前 橋 市</t>
  </si>
  <si>
    <t>バレーボール</t>
  </si>
  <si>
    <t>ソフトボール</t>
  </si>
  <si>
    <t>バスケットボール</t>
  </si>
  <si>
    <t>ソフトテニス</t>
  </si>
  <si>
    <t>バドミントン</t>
  </si>
  <si>
    <t>ハンドボール</t>
  </si>
  <si>
    <t>空手道</t>
  </si>
  <si>
    <t>ジャズダンス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</si>
  <si>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</si>
  <si>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</si>
  <si>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</si>
  <si>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</si>
  <si>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</si>
  <si>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</si>
  <si>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</si>
  <si>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</si>
  <si>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</si>
  <si>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</si>
  <si>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市  計(11)</t>
  </si>
  <si>
    <t>北 橘 村</t>
  </si>
  <si>
    <t>赤 城 村</t>
  </si>
  <si>
    <t>大 胡 町</t>
  </si>
  <si>
    <t>宮 城 村</t>
  </si>
  <si>
    <t>粕 川 村</t>
  </si>
  <si>
    <t>東村</t>
  </si>
  <si>
    <t>東村</t>
  </si>
  <si>
    <t>東村</t>
  </si>
  <si>
    <t>合　計(70)</t>
  </si>
  <si>
    <t>空手道</t>
  </si>
  <si>
    <t>スキー</t>
  </si>
  <si>
    <t>バレーボール</t>
  </si>
  <si>
    <t>ユニホック</t>
  </si>
  <si>
    <t>ボウリング</t>
  </si>
  <si>
    <t>レスリング</t>
  </si>
  <si>
    <t>ヨット</t>
  </si>
  <si>
    <t>ゲートボール</t>
  </si>
  <si>
    <t>チュックボール</t>
  </si>
  <si>
    <t>スポーツチャンバラ</t>
  </si>
  <si>
    <t>ゴルフ</t>
  </si>
  <si>
    <t>テニス</t>
  </si>
  <si>
    <t>ハンドボール</t>
  </si>
  <si>
    <t>ゴルフ</t>
  </si>
  <si>
    <t>チュックボール</t>
  </si>
  <si>
    <t>スケート</t>
  </si>
  <si>
    <t>オリエンテーリング</t>
  </si>
  <si>
    <t>ソフトバレーボール</t>
  </si>
  <si>
    <t>テニス</t>
  </si>
  <si>
    <t>ハンドボール</t>
  </si>
  <si>
    <t>ソフトテニス</t>
  </si>
  <si>
    <t>チュックボール</t>
  </si>
  <si>
    <t>インディアカ</t>
  </si>
  <si>
    <t>サッカー</t>
  </si>
  <si>
    <t>バウンドテニス</t>
  </si>
  <si>
    <t>フォークダンス</t>
  </si>
  <si>
    <t>ボウリング</t>
  </si>
  <si>
    <t>ゴルフ</t>
  </si>
  <si>
    <t>スキー</t>
  </si>
  <si>
    <t>ゲートボール</t>
  </si>
  <si>
    <t>バレーボール</t>
  </si>
  <si>
    <t>ウォーキング</t>
  </si>
  <si>
    <t>フォークダンス</t>
  </si>
  <si>
    <t>スケート</t>
  </si>
  <si>
    <t>アーチェリー</t>
  </si>
  <si>
    <t>レクリエーション</t>
  </si>
  <si>
    <t>なわとび</t>
  </si>
  <si>
    <t>ケイマンゴルフ</t>
  </si>
  <si>
    <t>バウンドテニス</t>
  </si>
  <si>
    <t>スマイルボウリング</t>
  </si>
  <si>
    <t>ドッヂボール</t>
  </si>
  <si>
    <t>パークゴルフ</t>
  </si>
  <si>
    <t>フィッシング</t>
  </si>
  <si>
    <t>ゲートボール</t>
  </si>
  <si>
    <t>ウォーキング</t>
  </si>
  <si>
    <t>ジョギング</t>
  </si>
  <si>
    <t>フォークダンス</t>
  </si>
  <si>
    <t>ゴルフ</t>
  </si>
  <si>
    <t>テニス</t>
  </si>
  <si>
    <t>サイクリング</t>
  </si>
  <si>
    <t>スキー</t>
  </si>
  <si>
    <t>ソフトボール</t>
  </si>
  <si>
    <t>ゲートボール</t>
  </si>
  <si>
    <t>市町村別スポーツクラブ数高齢者混合</t>
  </si>
  <si>
    <t>高齢者女子</t>
  </si>
  <si>
    <t>市町村別スポーツクラブ数高齢者男子</t>
  </si>
  <si>
    <t>市町村別スポーツクラブ数成人男子</t>
  </si>
  <si>
    <t>市町村別スポーツクラブ数成人女子</t>
  </si>
  <si>
    <t>市町村別スポーツクラブ数成人混合</t>
  </si>
  <si>
    <t>市町村別スポーツクラブ数小学生男子</t>
  </si>
  <si>
    <t>市町村別スポーツクラブ数小学生混合</t>
  </si>
  <si>
    <t>剣 道</t>
  </si>
  <si>
    <t>柔 道</t>
  </si>
  <si>
    <t>サッカ ー</t>
  </si>
  <si>
    <t>卓 球</t>
  </si>
  <si>
    <t>野 球</t>
  </si>
  <si>
    <t>陸 上</t>
  </si>
  <si>
    <t>体 操</t>
  </si>
  <si>
    <t>相 撲</t>
  </si>
  <si>
    <t>乗 馬</t>
  </si>
  <si>
    <t>弓 道</t>
  </si>
  <si>
    <t>水 泳</t>
  </si>
  <si>
    <t>合 計</t>
  </si>
  <si>
    <t>軟 式 野 球</t>
  </si>
  <si>
    <t>射 撃</t>
  </si>
  <si>
    <t>山 岳</t>
  </si>
  <si>
    <t>硬 式 野 球</t>
  </si>
  <si>
    <t>少林寺拳 法</t>
  </si>
  <si>
    <t>軽スポ ー ツ</t>
  </si>
  <si>
    <t>ダンベル 体   操</t>
  </si>
  <si>
    <t>弓  道</t>
  </si>
  <si>
    <t>水  泳</t>
  </si>
  <si>
    <t xml:space="preserve">柔　道 </t>
  </si>
  <si>
    <t>合 計</t>
  </si>
  <si>
    <t>社  交ダンス</t>
  </si>
  <si>
    <t>軽  スポーツ</t>
  </si>
  <si>
    <t>少林寺拳  法</t>
  </si>
  <si>
    <t>ラジオ体  操</t>
  </si>
  <si>
    <t>新卓球 ・ラージボール卓球</t>
  </si>
  <si>
    <t>市町村別スポーツクラブ数小学生女子</t>
  </si>
  <si>
    <t>ソフトボール</t>
  </si>
  <si>
    <t>ソフト　バレーボール</t>
  </si>
  <si>
    <t>郡  計(59)</t>
  </si>
  <si>
    <t>　　　　（平成１２年５月１日現在）</t>
  </si>
  <si>
    <t>タ  ーゲットバードゴルフ</t>
  </si>
  <si>
    <r>
      <t>碓氷郡</t>
    </r>
    <r>
      <rPr>
        <sz val="10"/>
        <rFont val="ＭＳ ゴシック"/>
        <family val="3"/>
      </rPr>
      <t xml:space="preserve"> 松井田町</t>
    </r>
  </si>
  <si>
    <r>
      <t>山田郡</t>
    </r>
    <r>
      <rPr>
        <sz val="10"/>
        <rFont val="ＭＳ ゴシック"/>
        <family val="3"/>
      </rPr>
      <t xml:space="preserve"> 大間々町</t>
    </r>
  </si>
  <si>
    <t>バスケットボール</t>
  </si>
  <si>
    <t>バレーボール</t>
  </si>
  <si>
    <t>ソフトボール</t>
  </si>
  <si>
    <t>ラグビー</t>
  </si>
  <si>
    <t>ゲートボール</t>
  </si>
  <si>
    <t>ソフトテニス</t>
  </si>
  <si>
    <t>フットサル</t>
  </si>
  <si>
    <t>レスリング</t>
  </si>
  <si>
    <t>空手道</t>
  </si>
  <si>
    <t xml:space="preserve">       </t>
  </si>
  <si>
    <t>バ  スケットボール</t>
  </si>
  <si>
    <t>サッカ ー</t>
  </si>
  <si>
    <t>バスケ ットボール</t>
  </si>
  <si>
    <t>サッカ ー</t>
  </si>
  <si>
    <t>ソフトテニス</t>
  </si>
  <si>
    <t>バレーボール</t>
  </si>
  <si>
    <t>スケート</t>
  </si>
  <si>
    <t>テニス</t>
  </si>
  <si>
    <t>バドミントン</t>
  </si>
  <si>
    <t>ラグビ ー</t>
  </si>
  <si>
    <t>なわとび</t>
  </si>
  <si>
    <t>ホッケ ー</t>
  </si>
  <si>
    <t>アイスホッケ ー</t>
  </si>
  <si>
    <t>フェンシング</t>
  </si>
  <si>
    <t>なぎなた</t>
  </si>
  <si>
    <t>サッカ ー</t>
  </si>
  <si>
    <t>バスケ ットボール</t>
  </si>
  <si>
    <t>バドミントン</t>
  </si>
  <si>
    <t>ラグビ ー</t>
  </si>
  <si>
    <t>フットサ ル</t>
  </si>
  <si>
    <t>ソフトテニス</t>
  </si>
  <si>
    <t>スキー</t>
  </si>
  <si>
    <t>ミニバレーボール</t>
  </si>
  <si>
    <t>フィッシング</t>
  </si>
  <si>
    <t>レスリ ン グ</t>
  </si>
  <si>
    <t>ボクシン グ</t>
  </si>
  <si>
    <t>インデ ィアカ</t>
  </si>
  <si>
    <t xml:space="preserve">アイスホッケ ー   </t>
  </si>
  <si>
    <t>ジョギング</t>
  </si>
  <si>
    <t>ゲートボール</t>
  </si>
  <si>
    <t>ユ ニホック</t>
  </si>
  <si>
    <t>ウエイトリフティング</t>
  </si>
  <si>
    <t>富 岡 市</t>
  </si>
  <si>
    <t>ミ  ニ  バレーボール</t>
  </si>
  <si>
    <t>エアロ ビクス</t>
  </si>
  <si>
    <t>ソフト テニス</t>
  </si>
  <si>
    <t>ジャズ  ダンス</t>
  </si>
  <si>
    <t>ソフト バレーボール</t>
  </si>
  <si>
    <t>フィット ネ  ス</t>
  </si>
  <si>
    <t>グラウンドゴルフ</t>
  </si>
  <si>
    <t>ボ ウ リ ン  グ</t>
  </si>
  <si>
    <t>ア イ ス ホッケー</t>
  </si>
  <si>
    <t>バ  スケットボール</t>
  </si>
  <si>
    <t>ボウリン グ</t>
  </si>
  <si>
    <t>レスリン グ</t>
  </si>
  <si>
    <t>サイクリング</t>
  </si>
  <si>
    <t>オリエンテーリング</t>
  </si>
  <si>
    <t>チュックボール</t>
  </si>
  <si>
    <t>なぎなた</t>
  </si>
  <si>
    <t>ウエイトトレ ーニング</t>
  </si>
  <si>
    <t>フェンシング</t>
  </si>
  <si>
    <t>ターゲ ット・バードゴルフ</t>
  </si>
  <si>
    <t>エアロビクス</t>
  </si>
  <si>
    <t>ス  トレッチ</t>
  </si>
  <si>
    <t>トリム</t>
  </si>
  <si>
    <t>サッカ ー</t>
  </si>
  <si>
    <t>ハイキン  グ</t>
  </si>
  <si>
    <t>インデ ィアカ</t>
  </si>
  <si>
    <t>ユ  ニホック</t>
  </si>
  <si>
    <t>居合道</t>
  </si>
  <si>
    <t>ヨ ガ</t>
  </si>
  <si>
    <t>ゲート　ボール</t>
  </si>
  <si>
    <t>サッカ　ー</t>
  </si>
  <si>
    <t>赤 城 村</t>
  </si>
  <si>
    <t>銃剣道</t>
  </si>
  <si>
    <t>倉渕村</t>
  </si>
  <si>
    <t>グラウンド　ゴルフ</t>
  </si>
  <si>
    <t>グラウンド ゴルフ</t>
  </si>
  <si>
    <t>パドル　テニス</t>
  </si>
  <si>
    <t>マレットゴルフ</t>
  </si>
  <si>
    <t>パドルテニス</t>
  </si>
  <si>
    <t>新町</t>
  </si>
  <si>
    <t>邑楽町</t>
  </si>
  <si>
    <t>マラソン</t>
  </si>
  <si>
    <t>吾妻町</t>
  </si>
  <si>
    <t>ドッチボール</t>
  </si>
  <si>
    <t>柔 術</t>
  </si>
  <si>
    <t>新田町</t>
  </si>
  <si>
    <t>カヌー</t>
  </si>
  <si>
    <t>インデ ィアカ</t>
  </si>
  <si>
    <t>グラウンド  ゴルフ</t>
  </si>
  <si>
    <t>な  ぎ  な  た</t>
  </si>
  <si>
    <t>スポーツ    ダンス</t>
  </si>
  <si>
    <t>居合道</t>
  </si>
  <si>
    <t>柔道</t>
  </si>
  <si>
    <t>１．高齢者</t>
  </si>
  <si>
    <t>クラブ</t>
  </si>
  <si>
    <t>２．小学生</t>
  </si>
  <si>
    <t>３．成人</t>
  </si>
  <si>
    <t>NO</t>
  </si>
  <si>
    <t>グラウンドゴルフ</t>
  </si>
  <si>
    <t>インディアカ</t>
  </si>
  <si>
    <t>ソフトバレーボール</t>
  </si>
  <si>
    <t>ソフトバレーボール</t>
  </si>
  <si>
    <t>グラウンドゴルフ</t>
  </si>
  <si>
    <t>オリエンテーリング</t>
  </si>
  <si>
    <t>スマイルボウリング</t>
  </si>
  <si>
    <t>ﾀｰｹﾞｯﾄﾊﾞｰﾄﾞｺﾞﾙﾌ</t>
  </si>
  <si>
    <t>漕艇・ﾏﾘﾝｽﾎﾟｰﾂ・ｶﾇｰ</t>
  </si>
  <si>
    <t>ストレッチ・ヨガ</t>
  </si>
  <si>
    <t>合気道・柔術</t>
  </si>
  <si>
    <t>ジョギング・ﾏﾗｿﾝ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</si>
</sst>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76" fontId="6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3" fontId="6" fillId="0" borderId="3" xfId="0" applyNumberFormat="1" applyFont="1" applyBorder="1" applyAlignment="1" applyProtection="1">
      <alignment horizontal="right" vertical="center"/>
      <protection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2" borderId="4" xfId="0" applyFont="1" applyFill="1" applyBorder="1" applyAlignment="1" applyProtection="1">
      <alignment horizontal="center"/>
      <protection/>
    </xf>
    <xf numFmtId="3" fontId="6" fillId="0" borderId="4" xfId="0" applyNumberFormat="1" applyFont="1" applyBorder="1" applyAlignment="1" applyProtection="1">
      <alignment/>
      <protection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right" vertical="center"/>
      <protection/>
    </xf>
    <xf numFmtId="0" fontId="5" fillId="2" borderId="3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>
      <alignment vertical="center"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 horizontal="left"/>
      <protection/>
    </xf>
    <xf numFmtId="0" fontId="6" fillId="3" borderId="4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" borderId="5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 horizontal="left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distributed" vertical="center"/>
      <protection/>
    </xf>
    <xf numFmtId="0" fontId="5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distributed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distributed" wrapText="1"/>
      <protection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7" fillId="3" borderId="9" xfId="0" applyFont="1" applyFill="1" applyBorder="1" applyAlignment="1" applyProtection="1">
      <alignment horizontal="center" vertical="distributed"/>
      <protection/>
    </xf>
    <xf numFmtId="0" fontId="6" fillId="3" borderId="11" xfId="0" applyFont="1" applyFill="1" applyBorder="1" applyAlignment="1" applyProtection="1">
      <alignment horizontal="center" vertical="distributed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83"/>
  <sheetViews>
    <sheetView showGridLines="0" workbookViewId="0" topLeftCell="A1">
      <selection activeCell="D21" sqref="D21"/>
    </sheetView>
  </sheetViews>
  <sheetFormatPr defaultColWidth="10.59765625" defaultRowHeight="15"/>
  <cols>
    <col min="1" max="1" width="2.09765625" style="2" customWidth="1"/>
    <col min="2" max="2" width="3.59765625" style="2" customWidth="1"/>
    <col min="3" max="3" width="16.59765625" style="2" customWidth="1"/>
    <col min="4" max="5" width="5.59765625" style="2" customWidth="1"/>
    <col min="6" max="7" width="6.59765625" style="2" customWidth="1"/>
    <col min="8" max="8" width="4.59765625" style="2" customWidth="1"/>
    <col min="9" max="9" width="3.59765625" style="2" customWidth="1"/>
    <col min="10" max="10" width="15.59765625" style="2" customWidth="1"/>
    <col min="11" max="13" width="5.59765625" style="2" customWidth="1"/>
    <col min="14" max="14" width="6.59765625" style="2" customWidth="1"/>
    <col min="15" max="15" width="4.59765625" style="2" customWidth="1"/>
    <col min="16" max="16" width="3.59765625" style="2" customWidth="1"/>
    <col min="17" max="17" width="16.59765625" style="2" customWidth="1"/>
    <col min="18" max="21" width="6.59765625" style="2" customWidth="1"/>
    <col min="22" max="22" width="1.59765625" style="2" customWidth="1"/>
    <col min="23" max="26" width="4.59765625" style="2" customWidth="1"/>
    <col min="27" max="16384" width="10.59765625" style="2" customWidth="1"/>
  </cols>
  <sheetData>
    <row r="1" ht="14.25">
      <c r="B1" s="1" t="s">
        <v>157</v>
      </c>
    </row>
    <row r="2" spans="2:19" ht="13.5">
      <c r="B2" s="18" t="s">
        <v>382</v>
      </c>
      <c r="C2" s="18"/>
      <c r="D2" s="19">
        <f>G38</f>
        <v>2423</v>
      </c>
      <c r="E2" s="20" t="s">
        <v>383</v>
      </c>
      <c r="I2" s="18" t="s">
        <v>384</v>
      </c>
      <c r="J2" s="18"/>
      <c r="K2" s="19">
        <f>N50</f>
        <v>1298</v>
      </c>
      <c r="L2" s="20" t="s">
        <v>383</v>
      </c>
      <c r="P2" s="18" t="s">
        <v>385</v>
      </c>
      <c r="Q2" s="18"/>
      <c r="R2" s="19">
        <f>U81</f>
        <v>7171</v>
      </c>
      <c r="S2" s="20" t="s">
        <v>383</v>
      </c>
    </row>
    <row r="3" spans="2:22" ht="15.75" customHeight="1">
      <c r="B3" s="30" t="s">
        <v>386</v>
      </c>
      <c r="C3" s="32" t="s">
        <v>52</v>
      </c>
      <c r="D3" s="33" t="s">
        <v>53</v>
      </c>
      <c r="E3" s="34"/>
      <c r="F3" s="34"/>
      <c r="G3" s="35"/>
      <c r="H3" s="5"/>
      <c r="I3" s="30" t="s">
        <v>386</v>
      </c>
      <c r="J3" s="32" t="s">
        <v>52</v>
      </c>
      <c r="K3" s="33" t="s">
        <v>53</v>
      </c>
      <c r="L3" s="34"/>
      <c r="M3" s="34"/>
      <c r="N3" s="35"/>
      <c r="O3" s="5"/>
      <c r="P3" s="30" t="s">
        <v>386</v>
      </c>
      <c r="Q3" s="32" t="s">
        <v>52</v>
      </c>
      <c r="R3" s="33" t="s">
        <v>53</v>
      </c>
      <c r="S3" s="34"/>
      <c r="T3" s="34"/>
      <c r="U3" s="35"/>
      <c r="V3" s="5"/>
    </row>
    <row r="4" spans="2:22" ht="15.75" customHeight="1">
      <c r="B4" s="31"/>
      <c r="C4" s="31"/>
      <c r="D4" s="21" t="s">
        <v>54</v>
      </c>
      <c r="E4" s="21" t="s">
        <v>55</v>
      </c>
      <c r="F4" s="21" t="s">
        <v>56</v>
      </c>
      <c r="G4" s="21" t="s">
        <v>57</v>
      </c>
      <c r="H4" s="5"/>
      <c r="I4" s="31"/>
      <c r="J4" s="31"/>
      <c r="K4" s="21" t="s">
        <v>54</v>
      </c>
      <c r="L4" s="21" t="s">
        <v>55</v>
      </c>
      <c r="M4" s="21" t="s">
        <v>56</v>
      </c>
      <c r="N4" s="21" t="s">
        <v>57</v>
      </c>
      <c r="O4" s="5"/>
      <c r="P4" s="31"/>
      <c r="Q4" s="31"/>
      <c r="R4" s="21" t="s">
        <v>54</v>
      </c>
      <c r="S4" s="21" t="s">
        <v>55</v>
      </c>
      <c r="T4" s="21" t="s">
        <v>56</v>
      </c>
      <c r="U4" s="21" t="s">
        <v>57</v>
      </c>
      <c r="V4" s="5"/>
    </row>
    <row r="5" spans="2:22" ht="15.75" customHeight="1">
      <c r="B5" s="54">
        <v>1</v>
      </c>
      <c r="C5" s="55" t="s">
        <v>233</v>
      </c>
      <c r="D5" s="22">
        <v>24</v>
      </c>
      <c r="E5" s="22">
        <v>11</v>
      </c>
      <c r="F5" s="22">
        <v>1554</v>
      </c>
      <c r="G5" s="22">
        <f aca="true" t="shared" si="0" ref="G5:G37">SUM(D5:F5)</f>
        <v>1589</v>
      </c>
      <c r="H5" s="5"/>
      <c r="I5" s="54">
        <v>1</v>
      </c>
      <c r="J5" s="55" t="s">
        <v>58</v>
      </c>
      <c r="K5" s="22">
        <v>251</v>
      </c>
      <c r="L5" s="23"/>
      <c r="M5" s="22">
        <v>81</v>
      </c>
      <c r="N5" s="22">
        <f aca="true" t="shared" si="1" ref="N5:N49">SUM(K5:M5)</f>
        <v>332</v>
      </c>
      <c r="O5" s="5"/>
      <c r="P5" s="54">
        <v>1</v>
      </c>
      <c r="Q5" s="55" t="s">
        <v>59</v>
      </c>
      <c r="R5" s="22">
        <v>1447</v>
      </c>
      <c r="S5" s="23"/>
      <c r="T5" s="22">
        <v>134</v>
      </c>
      <c r="U5" s="22">
        <f aca="true" t="shared" si="2" ref="U5:U36">SUM(R5:T5)</f>
        <v>1581</v>
      </c>
      <c r="V5" s="5"/>
    </row>
    <row r="6" spans="2:22" ht="15.75" customHeight="1">
      <c r="B6" s="54">
        <v>2</v>
      </c>
      <c r="C6" s="55" t="s">
        <v>229</v>
      </c>
      <c r="D6" s="23"/>
      <c r="E6" s="23"/>
      <c r="F6" s="22">
        <v>156</v>
      </c>
      <c r="G6" s="22">
        <f t="shared" si="0"/>
        <v>156</v>
      </c>
      <c r="H6" s="5"/>
      <c r="I6" s="54">
        <v>2</v>
      </c>
      <c r="J6" s="55" t="s">
        <v>60</v>
      </c>
      <c r="K6" s="22">
        <v>174</v>
      </c>
      <c r="L6" s="22">
        <v>3</v>
      </c>
      <c r="M6" s="22">
        <v>24</v>
      </c>
      <c r="N6" s="22">
        <f t="shared" si="1"/>
        <v>201</v>
      </c>
      <c r="O6" s="5"/>
      <c r="P6" s="54">
        <v>2</v>
      </c>
      <c r="Q6" s="55" t="s">
        <v>61</v>
      </c>
      <c r="R6" s="22">
        <v>925</v>
      </c>
      <c r="S6" s="22">
        <v>78</v>
      </c>
      <c r="T6" s="22">
        <v>43</v>
      </c>
      <c r="U6" s="22">
        <f t="shared" si="2"/>
        <v>1046</v>
      </c>
      <c r="V6" s="5"/>
    </row>
    <row r="7" spans="2:22" ht="15.75" customHeight="1">
      <c r="B7" s="54">
        <v>3</v>
      </c>
      <c r="C7" s="55" t="s">
        <v>387</v>
      </c>
      <c r="D7" s="23"/>
      <c r="E7" s="22">
        <v>1</v>
      </c>
      <c r="F7" s="22">
        <v>493</v>
      </c>
      <c r="G7" s="22">
        <f t="shared" si="0"/>
        <v>494</v>
      </c>
      <c r="H7" s="5"/>
      <c r="I7" s="54">
        <v>3</v>
      </c>
      <c r="J7" s="55" t="s">
        <v>62</v>
      </c>
      <c r="K7" s="22">
        <v>10</v>
      </c>
      <c r="L7" s="22">
        <v>99</v>
      </c>
      <c r="M7" s="22">
        <v>8</v>
      </c>
      <c r="N7" s="22">
        <f t="shared" si="1"/>
        <v>117</v>
      </c>
      <c r="O7" s="5"/>
      <c r="P7" s="54">
        <v>3</v>
      </c>
      <c r="Q7" s="55" t="s">
        <v>62</v>
      </c>
      <c r="R7" s="22">
        <v>126</v>
      </c>
      <c r="S7" s="22">
        <v>869</v>
      </c>
      <c r="T7" s="22">
        <v>42</v>
      </c>
      <c r="U7" s="22">
        <f t="shared" si="2"/>
        <v>1037</v>
      </c>
      <c r="V7" s="5"/>
    </row>
    <row r="8" spans="2:22" ht="15.75" customHeight="1">
      <c r="B8" s="54">
        <v>4</v>
      </c>
      <c r="C8" s="55" t="s">
        <v>388</v>
      </c>
      <c r="D8" s="23"/>
      <c r="E8" s="22">
        <v>40</v>
      </c>
      <c r="F8" s="23"/>
      <c r="G8" s="22">
        <f t="shared" si="0"/>
        <v>40</v>
      </c>
      <c r="H8" s="5"/>
      <c r="I8" s="54">
        <v>4</v>
      </c>
      <c r="J8" s="55" t="s">
        <v>164</v>
      </c>
      <c r="K8" s="22">
        <v>34</v>
      </c>
      <c r="L8" s="22">
        <v>41</v>
      </c>
      <c r="M8" s="22">
        <v>54</v>
      </c>
      <c r="N8" s="22">
        <f t="shared" si="1"/>
        <v>129</v>
      </c>
      <c r="O8" s="5"/>
      <c r="P8" s="54">
        <v>4</v>
      </c>
      <c r="Q8" s="55" t="s">
        <v>63</v>
      </c>
      <c r="R8" s="22">
        <v>40</v>
      </c>
      <c r="S8" s="22">
        <v>57</v>
      </c>
      <c r="T8" s="22">
        <v>253</v>
      </c>
      <c r="U8" s="22">
        <f t="shared" si="2"/>
        <v>350</v>
      </c>
      <c r="V8" s="5"/>
    </row>
    <row r="9" spans="2:22" ht="15.75" customHeight="1">
      <c r="B9" s="54">
        <v>5</v>
      </c>
      <c r="C9" s="55" t="s">
        <v>58</v>
      </c>
      <c r="D9" s="22">
        <v>14</v>
      </c>
      <c r="E9" s="23"/>
      <c r="F9" s="23">
        <v>11</v>
      </c>
      <c r="G9" s="22">
        <f t="shared" si="0"/>
        <v>25</v>
      </c>
      <c r="H9" s="5"/>
      <c r="I9" s="54">
        <v>5</v>
      </c>
      <c r="J9" s="55" t="s">
        <v>64</v>
      </c>
      <c r="K9" s="22">
        <v>1</v>
      </c>
      <c r="L9" s="23"/>
      <c r="M9" s="22">
        <v>98</v>
      </c>
      <c r="N9" s="22">
        <f t="shared" si="1"/>
        <v>99</v>
      </c>
      <c r="O9" s="5"/>
      <c r="P9" s="54">
        <v>5</v>
      </c>
      <c r="Q9" s="55" t="s">
        <v>65</v>
      </c>
      <c r="R9" s="22">
        <v>38</v>
      </c>
      <c r="S9" s="22">
        <v>49</v>
      </c>
      <c r="T9" s="22">
        <v>268</v>
      </c>
      <c r="U9" s="22">
        <f t="shared" si="2"/>
        <v>355</v>
      </c>
      <c r="V9" s="5"/>
    </row>
    <row r="10" spans="2:22" ht="15.75" customHeight="1">
      <c r="B10" s="54">
        <v>6</v>
      </c>
      <c r="C10" s="55" t="s">
        <v>234</v>
      </c>
      <c r="D10" s="23"/>
      <c r="E10" s="23"/>
      <c r="F10" s="22">
        <v>22</v>
      </c>
      <c r="G10" s="22">
        <f t="shared" si="0"/>
        <v>22</v>
      </c>
      <c r="H10" s="5"/>
      <c r="I10" s="54">
        <v>6</v>
      </c>
      <c r="J10" s="55" t="s">
        <v>66</v>
      </c>
      <c r="K10" s="22">
        <v>29</v>
      </c>
      <c r="L10" s="22">
        <v>5</v>
      </c>
      <c r="M10" s="22">
        <v>61</v>
      </c>
      <c r="N10" s="22">
        <f t="shared" si="1"/>
        <v>95</v>
      </c>
      <c r="O10" s="5"/>
      <c r="P10" s="54">
        <v>6</v>
      </c>
      <c r="Q10" s="55" t="s">
        <v>164</v>
      </c>
      <c r="R10" s="22">
        <v>226</v>
      </c>
      <c r="S10" s="22">
        <v>73</v>
      </c>
      <c r="T10" s="22">
        <v>92</v>
      </c>
      <c r="U10" s="22">
        <f t="shared" si="2"/>
        <v>391</v>
      </c>
      <c r="V10" s="5"/>
    </row>
    <row r="11" spans="2:22" ht="15.75" customHeight="1">
      <c r="B11" s="54">
        <v>7</v>
      </c>
      <c r="C11" s="55" t="s">
        <v>5</v>
      </c>
      <c r="D11" s="23"/>
      <c r="E11" s="22">
        <v>1</v>
      </c>
      <c r="F11" s="22">
        <v>1</v>
      </c>
      <c r="G11" s="22">
        <f t="shared" si="0"/>
        <v>2</v>
      </c>
      <c r="H11" s="5"/>
      <c r="I11" s="54">
        <v>7</v>
      </c>
      <c r="J11" s="55" t="s">
        <v>71</v>
      </c>
      <c r="K11" s="22">
        <v>1</v>
      </c>
      <c r="L11" s="22">
        <v>1</v>
      </c>
      <c r="M11" s="22">
        <v>52</v>
      </c>
      <c r="N11" s="22">
        <f t="shared" si="1"/>
        <v>54</v>
      </c>
      <c r="O11" s="5"/>
      <c r="P11" s="54">
        <v>7</v>
      </c>
      <c r="Q11" s="55" t="s">
        <v>60</v>
      </c>
      <c r="R11" s="22">
        <v>372</v>
      </c>
      <c r="S11" s="22">
        <v>10</v>
      </c>
      <c r="T11" s="22">
        <v>14</v>
      </c>
      <c r="U11" s="22">
        <f t="shared" si="2"/>
        <v>396</v>
      </c>
      <c r="V11" s="5"/>
    </row>
    <row r="12" spans="2:22" ht="15.75" customHeight="1">
      <c r="B12" s="54">
        <v>8</v>
      </c>
      <c r="C12" s="55" t="s">
        <v>210</v>
      </c>
      <c r="D12" s="23"/>
      <c r="E12" s="23"/>
      <c r="F12" s="22">
        <v>4</v>
      </c>
      <c r="G12" s="22">
        <f t="shared" si="0"/>
        <v>4</v>
      </c>
      <c r="H12" s="5"/>
      <c r="I12" s="54">
        <v>8</v>
      </c>
      <c r="J12" s="55" t="s">
        <v>61</v>
      </c>
      <c r="K12" s="22">
        <v>2</v>
      </c>
      <c r="L12" s="22">
        <v>30</v>
      </c>
      <c r="M12" s="23"/>
      <c r="N12" s="22">
        <f t="shared" si="1"/>
        <v>32</v>
      </c>
      <c r="O12" s="5"/>
      <c r="P12" s="54">
        <v>8</v>
      </c>
      <c r="Q12" s="55" t="s">
        <v>72</v>
      </c>
      <c r="R12" s="22">
        <v>20</v>
      </c>
      <c r="S12" s="22">
        <v>14</v>
      </c>
      <c r="T12" s="22">
        <v>146</v>
      </c>
      <c r="U12" s="22">
        <f t="shared" si="2"/>
        <v>180</v>
      </c>
      <c r="V12" s="5"/>
    </row>
    <row r="13" spans="2:22" ht="15.75" customHeight="1">
      <c r="B13" s="54">
        <v>9</v>
      </c>
      <c r="C13" s="55" t="s">
        <v>394</v>
      </c>
      <c r="D13" s="23"/>
      <c r="E13" s="23"/>
      <c r="F13" s="22">
        <v>4</v>
      </c>
      <c r="G13" s="22">
        <f t="shared" si="0"/>
        <v>4</v>
      </c>
      <c r="H13" s="5"/>
      <c r="I13" s="54">
        <v>9</v>
      </c>
      <c r="J13" s="55" t="s">
        <v>72</v>
      </c>
      <c r="K13" s="23"/>
      <c r="L13" s="23"/>
      <c r="M13" s="22">
        <v>23</v>
      </c>
      <c r="N13" s="22">
        <f t="shared" si="1"/>
        <v>23</v>
      </c>
      <c r="O13" s="5"/>
      <c r="P13" s="54">
        <v>9</v>
      </c>
      <c r="Q13" s="55" t="s">
        <v>73</v>
      </c>
      <c r="R13" s="22">
        <v>15</v>
      </c>
      <c r="S13" s="22">
        <v>11</v>
      </c>
      <c r="T13" s="22">
        <v>130</v>
      </c>
      <c r="U13" s="22">
        <f t="shared" si="2"/>
        <v>156</v>
      </c>
      <c r="V13" s="5"/>
    </row>
    <row r="14" spans="2:22" ht="15.75" customHeight="1">
      <c r="B14" s="54">
        <v>10</v>
      </c>
      <c r="C14" s="55" t="s">
        <v>72</v>
      </c>
      <c r="D14" s="23"/>
      <c r="E14" s="23"/>
      <c r="F14" s="22">
        <v>3</v>
      </c>
      <c r="G14" s="22">
        <f t="shared" si="0"/>
        <v>3</v>
      </c>
      <c r="H14" s="5"/>
      <c r="I14" s="54">
        <v>10</v>
      </c>
      <c r="J14" s="55" t="s">
        <v>74</v>
      </c>
      <c r="K14" s="23"/>
      <c r="L14" s="23"/>
      <c r="M14" s="22">
        <v>26</v>
      </c>
      <c r="N14" s="22">
        <f t="shared" si="1"/>
        <v>26</v>
      </c>
      <c r="O14" s="5"/>
      <c r="P14" s="54">
        <v>10</v>
      </c>
      <c r="Q14" s="55" t="s">
        <v>64</v>
      </c>
      <c r="R14" s="22">
        <v>15</v>
      </c>
      <c r="S14" s="23"/>
      <c r="T14" s="22">
        <v>89</v>
      </c>
      <c r="U14" s="22">
        <f t="shared" si="2"/>
        <v>104</v>
      </c>
      <c r="V14" s="5"/>
    </row>
    <row r="15" spans="2:22" ht="15.75" customHeight="1">
      <c r="B15" s="54">
        <v>11</v>
      </c>
      <c r="C15" s="55" t="s">
        <v>75</v>
      </c>
      <c r="D15" s="23"/>
      <c r="E15" s="23"/>
      <c r="F15" s="22">
        <v>3</v>
      </c>
      <c r="G15" s="22">
        <f t="shared" si="0"/>
        <v>3</v>
      </c>
      <c r="H15" s="5"/>
      <c r="I15" s="54">
        <v>11</v>
      </c>
      <c r="J15" s="55" t="s">
        <v>76</v>
      </c>
      <c r="K15" s="23"/>
      <c r="L15" s="23"/>
      <c r="M15" s="22">
        <v>19</v>
      </c>
      <c r="N15" s="22">
        <f t="shared" si="1"/>
        <v>19</v>
      </c>
      <c r="O15" s="5"/>
      <c r="P15" s="54">
        <v>11</v>
      </c>
      <c r="Q15" s="55" t="s">
        <v>77</v>
      </c>
      <c r="R15" s="22">
        <v>9</v>
      </c>
      <c r="S15" s="22">
        <v>1</v>
      </c>
      <c r="T15" s="22">
        <v>184</v>
      </c>
      <c r="U15" s="22">
        <f t="shared" si="2"/>
        <v>194</v>
      </c>
      <c r="V15" s="5"/>
    </row>
    <row r="16" spans="2:22" ht="15.75" customHeight="1">
      <c r="B16" s="54">
        <v>12</v>
      </c>
      <c r="C16" s="55" t="s">
        <v>60</v>
      </c>
      <c r="D16" s="22">
        <v>1</v>
      </c>
      <c r="E16" s="23"/>
      <c r="F16" s="23"/>
      <c r="G16" s="22">
        <f t="shared" si="0"/>
        <v>1</v>
      </c>
      <c r="H16" s="5"/>
      <c r="I16" s="54">
        <v>12</v>
      </c>
      <c r="J16" s="55" t="s">
        <v>65</v>
      </c>
      <c r="K16" s="23"/>
      <c r="L16" s="22"/>
      <c r="M16" s="22">
        <v>15</v>
      </c>
      <c r="N16" s="22">
        <f t="shared" si="1"/>
        <v>15</v>
      </c>
      <c r="O16" s="5"/>
      <c r="P16" s="54">
        <v>12</v>
      </c>
      <c r="Q16" s="55" t="s">
        <v>71</v>
      </c>
      <c r="R16" s="22">
        <v>15</v>
      </c>
      <c r="S16" s="23">
        <v>1</v>
      </c>
      <c r="T16" s="22">
        <v>52</v>
      </c>
      <c r="U16" s="22">
        <f t="shared" si="2"/>
        <v>68</v>
      </c>
      <c r="V16" s="5"/>
    </row>
    <row r="17" spans="2:22" ht="15.75" customHeight="1">
      <c r="B17" s="54">
        <v>13</v>
      </c>
      <c r="C17" s="55" t="s">
        <v>74</v>
      </c>
      <c r="D17" s="23"/>
      <c r="E17" s="23"/>
      <c r="F17" s="22">
        <v>1</v>
      </c>
      <c r="G17" s="22">
        <f t="shared" si="0"/>
        <v>1</v>
      </c>
      <c r="H17" s="5"/>
      <c r="I17" s="54">
        <v>13</v>
      </c>
      <c r="J17" s="55" t="s">
        <v>73</v>
      </c>
      <c r="K17" s="22">
        <v>2</v>
      </c>
      <c r="L17" s="22">
        <v>3</v>
      </c>
      <c r="M17" s="22">
        <v>9</v>
      </c>
      <c r="N17" s="22">
        <f t="shared" si="1"/>
        <v>14</v>
      </c>
      <c r="O17" s="5"/>
      <c r="P17" s="54">
        <v>13</v>
      </c>
      <c r="Q17" s="55" t="s">
        <v>74</v>
      </c>
      <c r="R17" s="22">
        <v>15</v>
      </c>
      <c r="S17" s="23"/>
      <c r="T17" s="22">
        <v>80</v>
      </c>
      <c r="U17" s="22">
        <f t="shared" si="2"/>
        <v>95</v>
      </c>
      <c r="V17" s="5"/>
    </row>
    <row r="18" spans="2:22" ht="15.75" customHeight="1">
      <c r="B18" s="54">
        <v>14</v>
      </c>
      <c r="C18" s="55" t="s">
        <v>78</v>
      </c>
      <c r="D18" s="23"/>
      <c r="E18" s="23"/>
      <c r="F18" s="22">
        <v>4</v>
      </c>
      <c r="G18" s="22">
        <f t="shared" si="0"/>
        <v>4</v>
      </c>
      <c r="H18" s="5"/>
      <c r="I18" s="54">
        <v>14</v>
      </c>
      <c r="J18" s="55" t="s">
        <v>63</v>
      </c>
      <c r="K18" s="23"/>
      <c r="L18" s="23"/>
      <c r="M18" s="22">
        <v>4</v>
      </c>
      <c r="N18" s="22">
        <f t="shared" si="1"/>
        <v>4</v>
      </c>
      <c r="O18" s="5"/>
      <c r="P18" s="54">
        <v>14</v>
      </c>
      <c r="Q18" s="55" t="s">
        <v>79</v>
      </c>
      <c r="R18" s="22">
        <v>2</v>
      </c>
      <c r="S18" s="23"/>
      <c r="T18" s="22">
        <v>47</v>
      </c>
      <c r="U18" s="22">
        <f t="shared" si="2"/>
        <v>49</v>
      </c>
      <c r="V18" s="5"/>
    </row>
    <row r="19" spans="2:22" ht="15.75" customHeight="1">
      <c r="B19" s="54">
        <v>15</v>
      </c>
      <c r="C19" s="55" t="s">
        <v>389</v>
      </c>
      <c r="D19" s="23"/>
      <c r="E19" s="22">
        <v>1</v>
      </c>
      <c r="F19" s="23"/>
      <c r="G19" s="22">
        <f t="shared" si="0"/>
        <v>1</v>
      </c>
      <c r="H19" s="5"/>
      <c r="I19" s="54">
        <v>15</v>
      </c>
      <c r="J19" s="55" t="s">
        <v>80</v>
      </c>
      <c r="K19" s="22">
        <v>1</v>
      </c>
      <c r="L19" s="23"/>
      <c r="M19" s="22">
        <v>7</v>
      </c>
      <c r="N19" s="22">
        <f t="shared" si="1"/>
        <v>8</v>
      </c>
      <c r="O19" s="5"/>
      <c r="P19" s="54">
        <v>15</v>
      </c>
      <c r="Q19" s="55" t="s">
        <v>66</v>
      </c>
      <c r="R19" s="22">
        <v>37</v>
      </c>
      <c r="S19" s="22"/>
      <c r="T19" s="22">
        <v>22</v>
      </c>
      <c r="U19" s="22">
        <f t="shared" si="2"/>
        <v>59</v>
      </c>
      <c r="V19" s="5"/>
    </row>
    <row r="20" spans="2:22" ht="15.75" customHeight="1">
      <c r="B20" s="54">
        <v>16</v>
      </c>
      <c r="C20" s="55" t="s">
        <v>61</v>
      </c>
      <c r="D20" s="22">
        <v>3</v>
      </c>
      <c r="E20" s="23"/>
      <c r="F20" s="23"/>
      <c r="G20" s="22">
        <f t="shared" si="0"/>
        <v>3</v>
      </c>
      <c r="H20" s="5"/>
      <c r="I20" s="54">
        <v>16</v>
      </c>
      <c r="J20" s="55" t="s">
        <v>79</v>
      </c>
      <c r="K20" s="23"/>
      <c r="L20" s="23"/>
      <c r="M20" s="22">
        <v>4</v>
      </c>
      <c r="N20" s="22">
        <f t="shared" si="1"/>
        <v>4</v>
      </c>
      <c r="O20" s="5"/>
      <c r="P20" s="54">
        <v>16</v>
      </c>
      <c r="Q20" s="55" t="s">
        <v>81</v>
      </c>
      <c r="R20" s="22">
        <v>13</v>
      </c>
      <c r="S20" s="22">
        <v>4</v>
      </c>
      <c r="T20" s="22">
        <v>54</v>
      </c>
      <c r="U20" s="22">
        <f t="shared" si="2"/>
        <v>71</v>
      </c>
      <c r="V20" s="5"/>
    </row>
    <row r="21" spans="2:22" ht="15.75" customHeight="1">
      <c r="B21" s="54">
        <v>17</v>
      </c>
      <c r="C21" s="55" t="s">
        <v>63</v>
      </c>
      <c r="D21" s="23"/>
      <c r="E21" s="23"/>
      <c r="F21" s="22">
        <v>3</v>
      </c>
      <c r="G21" s="22">
        <f t="shared" si="0"/>
        <v>3</v>
      </c>
      <c r="H21" s="5"/>
      <c r="I21" s="54">
        <v>17</v>
      </c>
      <c r="J21" s="55" t="s">
        <v>82</v>
      </c>
      <c r="K21" s="22">
        <v>1</v>
      </c>
      <c r="L21" s="23"/>
      <c r="M21" s="22">
        <v>2</v>
      </c>
      <c r="N21" s="22">
        <f t="shared" si="1"/>
        <v>3</v>
      </c>
      <c r="O21" s="5"/>
      <c r="P21" s="54">
        <v>17</v>
      </c>
      <c r="Q21" s="55" t="s">
        <v>83</v>
      </c>
      <c r="R21" s="22">
        <v>9</v>
      </c>
      <c r="S21" s="22">
        <v>10</v>
      </c>
      <c r="T21" s="22">
        <v>42</v>
      </c>
      <c r="U21" s="22">
        <f t="shared" si="2"/>
        <v>61</v>
      </c>
      <c r="V21" s="5"/>
    </row>
    <row r="22" spans="2:22" ht="15.75" customHeight="1">
      <c r="B22" s="54">
        <v>18</v>
      </c>
      <c r="C22" s="55" t="s">
        <v>79</v>
      </c>
      <c r="D22" s="23"/>
      <c r="E22" s="23"/>
      <c r="F22" s="22">
        <v>1</v>
      </c>
      <c r="G22" s="22">
        <f t="shared" si="0"/>
        <v>1</v>
      </c>
      <c r="H22" s="5"/>
      <c r="I22" s="54">
        <v>18</v>
      </c>
      <c r="J22" s="55" t="s">
        <v>84</v>
      </c>
      <c r="K22" s="23"/>
      <c r="L22" s="23"/>
      <c r="M22" s="22">
        <v>3</v>
      </c>
      <c r="N22" s="22">
        <f t="shared" si="1"/>
        <v>3</v>
      </c>
      <c r="O22" s="5"/>
      <c r="P22" s="54">
        <v>18</v>
      </c>
      <c r="Q22" s="55" t="s">
        <v>82</v>
      </c>
      <c r="R22" s="22">
        <v>16</v>
      </c>
      <c r="S22" s="23"/>
      <c r="T22" s="22">
        <v>1</v>
      </c>
      <c r="U22" s="22">
        <f t="shared" si="2"/>
        <v>17</v>
      </c>
      <c r="V22" s="5"/>
    </row>
    <row r="23" spans="2:22" ht="15.75" customHeight="1">
      <c r="B23" s="54">
        <v>19</v>
      </c>
      <c r="C23" s="55" t="s">
        <v>85</v>
      </c>
      <c r="D23" s="23"/>
      <c r="E23" s="23"/>
      <c r="F23" s="22">
        <v>1</v>
      </c>
      <c r="G23" s="22">
        <f t="shared" si="0"/>
        <v>1</v>
      </c>
      <c r="H23" s="5"/>
      <c r="I23" s="54">
        <v>19</v>
      </c>
      <c r="J23" s="55" t="s">
        <v>86</v>
      </c>
      <c r="K23" s="22">
        <v>1</v>
      </c>
      <c r="L23" s="23"/>
      <c r="M23" s="22">
        <v>1</v>
      </c>
      <c r="N23" s="22">
        <f t="shared" si="1"/>
        <v>2</v>
      </c>
      <c r="O23" s="5"/>
      <c r="P23" s="54">
        <v>19</v>
      </c>
      <c r="Q23" s="55" t="s">
        <v>87</v>
      </c>
      <c r="R23" s="22">
        <v>2</v>
      </c>
      <c r="S23" s="22">
        <v>1</v>
      </c>
      <c r="T23" s="22">
        <v>39</v>
      </c>
      <c r="U23" s="22">
        <f t="shared" si="2"/>
        <v>42</v>
      </c>
      <c r="V23" s="5"/>
    </row>
    <row r="24" spans="2:22" ht="15.75" customHeight="1">
      <c r="B24" s="54">
        <v>20</v>
      </c>
      <c r="C24" s="55" t="s">
        <v>20</v>
      </c>
      <c r="D24" s="23"/>
      <c r="E24" s="23"/>
      <c r="F24" s="22">
        <v>3</v>
      </c>
      <c r="G24" s="22">
        <f t="shared" si="0"/>
        <v>3</v>
      </c>
      <c r="H24" s="5"/>
      <c r="I24" s="54">
        <v>20</v>
      </c>
      <c r="J24" s="55" t="s">
        <v>88</v>
      </c>
      <c r="K24" s="22">
        <v>1</v>
      </c>
      <c r="L24" s="22">
        <v>2</v>
      </c>
      <c r="M24" s="23"/>
      <c r="N24" s="22">
        <f t="shared" si="1"/>
        <v>3</v>
      </c>
      <c r="O24" s="5"/>
      <c r="P24" s="54">
        <v>20</v>
      </c>
      <c r="Q24" s="55" t="s">
        <v>89</v>
      </c>
      <c r="R24" s="22">
        <v>3</v>
      </c>
      <c r="S24" s="22">
        <v>26</v>
      </c>
      <c r="T24" s="23"/>
      <c r="U24" s="22">
        <f t="shared" si="2"/>
        <v>29</v>
      </c>
      <c r="V24" s="5"/>
    </row>
    <row r="25" spans="2:22" ht="15.75" customHeight="1">
      <c r="B25" s="54">
        <v>21</v>
      </c>
      <c r="C25" s="55" t="s">
        <v>90</v>
      </c>
      <c r="D25" s="22">
        <v>1</v>
      </c>
      <c r="E25" s="23"/>
      <c r="F25" s="23"/>
      <c r="G25" s="22">
        <f t="shared" si="0"/>
        <v>1</v>
      </c>
      <c r="H25" s="5"/>
      <c r="I25" s="54">
        <v>21</v>
      </c>
      <c r="J25" s="55" t="s">
        <v>91</v>
      </c>
      <c r="K25" s="23"/>
      <c r="L25" s="23"/>
      <c r="M25" s="22">
        <v>13</v>
      </c>
      <c r="N25" s="22">
        <f t="shared" si="1"/>
        <v>13</v>
      </c>
      <c r="O25" s="5"/>
      <c r="P25" s="54">
        <v>21</v>
      </c>
      <c r="Q25" s="55" t="s">
        <v>88</v>
      </c>
      <c r="R25" s="22">
        <v>13</v>
      </c>
      <c r="S25" s="22">
        <v>4</v>
      </c>
      <c r="T25" s="23"/>
      <c r="U25" s="22">
        <f t="shared" si="2"/>
        <v>17</v>
      </c>
      <c r="V25" s="5"/>
    </row>
    <row r="26" spans="2:22" ht="15.75" customHeight="1">
      <c r="B26" s="54">
        <v>22</v>
      </c>
      <c r="C26" s="55" t="s">
        <v>92</v>
      </c>
      <c r="D26" s="23"/>
      <c r="E26" s="23"/>
      <c r="F26" s="22">
        <v>6</v>
      </c>
      <c r="G26" s="22">
        <f t="shared" si="0"/>
        <v>6</v>
      </c>
      <c r="H26" s="5"/>
      <c r="I26" s="54">
        <v>22</v>
      </c>
      <c r="J26" s="55" t="s">
        <v>93</v>
      </c>
      <c r="K26" s="23"/>
      <c r="L26" s="23"/>
      <c r="M26" s="22">
        <v>1</v>
      </c>
      <c r="N26" s="22">
        <f t="shared" si="1"/>
        <v>1</v>
      </c>
      <c r="O26" s="5"/>
      <c r="P26" s="54">
        <v>22</v>
      </c>
      <c r="Q26" s="55" t="s">
        <v>94</v>
      </c>
      <c r="R26" s="22">
        <v>8</v>
      </c>
      <c r="S26" s="22">
        <v>14</v>
      </c>
      <c r="T26" s="22">
        <v>12</v>
      </c>
      <c r="U26" s="22">
        <f t="shared" si="2"/>
        <v>34</v>
      </c>
      <c r="V26" s="5"/>
    </row>
    <row r="27" spans="2:22" ht="15.75" customHeight="1">
      <c r="B27" s="54">
        <v>23</v>
      </c>
      <c r="C27" s="55" t="s">
        <v>95</v>
      </c>
      <c r="D27" s="23"/>
      <c r="E27" s="22"/>
      <c r="F27" s="22">
        <v>8</v>
      </c>
      <c r="G27" s="22">
        <f t="shared" si="0"/>
        <v>8</v>
      </c>
      <c r="H27" s="5"/>
      <c r="I27" s="54">
        <v>23</v>
      </c>
      <c r="J27" s="55" t="s">
        <v>96</v>
      </c>
      <c r="K27" s="23"/>
      <c r="L27" s="22"/>
      <c r="M27" s="23"/>
      <c r="N27" s="22">
        <f t="shared" si="1"/>
        <v>0</v>
      </c>
      <c r="O27" s="5"/>
      <c r="P27" s="54">
        <v>23</v>
      </c>
      <c r="Q27" s="55" t="s">
        <v>97</v>
      </c>
      <c r="R27" s="22">
        <v>12</v>
      </c>
      <c r="S27" s="23"/>
      <c r="T27" s="22">
        <v>18</v>
      </c>
      <c r="U27" s="22">
        <f t="shared" si="2"/>
        <v>30</v>
      </c>
      <c r="V27" s="5"/>
    </row>
    <row r="28" spans="2:22" ht="15.75" customHeight="1">
      <c r="B28" s="54">
        <v>24</v>
      </c>
      <c r="C28" s="55" t="s">
        <v>98</v>
      </c>
      <c r="D28" s="23"/>
      <c r="E28" s="23"/>
      <c r="F28" s="22">
        <v>2</v>
      </c>
      <c r="G28" s="22">
        <f t="shared" si="0"/>
        <v>2</v>
      </c>
      <c r="H28" s="5"/>
      <c r="I28" s="54">
        <v>25</v>
      </c>
      <c r="J28" s="55" t="s">
        <v>99</v>
      </c>
      <c r="K28" s="23"/>
      <c r="L28" s="23"/>
      <c r="M28" s="22">
        <v>2</v>
      </c>
      <c r="N28" s="22">
        <f t="shared" si="1"/>
        <v>2</v>
      </c>
      <c r="O28" s="5"/>
      <c r="P28" s="54">
        <v>24</v>
      </c>
      <c r="Q28" s="55" t="s">
        <v>100</v>
      </c>
      <c r="R28" s="22">
        <v>4</v>
      </c>
      <c r="S28" s="22">
        <v>2</v>
      </c>
      <c r="T28" s="22">
        <v>21</v>
      </c>
      <c r="U28" s="22">
        <f t="shared" si="2"/>
        <v>27</v>
      </c>
      <c r="V28" s="5"/>
    </row>
    <row r="29" spans="2:22" ht="15.75" customHeight="1">
      <c r="B29" s="54">
        <v>25</v>
      </c>
      <c r="C29" s="55" t="s">
        <v>77</v>
      </c>
      <c r="D29" s="23"/>
      <c r="E29" s="23"/>
      <c r="F29" s="22">
        <v>21</v>
      </c>
      <c r="G29" s="22">
        <f t="shared" si="0"/>
        <v>21</v>
      </c>
      <c r="H29" s="5"/>
      <c r="I29" s="54">
        <v>26</v>
      </c>
      <c r="J29" s="55" t="s">
        <v>101</v>
      </c>
      <c r="K29" s="22"/>
      <c r="L29" s="22">
        <v>2</v>
      </c>
      <c r="M29" s="22">
        <v>4</v>
      </c>
      <c r="N29" s="22">
        <f t="shared" si="1"/>
        <v>6</v>
      </c>
      <c r="O29" s="5"/>
      <c r="P29" s="54">
        <v>25</v>
      </c>
      <c r="Q29" s="55" t="s">
        <v>92</v>
      </c>
      <c r="R29" s="23"/>
      <c r="S29" s="22">
        <v>3</v>
      </c>
      <c r="T29" s="22">
        <v>31</v>
      </c>
      <c r="U29" s="22">
        <f t="shared" si="2"/>
        <v>34</v>
      </c>
      <c r="V29" s="5"/>
    </row>
    <row r="30" spans="2:22" ht="15.75" customHeight="1">
      <c r="B30" s="54">
        <v>26</v>
      </c>
      <c r="C30" s="55" t="s">
        <v>390</v>
      </c>
      <c r="D30" s="23"/>
      <c r="E30" s="22"/>
      <c r="F30" s="23"/>
      <c r="G30" s="22">
        <f t="shared" si="0"/>
        <v>0</v>
      </c>
      <c r="H30" s="5"/>
      <c r="I30" s="54">
        <v>27</v>
      </c>
      <c r="J30" s="55" t="s">
        <v>102</v>
      </c>
      <c r="K30" s="23"/>
      <c r="L30" s="23"/>
      <c r="M30" s="22">
        <v>1</v>
      </c>
      <c r="N30" s="22">
        <f t="shared" si="1"/>
        <v>1</v>
      </c>
      <c r="O30" s="5"/>
      <c r="P30" s="54">
        <v>26</v>
      </c>
      <c r="Q30" s="55" t="s">
        <v>95</v>
      </c>
      <c r="R30" s="23"/>
      <c r="S30" s="22">
        <v>4</v>
      </c>
      <c r="T30" s="22">
        <v>61</v>
      </c>
      <c r="U30" s="22">
        <f t="shared" si="2"/>
        <v>65</v>
      </c>
      <c r="V30" s="5"/>
    </row>
    <row r="31" spans="2:22" ht="15.75" customHeight="1">
      <c r="B31" s="54">
        <v>27</v>
      </c>
      <c r="C31" s="55" t="s">
        <v>103</v>
      </c>
      <c r="D31" s="23"/>
      <c r="E31" s="22">
        <v>1</v>
      </c>
      <c r="F31" s="23"/>
      <c r="G31" s="22">
        <f t="shared" si="0"/>
        <v>1</v>
      </c>
      <c r="H31" s="5"/>
      <c r="I31" s="54">
        <v>28</v>
      </c>
      <c r="J31" s="55" t="s">
        <v>104</v>
      </c>
      <c r="K31" s="23"/>
      <c r="L31" s="23"/>
      <c r="M31" s="22"/>
      <c r="N31" s="22">
        <f t="shared" si="1"/>
        <v>0</v>
      </c>
      <c r="O31" s="5"/>
      <c r="P31" s="54">
        <v>27</v>
      </c>
      <c r="Q31" s="55" t="s">
        <v>101</v>
      </c>
      <c r="R31" s="23"/>
      <c r="S31" s="23"/>
      <c r="T31" s="22">
        <v>7</v>
      </c>
      <c r="U31" s="22">
        <f t="shared" si="2"/>
        <v>7</v>
      </c>
      <c r="V31" s="5"/>
    </row>
    <row r="32" spans="2:22" ht="15.75" customHeight="1">
      <c r="B32" s="54">
        <v>28</v>
      </c>
      <c r="C32" s="55" t="s">
        <v>83</v>
      </c>
      <c r="D32" s="23"/>
      <c r="E32" s="23"/>
      <c r="F32" s="22">
        <v>3</v>
      </c>
      <c r="G32" s="22">
        <f t="shared" si="0"/>
        <v>3</v>
      </c>
      <c r="H32" s="5"/>
      <c r="I32" s="54">
        <v>29</v>
      </c>
      <c r="J32" s="55" t="s">
        <v>105</v>
      </c>
      <c r="K32" s="23"/>
      <c r="L32" s="23"/>
      <c r="M32" s="22">
        <v>1</v>
      </c>
      <c r="N32" s="22">
        <f t="shared" si="1"/>
        <v>1</v>
      </c>
      <c r="O32" s="5"/>
      <c r="P32" s="54">
        <v>28</v>
      </c>
      <c r="Q32" s="55" t="s">
        <v>106</v>
      </c>
      <c r="R32" s="23"/>
      <c r="S32" s="22">
        <v>19</v>
      </c>
      <c r="T32" s="22">
        <v>5</v>
      </c>
      <c r="U32" s="22">
        <f t="shared" si="2"/>
        <v>24</v>
      </c>
      <c r="V32" s="5"/>
    </row>
    <row r="33" spans="2:22" ht="15.75" customHeight="1">
      <c r="B33" s="54">
        <v>29</v>
      </c>
      <c r="C33" s="55" t="s">
        <v>107</v>
      </c>
      <c r="D33" s="23"/>
      <c r="E33" s="23"/>
      <c r="F33" s="22">
        <v>16</v>
      </c>
      <c r="G33" s="22">
        <f t="shared" si="0"/>
        <v>16</v>
      </c>
      <c r="H33" s="5"/>
      <c r="I33" s="54">
        <v>30</v>
      </c>
      <c r="J33" s="55" t="s">
        <v>108</v>
      </c>
      <c r="K33" s="23"/>
      <c r="L33" s="23"/>
      <c r="M33" s="22">
        <v>1</v>
      </c>
      <c r="N33" s="22">
        <f t="shared" si="1"/>
        <v>1</v>
      </c>
      <c r="O33" s="5"/>
      <c r="P33" s="54">
        <v>30</v>
      </c>
      <c r="Q33" s="55" t="s">
        <v>109</v>
      </c>
      <c r="R33" s="23"/>
      <c r="S33" s="23"/>
      <c r="T33" s="22">
        <v>23</v>
      </c>
      <c r="U33" s="22">
        <f t="shared" si="2"/>
        <v>23</v>
      </c>
      <c r="V33" s="5"/>
    </row>
    <row r="34" spans="2:22" ht="15.75" customHeight="1">
      <c r="B34" s="54">
        <v>30</v>
      </c>
      <c r="C34" s="55" t="s">
        <v>110</v>
      </c>
      <c r="D34" s="23"/>
      <c r="E34" s="23"/>
      <c r="F34" s="22">
        <v>1</v>
      </c>
      <c r="G34" s="22">
        <f t="shared" si="0"/>
        <v>1</v>
      </c>
      <c r="H34" s="5"/>
      <c r="I34" s="54">
        <v>31</v>
      </c>
      <c r="J34" s="55" t="s">
        <v>103</v>
      </c>
      <c r="K34" s="23"/>
      <c r="L34" s="23"/>
      <c r="M34" s="22">
        <v>2</v>
      </c>
      <c r="N34" s="22">
        <f t="shared" si="1"/>
        <v>2</v>
      </c>
      <c r="O34" s="5"/>
      <c r="P34" s="54">
        <v>31</v>
      </c>
      <c r="Q34" s="55" t="s">
        <v>111</v>
      </c>
      <c r="R34" s="22">
        <v>7</v>
      </c>
      <c r="S34" s="22">
        <v>5</v>
      </c>
      <c r="T34" s="22">
        <v>1</v>
      </c>
      <c r="U34" s="22">
        <f t="shared" si="2"/>
        <v>13</v>
      </c>
      <c r="V34" s="5"/>
    </row>
    <row r="35" spans="2:22" ht="15.75" customHeight="1">
      <c r="B35" s="54">
        <v>31</v>
      </c>
      <c r="C35" s="55" t="s">
        <v>100</v>
      </c>
      <c r="D35" s="23"/>
      <c r="E35" s="23"/>
      <c r="F35" s="22">
        <v>2</v>
      </c>
      <c r="G35" s="22">
        <f t="shared" si="0"/>
        <v>2</v>
      </c>
      <c r="H35" s="5"/>
      <c r="I35" s="54">
        <v>32</v>
      </c>
      <c r="J35" s="55" t="s">
        <v>83</v>
      </c>
      <c r="K35" s="23"/>
      <c r="L35" s="23"/>
      <c r="M35" s="22">
        <v>1</v>
      </c>
      <c r="N35" s="22">
        <f t="shared" si="1"/>
        <v>1</v>
      </c>
      <c r="O35" s="5"/>
      <c r="P35" s="54">
        <v>32</v>
      </c>
      <c r="Q35" s="55" t="s">
        <v>112</v>
      </c>
      <c r="R35" s="22">
        <v>1</v>
      </c>
      <c r="S35" s="23"/>
      <c r="T35" s="22">
        <v>16</v>
      </c>
      <c r="U35" s="22">
        <f t="shared" si="2"/>
        <v>17</v>
      </c>
      <c r="V35" s="5"/>
    </row>
    <row r="36" spans="2:22" ht="15.75" customHeight="1">
      <c r="B36" s="56">
        <v>32</v>
      </c>
      <c r="C36" s="56" t="s">
        <v>380</v>
      </c>
      <c r="D36" s="23">
        <v>1</v>
      </c>
      <c r="E36" s="23"/>
      <c r="F36" s="23"/>
      <c r="G36" s="23">
        <f t="shared" si="0"/>
        <v>1</v>
      </c>
      <c r="H36" s="5"/>
      <c r="I36" s="54">
        <v>33</v>
      </c>
      <c r="J36" s="55" t="s">
        <v>95</v>
      </c>
      <c r="K36" s="23"/>
      <c r="L36" s="23"/>
      <c r="M36" s="22">
        <v>1</v>
      </c>
      <c r="N36" s="22">
        <f t="shared" si="1"/>
        <v>1</v>
      </c>
      <c r="O36" s="5"/>
      <c r="P36" s="54">
        <v>33</v>
      </c>
      <c r="Q36" s="55" t="s">
        <v>113</v>
      </c>
      <c r="R36" s="23"/>
      <c r="S36" s="23"/>
      <c r="T36" s="22">
        <v>13</v>
      </c>
      <c r="U36" s="22">
        <f t="shared" si="2"/>
        <v>13</v>
      </c>
      <c r="V36" s="5"/>
    </row>
    <row r="37" spans="2:22" ht="15.75" customHeight="1">
      <c r="B37" s="56">
        <v>33</v>
      </c>
      <c r="C37" s="56" t="s">
        <v>381</v>
      </c>
      <c r="D37" s="23">
        <v>1</v>
      </c>
      <c r="E37" s="23"/>
      <c r="F37" s="23"/>
      <c r="G37" s="23">
        <f t="shared" si="0"/>
        <v>1</v>
      </c>
      <c r="H37" s="5"/>
      <c r="I37" s="54">
        <v>35</v>
      </c>
      <c r="J37" s="55" t="s">
        <v>114</v>
      </c>
      <c r="K37" s="23"/>
      <c r="L37" s="23"/>
      <c r="M37" s="22">
        <v>1</v>
      </c>
      <c r="N37" s="22">
        <f t="shared" si="1"/>
        <v>1</v>
      </c>
      <c r="O37" s="5"/>
      <c r="P37" s="54">
        <v>34</v>
      </c>
      <c r="Q37" s="55" t="s">
        <v>78</v>
      </c>
      <c r="R37" s="23"/>
      <c r="S37" s="22">
        <v>2</v>
      </c>
      <c r="T37" s="22">
        <v>254</v>
      </c>
      <c r="U37" s="22">
        <f aca="true" t="shared" si="3" ref="U37:U68">SUM(R37:T37)</f>
        <v>256</v>
      </c>
      <c r="V37" s="5"/>
    </row>
    <row r="38" spans="2:22" ht="15.75" customHeight="1">
      <c r="B38" s="56"/>
      <c r="C38" s="56"/>
      <c r="D38" s="22">
        <f>SUM(D5:D37)</f>
        <v>45</v>
      </c>
      <c r="E38" s="22">
        <f>SUM(E5:E37)</f>
        <v>55</v>
      </c>
      <c r="F38" s="22">
        <f>SUM(F5:F37)</f>
        <v>2323</v>
      </c>
      <c r="G38" s="22">
        <f>SUM(G5:G37)</f>
        <v>2423</v>
      </c>
      <c r="H38" s="5"/>
      <c r="I38" s="54">
        <v>36</v>
      </c>
      <c r="J38" s="55" t="s">
        <v>115</v>
      </c>
      <c r="K38" s="22">
        <v>1</v>
      </c>
      <c r="L38" s="23"/>
      <c r="M38" s="23"/>
      <c r="N38" s="22">
        <f t="shared" si="1"/>
        <v>1</v>
      </c>
      <c r="O38" s="5"/>
      <c r="P38" s="54">
        <v>35</v>
      </c>
      <c r="Q38" s="55" t="s">
        <v>76</v>
      </c>
      <c r="R38" s="22">
        <v>1</v>
      </c>
      <c r="S38" s="23"/>
      <c r="T38" s="22">
        <v>16</v>
      </c>
      <c r="U38" s="22">
        <f t="shared" si="3"/>
        <v>17</v>
      </c>
      <c r="V38" s="5"/>
    </row>
    <row r="39" spans="7:22" ht="15.75" customHeight="1">
      <c r="G39" s="27"/>
      <c r="H39" s="27"/>
      <c r="I39" s="54">
        <v>37</v>
      </c>
      <c r="J39" s="55" t="s">
        <v>94</v>
      </c>
      <c r="K39" s="23"/>
      <c r="L39" s="23"/>
      <c r="M39" s="22">
        <v>1</v>
      </c>
      <c r="N39" s="22">
        <f t="shared" si="1"/>
        <v>1</v>
      </c>
      <c r="O39" s="5"/>
      <c r="P39" s="54">
        <v>36</v>
      </c>
      <c r="Q39" s="55" t="s">
        <v>398</v>
      </c>
      <c r="R39" s="22">
        <v>1</v>
      </c>
      <c r="S39" s="23"/>
      <c r="T39" s="23">
        <v>1</v>
      </c>
      <c r="U39" s="22">
        <f t="shared" si="3"/>
        <v>2</v>
      </c>
      <c r="V39" s="5"/>
    </row>
    <row r="40" spans="7:22" ht="15.75" customHeight="1">
      <c r="G40" s="27"/>
      <c r="H40" s="27"/>
      <c r="I40" s="54">
        <v>38</v>
      </c>
      <c r="J40" s="55" t="s">
        <v>100</v>
      </c>
      <c r="K40" s="23"/>
      <c r="L40" s="23"/>
      <c r="M40" s="22">
        <v>12</v>
      </c>
      <c r="N40" s="22">
        <f t="shared" si="1"/>
        <v>12</v>
      </c>
      <c r="O40" s="5"/>
      <c r="P40" s="54">
        <v>37</v>
      </c>
      <c r="Q40" s="55" t="s">
        <v>90</v>
      </c>
      <c r="R40" s="22">
        <v>3</v>
      </c>
      <c r="S40" s="23"/>
      <c r="T40" s="22">
        <v>2</v>
      </c>
      <c r="U40" s="22">
        <f t="shared" si="3"/>
        <v>5</v>
      </c>
      <c r="V40" s="5"/>
    </row>
    <row r="41" spans="7:22" ht="15.75" customHeight="1">
      <c r="G41" s="27"/>
      <c r="H41" s="27"/>
      <c r="I41" s="54">
        <v>39</v>
      </c>
      <c r="J41" s="55" t="s">
        <v>116</v>
      </c>
      <c r="K41" s="23"/>
      <c r="L41" s="22"/>
      <c r="M41" s="23"/>
      <c r="N41" s="22">
        <f t="shared" si="1"/>
        <v>0</v>
      </c>
      <c r="O41" s="5"/>
      <c r="P41" s="54">
        <v>38</v>
      </c>
      <c r="Q41" s="55" t="s">
        <v>391</v>
      </c>
      <c r="R41" s="23"/>
      <c r="S41" s="22">
        <v>1</v>
      </c>
      <c r="T41" s="22">
        <v>90</v>
      </c>
      <c r="U41" s="22">
        <f t="shared" si="3"/>
        <v>91</v>
      </c>
      <c r="V41" s="5"/>
    </row>
    <row r="42" spans="7:22" ht="15.75" customHeight="1">
      <c r="G42" s="27"/>
      <c r="H42" s="27"/>
      <c r="I42" s="54">
        <v>40</v>
      </c>
      <c r="J42" s="55" t="s">
        <v>90</v>
      </c>
      <c r="K42" s="23"/>
      <c r="L42" s="23"/>
      <c r="M42" s="22">
        <v>1</v>
      </c>
      <c r="N42" s="22">
        <f t="shared" si="1"/>
        <v>1</v>
      </c>
      <c r="O42" s="5"/>
      <c r="P42" s="54">
        <v>39</v>
      </c>
      <c r="Q42" s="55" t="s">
        <v>117</v>
      </c>
      <c r="R42" s="23"/>
      <c r="S42" s="23"/>
      <c r="T42" s="22">
        <v>8</v>
      </c>
      <c r="U42" s="22">
        <f t="shared" si="3"/>
        <v>8</v>
      </c>
      <c r="V42" s="5"/>
    </row>
    <row r="43" spans="7:22" ht="15.75" customHeight="1">
      <c r="G43" s="27"/>
      <c r="H43" s="27"/>
      <c r="I43" s="54">
        <v>41</v>
      </c>
      <c r="J43" s="55" t="s">
        <v>81</v>
      </c>
      <c r="K43" s="22">
        <v>3</v>
      </c>
      <c r="L43" s="22">
        <v>3</v>
      </c>
      <c r="M43" s="22">
        <v>21</v>
      </c>
      <c r="N43" s="22">
        <f t="shared" si="1"/>
        <v>27</v>
      </c>
      <c r="O43" s="5"/>
      <c r="P43" s="54">
        <v>40</v>
      </c>
      <c r="Q43" s="55" t="s">
        <v>397</v>
      </c>
      <c r="R43" s="22"/>
      <c r="S43" s="23"/>
      <c r="T43" s="22">
        <v>8</v>
      </c>
      <c r="U43" s="22">
        <f t="shared" si="3"/>
        <v>8</v>
      </c>
      <c r="V43" s="5"/>
    </row>
    <row r="44" spans="7:22" ht="15.75" customHeight="1">
      <c r="G44" s="27"/>
      <c r="H44" s="27"/>
      <c r="I44" s="54">
        <v>42</v>
      </c>
      <c r="J44" s="55" t="s">
        <v>87</v>
      </c>
      <c r="K44" s="23"/>
      <c r="L44" s="23"/>
      <c r="M44" s="22">
        <v>36</v>
      </c>
      <c r="N44" s="22">
        <f t="shared" si="1"/>
        <v>36</v>
      </c>
      <c r="O44" s="5"/>
      <c r="P44" s="54">
        <v>41</v>
      </c>
      <c r="Q44" s="55" t="s">
        <v>80</v>
      </c>
      <c r="R44" s="22">
        <v>1</v>
      </c>
      <c r="S44" s="23"/>
      <c r="T44" s="22">
        <v>3</v>
      </c>
      <c r="U44" s="22">
        <f t="shared" si="3"/>
        <v>4</v>
      </c>
      <c r="V44" s="5"/>
    </row>
    <row r="45" spans="7:22" ht="15.75" customHeight="1">
      <c r="G45" s="27"/>
      <c r="H45" s="27"/>
      <c r="I45" s="54">
        <v>43</v>
      </c>
      <c r="J45" s="55" t="s">
        <v>118</v>
      </c>
      <c r="K45" s="23"/>
      <c r="L45" s="23"/>
      <c r="M45" s="22">
        <v>1</v>
      </c>
      <c r="N45" s="22">
        <f t="shared" si="1"/>
        <v>1</v>
      </c>
      <c r="O45" s="5"/>
      <c r="P45" s="54">
        <v>42</v>
      </c>
      <c r="Q45" s="55" t="s">
        <v>116</v>
      </c>
      <c r="R45" s="23"/>
      <c r="S45" s="22">
        <v>4</v>
      </c>
      <c r="T45" s="23"/>
      <c r="U45" s="22">
        <f t="shared" si="3"/>
        <v>4</v>
      </c>
      <c r="V45" s="5"/>
    </row>
    <row r="46" spans="7:22" ht="15.75" customHeight="1">
      <c r="G46" s="27"/>
      <c r="H46" s="27"/>
      <c r="I46" s="54">
        <v>44</v>
      </c>
      <c r="J46" s="55" t="s">
        <v>119</v>
      </c>
      <c r="K46" s="23"/>
      <c r="L46" s="23"/>
      <c r="M46" s="22"/>
      <c r="N46" s="22">
        <f t="shared" si="1"/>
        <v>0</v>
      </c>
      <c r="O46" s="5"/>
      <c r="P46" s="54">
        <v>43</v>
      </c>
      <c r="Q46" s="55" t="s">
        <v>120</v>
      </c>
      <c r="R46" s="23"/>
      <c r="S46" s="22">
        <v>2</v>
      </c>
      <c r="T46" s="23"/>
      <c r="U46" s="22">
        <f t="shared" si="3"/>
        <v>2</v>
      </c>
      <c r="V46" s="5"/>
    </row>
    <row r="47" spans="7:22" ht="15.75" customHeight="1">
      <c r="G47" s="27"/>
      <c r="H47" s="27"/>
      <c r="I47" s="54">
        <v>45</v>
      </c>
      <c r="J47" s="55" t="s">
        <v>121</v>
      </c>
      <c r="K47" s="23"/>
      <c r="L47" s="23"/>
      <c r="M47" s="22">
        <v>5</v>
      </c>
      <c r="N47" s="22">
        <f t="shared" si="1"/>
        <v>5</v>
      </c>
      <c r="O47" s="5"/>
      <c r="P47" s="54">
        <v>44</v>
      </c>
      <c r="Q47" s="55" t="s">
        <v>122</v>
      </c>
      <c r="R47" s="22">
        <v>4</v>
      </c>
      <c r="S47" s="22">
        <v>9</v>
      </c>
      <c r="T47" s="22">
        <v>26</v>
      </c>
      <c r="U47" s="22">
        <f t="shared" si="3"/>
        <v>39</v>
      </c>
      <c r="V47" s="5"/>
    </row>
    <row r="48" spans="7:22" ht="15.75" customHeight="1">
      <c r="G48" s="27"/>
      <c r="H48" s="27"/>
      <c r="I48" s="54">
        <v>46</v>
      </c>
      <c r="J48" s="55" t="s">
        <v>77</v>
      </c>
      <c r="K48" s="23"/>
      <c r="L48" s="23"/>
      <c r="M48" s="22">
        <v>1</v>
      </c>
      <c r="N48" s="22">
        <f t="shared" si="1"/>
        <v>1</v>
      </c>
      <c r="O48" s="5"/>
      <c r="P48" s="54">
        <v>45</v>
      </c>
      <c r="Q48" s="55" t="s">
        <v>123</v>
      </c>
      <c r="R48" s="22">
        <v>2</v>
      </c>
      <c r="S48" s="22">
        <v>35</v>
      </c>
      <c r="T48" s="22"/>
      <c r="U48" s="22">
        <f t="shared" si="3"/>
        <v>37</v>
      </c>
      <c r="V48" s="5"/>
    </row>
    <row r="49" spans="7:22" ht="15.75" customHeight="1">
      <c r="G49" s="27"/>
      <c r="H49" s="27"/>
      <c r="I49" s="54">
        <v>47</v>
      </c>
      <c r="J49" s="55" t="s">
        <v>111</v>
      </c>
      <c r="K49" s="23"/>
      <c r="L49" s="23"/>
      <c r="M49" s="22"/>
      <c r="N49" s="22">
        <f t="shared" si="1"/>
        <v>0</v>
      </c>
      <c r="O49" s="5"/>
      <c r="P49" s="54">
        <v>46</v>
      </c>
      <c r="Q49" s="55" t="s">
        <v>85</v>
      </c>
      <c r="R49" s="23"/>
      <c r="S49" s="23"/>
      <c r="T49" s="22">
        <v>4</v>
      </c>
      <c r="U49" s="22">
        <f t="shared" si="3"/>
        <v>4</v>
      </c>
      <c r="V49" s="5"/>
    </row>
    <row r="50" spans="7:22" ht="15.75" customHeight="1">
      <c r="G50" s="27"/>
      <c r="H50" s="27"/>
      <c r="I50" s="56"/>
      <c r="J50" s="56"/>
      <c r="K50" s="22">
        <f>SUM(K5:K49)</f>
        <v>512</v>
      </c>
      <c r="L50" s="22">
        <f>SUM(L5:L49)</f>
        <v>189</v>
      </c>
      <c r="M50" s="22">
        <f>SUM(M5:M49)</f>
        <v>597</v>
      </c>
      <c r="N50" s="22">
        <f>SUM(N5:N49)</f>
        <v>1298</v>
      </c>
      <c r="O50" s="5"/>
      <c r="P50" s="54">
        <v>47</v>
      </c>
      <c r="Q50" s="55" t="s">
        <v>124</v>
      </c>
      <c r="R50" s="22">
        <v>4</v>
      </c>
      <c r="S50" s="23"/>
      <c r="T50" s="23"/>
      <c r="U50" s="22">
        <f t="shared" si="3"/>
        <v>4</v>
      </c>
      <c r="V50" s="5"/>
    </row>
    <row r="51" spans="7:22" ht="15.75" customHeight="1">
      <c r="G51" s="27"/>
      <c r="H51" s="27"/>
      <c r="N51" s="27"/>
      <c r="O51" s="57"/>
      <c r="P51" s="54">
        <v>48</v>
      </c>
      <c r="Q51" s="55" t="s">
        <v>84</v>
      </c>
      <c r="R51" s="22">
        <v>1</v>
      </c>
      <c r="S51" s="23"/>
      <c r="T51" s="22">
        <v>4</v>
      </c>
      <c r="U51" s="22">
        <f t="shared" si="3"/>
        <v>5</v>
      </c>
      <c r="V51" s="5"/>
    </row>
    <row r="52" spans="7:22" ht="15.75" customHeight="1">
      <c r="G52" s="27"/>
      <c r="H52" s="27"/>
      <c r="N52" s="27"/>
      <c r="O52" s="57"/>
      <c r="P52" s="54">
        <v>49</v>
      </c>
      <c r="Q52" s="55" t="s">
        <v>103</v>
      </c>
      <c r="R52" s="23"/>
      <c r="S52" s="22">
        <v>4</v>
      </c>
      <c r="T52" s="22">
        <v>1</v>
      </c>
      <c r="U52" s="22">
        <f t="shared" si="3"/>
        <v>5</v>
      </c>
      <c r="V52" s="5"/>
    </row>
    <row r="53" spans="7:22" ht="15.75" customHeight="1">
      <c r="G53" s="27"/>
      <c r="H53" s="27"/>
      <c r="N53" s="27"/>
      <c r="O53" s="57"/>
      <c r="P53" s="54">
        <v>50</v>
      </c>
      <c r="Q53" s="55" t="s">
        <v>125</v>
      </c>
      <c r="R53" s="22">
        <v>6</v>
      </c>
      <c r="S53" s="23"/>
      <c r="T53" s="22">
        <v>3</v>
      </c>
      <c r="U53" s="22">
        <f t="shared" si="3"/>
        <v>9</v>
      </c>
      <c r="V53" s="5"/>
    </row>
    <row r="54" spans="7:22" ht="15.75" customHeight="1">
      <c r="G54" s="27"/>
      <c r="H54" s="27"/>
      <c r="N54" s="27"/>
      <c r="O54" s="57"/>
      <c r="P54" s="54">
        <v>51</v>
      </c>
      <c r="Q54" s="55" t="s">
        <v>126</v>
      </c>
      <c r="R54" s="23"/>
      <c r="S54" s="22">
        <v>1</v>
      </c>
      <c r="T54" s="22">
        <v>5</v>
      </c>
      <c r="U54" s="22">
        <f t="shared" si="3"/>
        <v>6</v>
      </c>
      <c r="V54" s="5"/>
    </row>
    <row r="55" spans="7:22" ht="15.75" customHeight="1">
      <c r="G55" s="27"/>
      <c r="H55" s="27"/>
      <c r="N55" s="27"/>
      <c r="O55" s="57"/>
      <c r="P55" s="54">
        <v>52</v>
      </c>
      <c r="Q55" s="55" t="s">
        <v>127</v>
      </c>
      <c r="R55" s="23">
        <v>1</v>
      </c>
      <c r="S55" s="23"/>
      <c r="T55" s="22">
        <v>2</v>
      </c>
      <c r="U55" s="22">
        <f t="shared" si="3"/>
        <v>3</v>
      </c>
      <c r="V55" s="5"/>
    </row>
    <row r="56" spans="7:22" ht="15.75" customHeight="1">
      <c r="G56" s="27"/>
      <c r="H56" s="27"/>
      <c r="N56" s="27"/>
      <c r="O56" s="57"/>
      <c r="P56" s="54">
        <v>53</v>
      </c>
      <c r="Q56" s="55" t="s">
        <v>392</v>
      </c>
      <c r="R56" s="22">
        <v>1</v>
      </c>
      <c r="S56" s="23"/>
      <c r="T56" s="22">
        <v>3</v>
      </c>
      <c r="U56" s="22">
        <f t="shared" si="3"/>
        <v>4</v>
      </c>
      <c r="V56" s="5"/>
    </row>
    <row r="57" spans="7:22" ht="15.75" customHeight="1">
      <c r="G57" s="27"/>
      <c r="H57" s="27"/>
      <c r="N57" s="27"/>
      <c r="O57" s="57"/>
      <c r="P57" s="54">
        <v>54</v>
      </c>
      <c r="Q57" s="55" t="s">
        <v>105</v>
      </c>
      <c r="R57" s="23"/>
      <c r="S57" s="23"/>
      <c r="T57" s="22">
        <v>3</v>
      </c>
      <c r="U57" s="22">
        <f t="shared" si="3"/>
        <v>3</v>
      </c>
      <c r="V57" s="5"/>
    </row>
    <row r="58" spans="7:22" ht="15.75" customHeight="1">
      <c r="G58" s="27"/>
      <c r="H58" s="27"/>
      <c r="N58" s="27"/>
      <c r="O58" s="57"/>
      <c r="P58" s="54">
        <v>55</v>
      </c>
      <c r="Q58" s="55" t="s">
        <v>86</v>
      </c>
      <c r="R58" s="22">
        <v>1</v>
      </c>
      <c r="S58" s="23"/>
      <c r="T58" s="23">
        <v>1</v>
      </c>
      <c r="U58" s="22">
        <f t="shared" si="3"/>
        <v>2</v>
      </c>
      <c r="V58" s="5"/>
    </row>
    <row r="59" spans="7:22" ht="15.75" customHeight="1">
      <c r="G59" s="27"/>
      <c r="H59" s="27"/>
      <c r="N59" s="27"/>
      <c r="O59" s="57"/>
      <c r="P59" s="54">
        <v>56</v>
      </c>
      <c r="Q59" s="55" t="s">
        <v>393</v>
      </c>
      <c r="R59" s="23"/>
      <c r="S59" s="23"/>
      <c r="T59" s="22">
        <v>1</v>
      </c>
      <c r="U59" s="22">
        <f t="shared" si="3"/>
        <v>1</v>
      </c>
      <c r="V59" s="5"/>
    </row>
    <row r="60" spans="7:22" ht="15.75" customHeight="1">
      <c r="G60" s="27"/>
      <c r="H60" s="27"/>
      <c r="N60" s="27"/>
      <c r="O60" s="57"/>
      <c r="P60" s="54">
        <v>57</v>
      </c>
      <c r="Q60" s="55" t="s">
        <v>128</v>
      </c>
      <c r="R60" s="23"/>
      <c r="S60" s="22">
        <v>3</v>
      </c>
      <c r="T60" s="23"/>
      <c r="U60" s="22">
        <f t="shared" si="3"/>
        <v>3</v>
      </c>
      <c r="V60" s="5"/>
    </row>
    <row r="61" spans="7:22" ht="15.75" customHeight="1">
      <c r="G61" s="27"/>
      <c r="H61" s="27"/>
      <c r="N61" s="27"/>
      <c r="O61" s="57"/>
      <c r="P61" s="54">
        <v>58</v>
      </c>
      <c r="Q61" s="55" t="s">
        <v>394</v>
      </c>
      <c r="R61" s="23"/>
      <c r="S61" s="23"/>
      <c r="T61" s="22">
        <v>2</v>
      </c>
      <c r="U61" s="22">
        <f t="shared" si="3"/>
        <v>2</v>
      </c>
      <c r="V61" s="5"/>
    </row>
    <row r="62" spans="7:22" ht="15.75" customHeight="1">
      <c r="G62" s="27"/>
      <c r="H62" s="27"/>
      <c r="N62" s="27"/>
      <c r="O62" s="57"/>
      <c r="P62" s="54">
        <v>59</v>
      </c>
      <c r="Q62" s="55" t="s">
        <v>129</v>
      </c>
      <c r="R62" s="23"/>
      <c r="S62" s="23"/>
      <c r="T62" s="22">
        <v>5</v>
      </c>
      <c r="U62" s="22">
        <f t="shared" si="3"/>
        <v>5</v>
      </c>
      <c r="V62" s="5"/>
    </row>
    <row r="63" spans="7:22" ht="15.75" customHeight="1">
      <c r="G63" s="27"/>
      <c r="H63" s="27"/>
      <c r="N63" s="27"/>
      <c r="O63" s="57"/>
      <c r="P63" s="54">
        <v>60</v>
      </c>
      <c r="Q63" s="55" t="s">
        <v>91</v>
      </c>
      <c r="R63" s="22">
        <v>2</v>
      </c>
      <c r="S63" s="23"/>
      <c r="T63" s="22">
        <v>10</v>
      </c>
      <c r="U63" s="22">
        <f t="shared" si="3"/>
        <v>12</v>
      </c>
      <c r="V63" s="5"/>
    </row>
    <row r="64" spans="7:22" ht="15.75" customHeight="1">
      <c r="G64" s="27"/>
      <c r="H64" s="27"/>
      <c r="N64" s="27"/>
      <c r="O64" s="57"/>
      <c r="P64" s="54">
        <v>61</v>
      </c>
      <c r="Q64" s="55" t="s">
        <v>98</v>
      </c>
      <c r="R64" s="23"/>
      <c r="S64" s="23"/>
      <c r="T64" s="22">
        <v>1</v>
      </c>
      <c r="U64" s="22">
        <f t="shared" si="3"/>
        <v>1</v>
      </c>
      <c r="V64" s="5"/>
    </row>
    <row r="65" spans="7:22" ht="15.75" customHeight="1">
      <c r="G65" s="27"/>
      <c r="H65" s="27"/>
      <c r="N65" s="27"/>
      <c r="O65" s="57"/>
      <c r="P65" s="54">
        <v>62</v>
      </c>
      <c r="Q65" s="55" t="s">
        <v>130</v>
      </c>
      <c r="R65" s="22">
        <v>1</v>
      </c>
      <c r="S65" s="23"/>
      <c r="T65" s="23"/>
      <c r="U65" s="22">
        <f t="shared" si="3"/>
        <v>1</v>
      </c>
      <c r="V65" s="5"/>
    </row>
    <row r="66" spans="7:22" ht="15.75" customHeight="1">
      <c r="G66" s="27"/>
      <c r="H66" s="27"/>
      <c r="N66" s="27"/>
      <c r="O66" s="57"/>
      <c r="P66" s="54">
        <v>63</v>
      </c>
      <c r="Q66" s="55" t="s">
        <v>131</v>
      </c>
      <c r="R66" s="23"/>
      <c r="S66" s="23"/>
      <c r="T66" s="22">
        <v>5</v>
      </c>
      <c r="U66" s="22">
        <f t="shared" si="3"/>
        <v>5</v>
      </c>
      <c r="V66" s="5"/>
    </row>
    <row r="67" spans="7:22" ht="15.75" customHeight="1">
      <c r="G67" s="27"/>
      <c r="H67" s="27"/>
      <c r="N67" s="27"/>
      <c r="O67" s="57"/>
      <c r="P67" s="54">
        <v>64</v>
      </c>
      <c r="Q67" s="55" t="s">
        <v>93</v>
      </c>
      <c r="R67" s="23"/>
      <c r="S67" s="23"/>
      <c r="T67" s="22">
        <v>1</v>
      </c>
      <c r="U67" s="22">
        <f t="shared" si="3"/>
        <v>1</v>
      </c>
      <c r="V67" s="5"/>
    </row>
    <row r="68" spans="7:22" ht="15.75" customHeight="1">
      <c r="G68" s="27"/>
      <c r="H68" s="27"/>
      <c r="N68" s="27"/>
      <c r="O68" s="57"/>
      <c r="P68" s="54">
        <v>65</v>
      </c>
      <c r="Q68" s="55" t="s">
        <v>132</v>
      </c>
      <c r="R68" s="22">
        <v>3</v>
      </c>
      <c r="S68" s="23"/>
      <c r="T68" s="23"/>
      <c r="U68" s="22">
        <f t="shared" si="3"/>
        <v>3</v>
      </c>
      <c r="V68" s="5"/>
    </row>
    <row r="69" spans="7:22" ht="15.75" customHeight="1">
      <c r="G69" s="27"/>
      <c r="H69" s="27"/>
      <c r="N69" s="27"/>
      <c r="O69" s="57"/>
      <c r="P69" s="54">
        <v>66</v>
      </c>
      <c r="Q69" s="55" t="s">
        <v>396</v>
      </c>
      <c r="R69" s="23"/>
      <c r="S69" s="22">
        <v>1</v>
      </c>
      <c r="T69" s="22">
        <v>4</v>
      </c>
      <c r="U69" s="22">
        <f aca="true" t="shared" si="4" ref="U69:U80">SUM(R69:T69)</f>
        <v>5</v>
      </c>
      <c r="V69" s="5"/>
    </row>
    <row r="70" spans="7:22" ht="15.75" customHeight="1">
      <c r="G70" s="27"/>
      <c r="H70" s="27"/>
      <c r="N70" s="27"/>
      <c r="O70" s="57"/>
      <c r="P70" s="54">
        <v>67</v>
      </c>
      <c r="Q70" s="55" t="s">
        <v>108</v>
      </c>
      <c r="R70" s="23"/>
      <c r="S70" s="23"/>
      <c r="T70" s="22">
        <v>1</v>
      </c>
      <c r="U70" s="22">
        <f t="shared" si="4"/>
        <v>1</v>
      </c>
      <c r="V70" s="5"/>
    </row>
    <row r="71" spans="7:22" ht="15.75" customHeight="1">
      <c r="G71" s="27"/>
      <c r="H71" s="27"/>
      <c r="N71" s="27"/>
      <c r="O71" s="57"/>
      <c r="P71" s="54">
        <v>68</v>
      </c>
      <c r="Q71" s="55" t="s">
        <v>133</v>
      </c>
      <c r="R71" s="23"/>
      <c r="S71" s="23"/>
      <c r="T71" s="22">
        <v>1</v>
      </c>
      <c r="U71" s="22">
        <f t="shared" si="4"/>
        <v>1</v>
      </c>
      <c r="V71" s="5"/>
    </row>
    <row r="72" spans="7:22" ht="15.75" customHeight="1">
      <c r="G72" s="27"/>
      <c r="H72" s="27"/>
      <c r="N72" s="27"/>
      <c r="O72" s="57"/>
      <c r="P72" s="54">
        <v>69</v>
      </c>
      <c r="Q72" s="55" t="s">
        <v>102</v>
      </c>
      <c r="R72" s="22">
        <v>1</v>
      </c>
      <c r="S72" s="22">
        <v>1</v>
      </c>
      <c r="T72" s="23"/>
      <c r="U72" s="22">
        <f t="shared" si="4"/>
        <v>2</v>
      </c>
      <c r="V72" s="5"/>
    </row>
    <row r="73" spans="7:22" ht="15.75" customHeight="1">
      <c r="G73" s="27"/>
      <c r="H73" s="27"/>
      <c r="N73" s="27"/>
      <c r="O73" s="57"/>
      <c r="P73" s="54">
        <v>70</v>
      </c>
      <c r="Q73" s="55" t="s">
        <v>134</v>
      </c>
      <c r="R73" s="23"/>
      <c r="S73" s="23"/>
      <c r="T73" s="22">
        <v>4</v>
      </c>
      <c r="U73" s="22">
        <f t="shared" si="4"/>
        <v>4</v>
      </c>
      <c r="V73" s="5"/>
    </row>
    <row r="74" spans="7:22" ht="15.75" customHeight="1">
      <c r="G74" s="27"/>
      <c r="H74" s="27"/>
      <c r="N74" s="27"/>
      <c r="O74" s="57"/>
      <c r="P74" s="54">
        <v>71</v>
      </c>
      <c r="Q74" s="55" t="s">
        <v>367</v>
      </c>
      <c r="R74" s="23"/>
      <c r="S74" s="23">
        <v>1</v>
      </c>
      <c r="T74" s="22">
        <v>1</v>
      </c>
      <c r="U74" s="22">
        <f t="shared" si="4"/>
        <v>2</v>
      </c>
      <c r="V74" s="5"/>
    </row>
    <row r="75" spans="7:22" ht="15.75" customHeight="1">
      <c r="G75" s="27"/>
      <c r="H75" s="27"/>
      <c r="N75" s="27"/>
      <c r="O75" s="57"/>
      <c r="P75" s="54">
        <v>72</v>
      </c>
      <c r="Q75" s="55" t="s">
        <v>366</v>
      </c>
      <c r="R75" s="23"/>
      <c r="S75" s="23"/>
      <c r="T75" s="22">
        <v>1</v>
      </c>
      <c r="U75" s="22">
        <f t="shared" si="4"/>
        <v>1</v>
      </c>
      <c r="V75" s="5"/>
    </row>
    <row r="76" spans="7:22" ht="15.75" customHeight="1">
      <c r="G76" s="27"/>
      <c r="H76" s="27"/>
      <c r="N76" s="27"/>
      <c r="O76" s="57"/>
      <c r="P76" s="54">
        <v>73</v>
      </c>
      <c r="Q76" s="55" t="s">
        <v>135</v>
      </c>
      <c r="R76" s="23"/>
      <c r="S76" s="23"/>
      <c r="T76" s="22">
        <v>1</v>
      </c>
      <c r="U76" s="22">
        <f t="shared" si="4"/>
        <v>1</v>
      </c>
      <c r="V76" s="5"/>
    </row>
    <row r="77" spans="7:22" ht="15.75" customHeight="1">
      <c r="G77" s="27"/>
      <c r="H77" s="27"/>
      <c r="N77" s="27"/>
      <c r="O77" s="57"/>
      <c r="P77" s="54">
        <v>74</v>
      </c>
      <c r="Q77" s="55" t="s">
        <v>115</v>
      </c>
      <c r="R77" s="23">
        <v>3</v>
      </c>
      <c r="S77" s="23"/>
      <c r="T77" s="22"/>
      <c r="U77" s="22">
        <f t="shared" si="4"/>
        <v>3</v>
      </c>
      <c r="V77" s="5"/>
    </row>
    <row r="78" spans="16:22" ht="15.75" customHeight="1">
      <c r="P78" s="54">
        <v>75</v>
      </c>
      <c r="Q78" s="55" t="s">
        <v>136</v>
      </c>
      <c r="R78" s="23"/>
      <c r="S78" s="22">
        <v>5</v>
      </c>
      <c r="T78" s="22"/>
      <c r="U78" s="22">
        <f t="shared" si="4"/>
        <v>5</v>
      </c>
      <c r="V78" s="5"/>
    </row>
    <row r="79" spans="16:22" ht="15.75" customHeight="1">
      <c r="P79" s="54">
        <v>76</v>
      </c>
      <c r="Q79" s="55" t="s">
        <v>395</v>
      </c>
      <c r="R79" s="23">
        <v>1</v>
      </c>
      <c r="S79" s="23"/>
      <c r="T79" s="22"/>
      <c r="U79" s="22">
        <f t="shared" si="4"/>
        <v>1</v>
      </c>
      <c r="V79" s="5"/>
    </row>
    <row r="80" spans="16:22" ht="15.75" customHeight="1" thickBot="1">
      <c r="P80" s="58">
        <v>77</v>
      </c>
      <c r="Q80" s="59" t="s">
        <v>137</v>
      </c>
      <c r="R80" s="24"/>
      <c r="S80" s="25">
        <v>7</v>
      </c>
      <c r="T80" s="25">
        <v>1</v>
      </c>
      <c r="U80" s="25">
        <f t="shared" si="4"/>
        <v>8</v>
      </c>
      <c r="V80" s="5"/>
    </row>
    <row r="81" spans="16:22" ht="15.75" customHeight="1">
      <c r="P81" s="56"/>
      <c r="Q81" s="56"/>
      <c r="R81" s="22">
        <f>SUM(R5:R80)</f>
        <v>3427</v>
      </c>
      <c r="S81" s="22">
        <f>SUM(S5:S80)</f>
        <v>1331</v>
      </c>
      <c r="T81" s="22">
        <f>SUM(T5:T80)</f>
        <v>2413</v>
      </c>
      <c r="U81" s="22">
        <f>SUM(U5:U80)</f>
        <v>7171</v>
      </c>
      <c r="V81" s="26"/>
    </row>
    <row r="83" ht="12">
      <c r="S83" s="27" t="s">
        <v>159</v>
      </c>
    </row>
  </sheetData>
  <mergeCells count="9">
    <mergeCell ref="C3:C4"/>
    <mergeCell ref="B3:B4"/>
    <mergeCell ref="I3:I4"/>
    <mergeCell ref="J3:J4"/>
    <mergeCell ref="D3:G3"/>
    <mergeCell ref="P3:P4"/>
    <mergeCell ref="Q3:Q4"/>
    <mergeCell ref="R3:U3"/>
    <mergeCell ref="K3:N3"/>
  </mergeCells>
  <printOptions/>
  <pageMargins left="0.5905511811023623" right="0.5905511811023623" top="0.7874015748031497" bottom="0.7874015748031497" header="0.5118110236220472" footer="0.5118110236220472"/>
  <pageSetup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U79"/>
  <sheetViews>
    <sheetView showGridLines="0" workbookViewId="0" topLeftCell="A1">
      <pane xSplit="3" ySplit="6" topLeftCell="D7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:C79"/>
    </sheetView>
  </sheetViews>
  <sheetFormatPr defaultColWidth="10.59765625" defaultRowHeight="15"/>
  <cols>
    <col min="1" max="1" width="2.59765625" style="2" customWidth="1"/>
    <col min="2" max="2" width="3.59765625" style="2" customWidth="1"/>
    <col min="3" max="3" width="9.09765625" style="2" customWidth="1"/>
    <col min="4" max="20" width="6.19921875" style="2" customWidth="1"/>
    <col min="21" max="16384" width="10.59765625" style="2" customWidth="1"/>
  </cols>
  <sheetData>
    <row r="1" ht="18.75" customHeight="1">
      <c r="B1" s="1" t="s">
        <v>249</v>
      </c>
    </row>
    <row r="2" spans="2:20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159</v>
      </c>
      <c r="S2" s="4"/>
      <c r="T2" s="4"/>
    </row>
    <row r="3" spans="2:21" ht="12.75" customHeight="1">
      <c r="B3" s="38" t="s">
        <v>4</v>
      </c>
      <c r="C3" s="39"/>
      <c r="D3" s="36" t="s">
        <v>255</v>
      </c>
      <c r="E3" s="36" t="s">
        <v>359</v>
      </c>
      <c r="F3" s="36" t="s">
        <v>252</v>
      </c>
      <c r="G3" s="36" t="s">
        <v>287</v>
      </c>
      <c r="H3" s="36" t="s">
        <v>288</v>
      </c>
      <c r="I3" s="36" t="s">
        <v>289</v>
      </c>
      <c r="J3" s="36" t="s">
        <v>258</v>
      </c>
      <c r="K3" s="36" t="s">
        <v>290</v>
      </c>
      <c r="L3" s="36" t="s">
        <v>291</v>
      </c>
      <c r="M3" s="36" t="s">
        <v>292</v>
      </c>
      <c r="N3" s="36" t="s">
        <v>293</v>
      </c>
      <c r="O3" s="36" t="s">
        <v>294</v>
      </c>
      <c r="P3" s="36" t="s">
        <v>251</v>
      </c>
      <c r="Q3" s="36" t="s">
        <v>257</v>
      </c>
      <c r="R3" s="36" t="s">
        <v>295</v>
      </c>
      <c r="S3" s="36" t="s">
        <v>202</v>
      </c>
      <c r="T3" s="36" t="s">
        <v>262</v>
      </c>
      <c r="U3" s="5"/>
    </row>
    <row r="4" spans="2:21" ht="12.75" customHeight="1">
      <c r="B4" s="39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"/>
    </row>
    <row r="5" spans="2:21" ht="12.75" customHeight="1">
      <c r="B5" s="40"/>
      <c r="C5" s="40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5"/>
    </row>
    <row r="6" spans="2:21" ht="12.75" customHeight="1">
      <c r="B6" s="41" t="s">
        <v>158</v>
      </c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5"/>
    </row>
    <row r="7" spans="2:21" ht="16.5" customHeight="1">
      <c r="B7" s="60" t="s">
        <v>161</v>
      </c>
      <c r="C7" s="61"/>
      <c r="D7" s="10"/>
      <c r="E7" s="9">
        <v>30</v>
      </c>
      <c r="F7" s="10">
        <v>25</v>
      </c>
      <c r="G7" s="9">
        <v>13</v>
      </c>
      <c r="H7" s="9">
        <v>1</v>
      </c>
      <c r="I7" s="10"/>
      <c r="J7" s="9">
        <v>1</v>
      </c>
      <c r="K7" s="10"/>
      <c r="L7" s="9">
        <v>3</v>
      </c>
      <c r="M7" s="9">
        <v>2</v>
      </c>
      <c r="N7" s="10"/>
      <c r="O7" s="10"/>
      <c r="P7" s="10"/>
      <c r="Q7" s="10"/>
      <c r="R7" s="10"/>
      <c r="S7" s="10"/>
      <c r="T7" s="9">
        <f aca="true" t="shared" si="0" ref="T7:T38">SUM(D7:S7)</f>
        <v>75</v>
      </c>
      <c r="U7" s="5"/>
    </row>
    <row r="8" spans="2:21" ht="16.5" customHeight="1">
      <c r="B8" s="62" t="s">
        <v>170</v>
      </c>
      <c r="C8" s="63"/>
      <c r="D8" s="9">
        <v>19</v>
      </c>
      <c r="E8" s="9">
        <v>20</v>
      </c>
      <c r="F8" s="10"/>
      <c r="G8" s="9">
        <v>3</v>
      </c>
      <c r="H8" s="9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>
        <f t="shared" si="0"/>
        <v>43</v>
      </c>
      <c r="U8" s="5"/>
    </row>
    <row r="9" spans="2:21" ht="16.5" customHeight="1">
      <c r="B9" s="62" t="s">
        <v>171</v>
      </c>
      <c r="C9" s="63"/>
      <c r="D9" s="9">
        <v>17</v>
      </c>
      <c r="E9" s="9">
        <v>13</v>
      </c>
      <c r="F9" s="10"/>
      <c r="G9" s="9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9">
        <f t="shared" si="0"/>
        <v>31</v>
      </c>
      <c r="U9" s="5"/>
    </row>
    <row r="10" spans="2:21" ht="16.5" customHeight="1">
      <c r="B10" s="64" t="s">
        <v>172</v>
      </c>
      <c r="C10" s="65"/>
      <c r="D10" s="9">
        <v>20</v>
      </c>
      <c r="E10" s="9">
        <v>10</v>
      </c>
      <c r="F10" s="10"/>
      <c r="G10" s="9">
        <v>1</v>
      </c>
      <c r="H10" s="10"/>
      <c r="I10" s="10"/>
      <c r="J10" s="10"/>
      <c r="K10" s="9">
        <v>1</v>
      </c>
      <c r="L10" s="10"/>
      <c r="M10" s="10"/>
      <c r="N10" s="10"/>
      <c r="O10" s="10"/>
      <c r="P10" s="10"/>
      <c r="Q10" s="10"/>
      <c r="R10" s="10"/>
      <c r="S10" s="10"/>
      <c r="T10" s="9">
        <f t="shared" si="0"/>
        <v>32</v>
      </c>
      <c r="U10" s="5"/>
    </row>
    <row r="11" spans="2:21" ht="16.5" customHeight="1">
      <c r="B11" s="62" t="s">
        <v>173</v>
      </c>
      <c r="C11" s="63"/>
      <c r="D11" s="10">
        <v>25</v>
      </c>
      <c r="E11" s="9">
        <v>14</v>
      </c>
      <c r="F11" s="10"/>
      <c r="G11" s="10">
        <v>3</v>
      </c>
      <c r="H11" s="10"/>
      <c r="I11" s="10"/>
      <c r="J11" s="10"/>
      <c r="K11" s="10"/>
      <c r="L11" s="10"/>
      <c r="M11" s="10"/>
      <c r="N11" s="10"/>
      <c r="O11" s="9"/>
      <c r="P11" s="10"/>
      <c r="Q11" s="10"/>
      <c r="R11" s="10"/>
      <c r="S11" s="10"/>
      <c r="T11" s="9">
        <f t="shared" si="0"/>
        <v>42</v>
      </c>
      <c r="U11" s="5"/>
    </row>
    <row r="12" spans="2:21" ht="16.5" customHeight="1">
      <c r="B12" s="62" t="s">
        <v>174</v>
      </c>
      <c r="C12" s="63"/>
      <c r="D12" s="9">
        <v>7</v>
      </c>
      <c r="E12" s="9">
        <v>4</v>
      </c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>
        <f t="shared" si="0"/>
        <v>12</v>
      </c>
      <c r="U12" s="5"/>
    </row>
    <row r="13" spans="2:21" ht="16.5" customHeight="1">
      <c r="B13" s="62" t="s">
        <v>175</v>
      </c>
      <c r="C13" s="63"/>
      <c r="D13" s="10"/>
      <c r="E13" s="9">
        <v>3</v>
      </c>
      <c r="F13" s="10"/>
      <c r="G13" s="9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>
        <f t="shared" si="0"/>
        <v>4</v>
      </c>
      <c r="U13" s="5"/>
    </row>
    <row r="14" spans="2:21" ht="16.5" customHeight="1">
      <c r="B14" s="62" t="s">
        <v>176</v>
      </c>
      <c r="C14" s="63"/>
      <c r="D14" s="9">
        <v>6</v>
      </c>
      <c r="E14" s="9">
        <v>4</v>
      </c>
      <c r="F14" s="9">
        <v>1</v>
      </c>
      <c r="G14" s="9">
        <v>2</v>
      </c>
      <c r="H14" s="10"/>
      <c r="I14" s="10"/>
      <c r="J14" s="10"/>
      <c r="K14" s="10"/>
      <c r="L14" s="10"/>
      <c r="M14" s="10"/>
      <c r="N14" s="10"/>
      <c r="O14" s="10"/>
      <c r="P14" s="9">
        <v>1</v>
      </c>
      <c r="Q14" s="9"/>
      <c r="R14" s="10"/>
      <c r="S14" s="10"/>
      <c r="T14" s="9">
        <f t="shared" si="0"/>
        <v>14</v>
      </c>
      <c r="U14" s="5"/>
    </row>
    <row r="15" spans="2:21" ht="16.5" customHeight="1">
      <c r="B15" s="62" t="s">
        <v>177</v>
      </c>
      <c r="C15" s="63"/>
      <c r="D15" s="9">
        <v>3</v>
      </c>
      <c r="E15" s="9">
        <v>7</v>
      </c>
      <c r="F15" s="10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>
        <f t="shared" si="0"/>
        <v>10</v>
      </c>
      <c r="U15" s="5"/>
    </row>
    <row r="16" spans="2:21" ht="16.5" customHeight="1">
      <c r="B16" s="62" t="s">
        <v>178</v>
      </c>
      <c r="C16" s="63"/>
      <c r="D16" s="9">
        <v>10</v>
      </c>
      <c r="E16" s="9">
        <v>1</v>
      </c>
      <c r="F16" s="10"/>
      <c r="G16" s="9">
        <v>1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9">
        <v>1</v>
      </c>
      <c r="S16" s="9">
        <v>1</v>
      </c>
      <c r="T16" s="9">
        <f t="shared" si="0"/>
        <v>15</v>
      </c>
      <c r="U16" s="5"/>
    </row>
    <row r="17" spans="2:21" ht="16.5" customHeight="1">
      <c r="B17" s="62" t="s">
        <v>179</v>
      </c>
      <c r="C17" s="63"/>
      <c r="D17" s="9">
        <v>19</v>
      </c>
      <c r="E17" s="9">
        <v>2</v>
      </c>
      <c r="F17" s="10">
        <v>1</v>
      </c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>
        <f t="shared" si="0"/>
        <v>22</v>
      </c>
      <c r="U17" s="5"/>
    </row>
    <row r="18" spans="2:21" ht="16.5" customHeight="1">
      <c r="B18" s="64" t="s">
        <v>180</v>
      </c>
      <c r="C18" s="65"/>
      <c r="D18" s="9">
        <f aca="true" t="shared" si="1" ref="D18:S18">SUM(D7:D17)</f>
        <v>126</v>
      </c>
      <c r="E18" s="9">
        <f t="shared" si="1"/>
        <v>108</v>
      </c>
      <c r="F18" s="9">
        <f t="shared" si="1"/>
        <v>27</v>
      </c>
      <c r="G18" s="9">
        <f t="shared" si="1"/>
        <v>26</v>
      </c>
      <c r="H18" s="9">
        <f t="shared" si="1"/>
        <v>3</v>
      </c>
      <c r="I18" s="9">
        <f t="shared" si="1"/>
        <v>0</v>
      </c>
      <c r="J18" s="9">
        <f t="shared" si="1"/>
        <v>1</v>
      </c>
      <c r="K18" s="9">
        <f t="shared" si="1"/>
        <v>1</v>
      </c>
      <c r="L18" s="9">
        <f t="shared" si="1"/>
        <v>3</v>
      </c>
      <c r="M18" s="9">
        <f t="shared" si="1"/>
        <v>2</v>
      </c>
      <c r="N18" s="9">
        <f t="shared" si="1"/>
        <v>0</v>
      </c>
      <c r="O18" s="9">
        <f t="shared" si="1"/>
        <v>0</v>
      </c>
      <c r="P18" s="9">
        <f t="shared" si="1"/>
        <v>1</v>
      </c>
      <c r="Q18" s="9">
        <f t="shared" si="1"/>
        <v>0</v>
      </c>
      <c r="R18" s="9">
        <f t="shared" si="1"/>
        <v>1</v>
      </c>
      <c r="S18" s="9">
        <f t="shared" si="1"/>
        <v>1</v>
      </c>
      <c r="T18" s="9">
        <f t="shared" si="0"/>
        <v>300</v>
      </c>
      <c r="U18" s="5"/>
    </row>
    <row r="19" spans="2:21" ht="16.5" customHeight="1">
      <c r="B19" s="66"/>
      <c r="C19" s="67" t="s">
        <v>181</v>
      </c>
      <c r="D19" s="9"/>
      <c r="E19" s="9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>
        <f t="shared" si="0"/>
        <v>1</v>
      </c>
      <c r="U19" s="5"/>
    </row>
    <row r="20" spans="2:21" ht="16.5" customHeight="1">
      <c r="B20" s="68"/>
      <c r="C20" s="67" t="s">
        <v>182</v>
      </c>
      <c r="D20" s="9">
        <v>2</v>
      </c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>
        <f t="shared" si="0"/>
        <v>3</v>
      </c>
      <c r="U20" s="5"/>
    </row>
    <row r="21" spans="2:21" ht="16.5" customHeight="1">
      <c r="B21" s="69" t="s">
        <v>13</v>
      </c>
      <c r="C21" s="67" t="s">
        <v>160</v>
      </c>
      <c r="D21" s="9">
        <v>4</v>
      </c>
      <c r="E21" s="9">
        <v>1</v>
      </c>
      <c r="F21" s="10"/>
      <c r="G21" s="10"/>
      <c r="H21" s="9">
        <v>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>
        <f t="shared" si="0"/>
        <v>7</v>
      </c>
      <c r="U21" s="5"/>
    </row>
    <row r="22" spans="2:21" ht="16.5" customHeight="1">
      <c r="B22" s="69"/>
      <c r="C22" s="67" t="s">
        <v>183</v>
      </c>
      <c r="D22" s="9">
        <v>2</v>
      </c>
      <c r="E22" s="9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>
        <f t="shared" si="0"/>
        <v>3</v>
      </c>
      <c r="U22" s="5"/>
    </row>
    <row r="23" spans="2:21" ht="16.5" customHeight="1">
      <c r="B23" s="69"/>
      <c r="C23" s="67" t="s">
        <v>184</v>
      </c>
      <c r="D23" s="9">
        <v>1</v>
      </c>
      <c r="E23" s="10"/>
      <c r="F23" s="10"/>
      <c r="G23" s="10"/>
      <c r="H23" s="9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>
        <f t="shared" si="0"/>
        <v>2</v>
      </c>
      <c r="U23" s="5"/>
    </row>
    <row r="24" spans="2:21" ht="16.5" customHeight="1">
      <c r="B24" s="69"/>
      <c r="C24" s="67" t="s">
        <v>185</v>
      </c>
      <c r="D24" s="9">
        <v>2</v>
      </c>
      <c r="E24" s="10"/>
      <c r="F24" s="10"/>
      <c r="G24" s="10"/>
      <c r="H24" s="9"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>
        <f t="shared" si="0"/>
        <v>3</v>
      </c>
      <c r="U24" s="5"/>
    </row>
    <row r="25" spans="2:21" ht="16.5" customHeight="1">
      <c r="B25" s="69"/>
      <c r="C25" s="67" t="s">
        <v>138</v>
      </c>
      <c r="D25" s="9">
        <v>2</v>
      </c>
      <c r="E25" s="9">
        <v>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>
        <f t="shared" si="0"/>
        <v>5</v>
      </c>
      <c r="U25" s="5"/>
    </row>
    <row r="26" spans="2:21" ht="16.5" customHeight="1">
      <c r="B26" s="68"/>
      <c r="C26" s="67" t="s">
        <v>139</v>
      </c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>
        <f t="shared" si="0"/>
        <v>1</v>
      </c>
      <c r="U26" s="5"/>
    </row>
    <row r="27" spans="2:21" ht="16.5" customHeight="1">
      <c r="B27" s="70"/>
      <c r="C27" s="67" t="s">
        <v>186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>
        <f t="shared" si="0"/>
        <v>0</v>
      </c>
      <c r="U27" s="5"/>
    </row>
    <row r="28" spans="2:21" ht="16.5" customHeight="1">
      <c r="B28" s="66"/>
      <c r="C28" s="67" t="s">
        <v>140</v>
      </c>
      <c r="D28" s="9">
        <v>4</v>
      </c>
      <c r="E28" s="9">
        <v>5</v>
      </c>
      <c r="F28" s="10"/>
      <c r="G28" s="9">
        <v>1</v>
      </c>
      <c r="H28" s="9"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>
        <f t="shared" si="0"/>
        <v>11</v>
      </c>
      <c r="U28" s="5"/>
    </row>
    <row r="29" spans="2:21" ht="16.5" customHeight="1">
      <c r="B29" s="71" t="s">
        <v>14</v>
      </c>
      <c r="C29" s="67" t="s">
        <v>141</v>
      </c>
      <c r="D29" s="9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>
        <f t="shared" si="0"/>
        <v>1</v>
      </c>
      <c r="U29" s="5"/>
    </row>
    <row r="30" spans="2:21" ht="16.5" customHeight="1">
      <c r="B30" s="71"/>
      <c r="C30" s="67" t="s">
        <v>142</v>
      </c>
      <c r="D30" s="9">
        <v>3</v>
      </c>
      <c r="E30" s="9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>
        <f t="shared" si="0"/>
        <v>4</v>
      </c>
      <c r="U30" s="5"/>
    </row>
    <row r="31" spans="2:21" ht="16.5" customHeight="1">
      <c r="B31" s="72"/>
      <c r="C31" s="67" t="s">
        <v>143</v>
      </c>
      <c r="D31" s="9">
        <v>5</v>
      </c>
      <c r="E31" s="9">
        <v>6</v>
      </c>
      <c r="F31" s="10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>
        <f t="shared" si="0"/>
        <v>11</v>
      </c>
      <c r="U31" s="5"/>
    </row>
    <row r="32" spans="2:21" ht="16.5" customHeight="1">
      <c r="B32" s="66"/>
      <c r="C32" s="67" t="s">
        <v>144</v>
      </c>
      <c r="D32" s="9">
        <v>3</v>
      </c>
      <c r="E32" s="9">
        <v>1</v>
      </c>
      <c r="F32" s="10"/>
      <c r="G32" s="10"/>
      <c r="H32" s="10"/>
      <c r="I32" s="10"/>
      <c r="J32" s="10"/>
      <c r="K32" s="10"/>
      <c r="L32" s="10"/>
      <c r="M32" s="10"/>
      <c r="N32" s="9">
        <v>1</v>
      </c>
      <c r="O32" s="10"/>
      <c r="P32" s="10"/>
      <c r="Q32" s="10"/>
      <c r="R32" s="10"/>
      <c r="S32" s="10"/>
      <c r="T32" s="9">
        <f t="shared" si="0"/>
        <v>5</v>
      </c>
      <c r="U32" s="5"/>
    </row>
    <row r="33" spans="2:21" ht="16.5" customHeight="1">
      <c r="B33" s="71" t="s">
        <v>0</v>
      </c>
      <c r="C33" s="67" t="s">
        <v>145</v>
      </c>
      <c r="D33" s="9">
        <v>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>
        <f t="shared" si="0"/>
        <v>1</v>
      </c>
      <c r="U33" s="5"/>
    </row>
    <row r="34" spans="2:21" ht="16.5" customHeight="1">
      <c r="B34" s="71"/>
      <c r="C34" s="67" t="s">
        <v>146</v>
      </c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>
        <f t="shared" si="0"/>
        <v>1</v>
      </c>
      <c r="U34" s="5"/>
    </row>
    <row r="35" spans="2:21" ht="16.5" customHeight="1">
      <c r="B35" s="71"/>
      <c r="C35" s="67" t="s">
        <v>147</v>
      </c>
      <c r="D35" s="9">
        <v>2</v>
      </c>
      <c r="E35" s="9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>
        <f t="shared" si="0"/>
        <v>3</v>
      </c>
      <c r="U35" s="5"/>
    </row>
    <row r="36" spans="2:21" ht="16.5" customHeight="1">
      <c r="B36" s="72"/>
      <c r="C36" s="67" t="s">
        <v>148</v>
      </c>
      <c r="D36" s="9">
        <v>1</v>
      </c>
      <c r="E36" s="9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>
        <f t="shared" si="0"/>
        <v>2</v>
      </c>
      <c r="U36" s="5"/>
    </row>
    <row r="37" spans="2:21" ht="16.5" customHeight="1">
      <c r="B37" s="66"/>
      <c r="C37" s="67" t="s">
        <v>149</v>
      </c>
      <c r="D37" s="9">
        <v>2</v>
      </c>
      <c r="E37" s="9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>
        <f t="shared" si="0"/>
        <v>3</v>
      </c>
      <c r="U37" s="5"/>
    </row>
    <row r="38" spans="2:21" ht="16.5" customHeight="1">
      <c r="B38" s="71" t="s">
        <v>15</v>
      </c>
      <c r="C38" s="67" t="s">
        <v>150</v>
      </c>
      <c r="D38" s="10"/>
      <c r="E38" s="9"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>
        <f t="shared" si="0"/>
        <v>1</v>
      </c>
      <c r="U38" s="5"/>
    </row>
    <row r="39" spans="2:21" ht="16.5" customHeight="1">
      <c r="B39" s="71"/>
      <c r="C39" s="67" t="s">
        <v>151</v>
      </c>
      <c r="D39" s="9">
        <v>7</v>
      </c>
      <c r="E39" s="9">
        <v>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>
        <f aca="true" t="shared" si="2" ref="T39:T70">SUM(D39:S39)</f>
        <v>9</v>
      </c>
      <c r="U39" s="5"/>
    </row>
    <row r="40" spans="2:21" ht="16.5" customHeight="1">
      <c r="B40" s="71"/>
      <c r="C40" s="67" t="s">
        <v>152</v>
      </c>
      <c r="D40" s="10"/>
      <c r="E40" s="10"/>
      <c r="F40" s="10"/>
      <c r="G40" s="10"/>
      <c r="H40" s="10"/>
      <c r="I40" s="9">
        <v>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>
        <f t="shared" si="2"/>
        <v>1</v>
      </c>
      <c r="U40" s="5"/>
    </row>
    <row r="41" spans="2:21" ht="16.5" customHeight="1">
      <c r="B41" s="71"/>
      <c r="C41" s="67" t="s">
        <v>153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>
        <f t="shared" si="2"/>
        <v>0</v>
      </c>
      <c r="U41" s="5"/>
    </row>
    <row r="42" spans="2:21" ht="16.5" customHeight="1">
      <c r="B42" s="72"/>
      <c r="C42" s="67" t="s">
        <v>154</v>
      </c>
      <c r="D42" s="10"/>
      <c r="E42" s="10"/>
      <c r="F42" s="10"/>
      <c r="G42" s="10"/>
      <c r="H42" s="10"/>
      <c r="I42" s="9">
        <v>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>
        <f t="shared" si="2"/>
        <v>1</v>
      </c>
      <c r="U42" s="5"/>
    </row>
    <row r="43" spans="2:21" ht="16.5" customHeight="1">
      <c r="B43" s="73" t="s">
        <v>67</v>
      </c>
      <c r="C43" s="67" t="s">
        <v>155</v>
      </c>
      <c r="D43" s="10"/>
      <c r="E43" s="9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>
        <f t="shared" si="2"/>
        <v>1</v>
      </c>
      <c r="U43" s="5"/>
    </row>
    <row r="44" spans="2:21" ht="16.5" customHeight="1">
      <c r="B44" s="74"/>
      <c r="C44" s="67" t="s">
        <v>22</v>
      </c>
      <c r="D44" s="9">
        <v>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>
        <f t="shared" si="2"/>
        <v>2</v>
      </c>
      <c r="U44" s="5"/>
    </row>
    <row r="45" spans="2:21" ht="16.5" customHeight="1">
      <c r="B45" s="74"/>
      <c r="C45" s="67" t="s">
        <v>23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>
        <f t="shared" si="2"/>
        <v>1</v>
      </c>
      <c r="U45" s="5"/>
    </row>
    <row r="46" spans="2:21" ht="16.5" customHeight="1">
      <c r="B46" s="75"/>
      <c r="C46" s="67" t="s">
        <v>24</v>
      </c>
      <c r="D46" s="9">
        <v>3</v>
      </c>
      <c r="E46" s="9">
        <v>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>
        <f t="shared" si="2"/>
        <v>6</v>
      </c>
      <c r="U46" s="5"/>
    </row>
    <row r="47" spans="2:21" ht="16.5" customHeight="1">
      <c r="B47" s="76" t="s">
        <v>285</v>
      </c>
      <c r="C47" s="77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>
        <f t="shared" si="2"/>
        <v>0</v>
      </c>
      <c r="U47" s="5"/>
    </row>
    <row r="48" spans="2:21" ht="16.5" customHeight="1">
      <c r="B48" s="66"/>
      <c r="C48" s="67" t="s">
        <v>25</v>
      </c>
      <c r="D48" s="10"/>
      <c r="E48" s="9">
        <v>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>
        <f t="shared" si="2"/>
        <v>2</v>
      </c>
      <c r="U48" s="5"/>
    </row>
    <row r="49" spans="2:21" ht="16.5" customHeight="1">
      <c r="B49" s="68"/>
      <c r="C49" s="67" t="s">
        <v>187</v>
      </c>
      <c r="D49" s="9"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>
        <f t="shared" si="2"/>
        <v>1</v>
      </c>
      <c r="U49" s="5"/>
    </row>
    <row r="50" spans="2:21" ht="16.5" customHeight="1">
      <c r="B50" s="69" t="s">
        <v>10</v>
      </c>
      <c r="C50" s="67" t="s">
        <v>26</v>
      </c>
      <c r="D50" s="9">
        <v>2</v>
      </c>
      <c r="E50" s="10">
        <v>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>
        <f t="shared" si="2"/>
        <v>4</v>
      </c>
      <c r="U50" s="5"/>
    </row>
    <row r="51" spans="2:21" ht="16.5" customHeight="1">
      <c r="B51" s="69"/>
      <c r="C51" s="67" t="s">
        <v>27</v>
      </c>
      <c r="D51" s="9">
        <v>3</v>
      </c>
      <c r="E51" s="9">
        <v>1</v>
      </c>
      <c r="F51" s="9">
        <v>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>
        <f t="shared" si="2"/>
        <v>5</v>
      </c>
      <c r="U51" s="5"/>
    </row>
    <row r="52" spans="2:21" ht="16.5" customHeight="1">
      <c r="B52" s="69"/>
      <c r="C52" s="67" t="s">
        <v>28</v>
      </c>
      <c r="D52" s="9">
        <v>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>
        <f t="shared" si="2"/>
        <v>5</v>
      </c>
      <c r="U52" s="5"/>
    </row>
    <row r="53" spans="2:21" ht="16.5" customHeight="1">
      <c r="B53" s="69"/>
      <c r="C53" s="67" t="s">
        <v>29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>
        <f t="shared" si="2"/>
        <v>0</v>
      </c>
      <c r="U53" s="5"/>
    </row>
    <row r="54" spans="2:21" ht="16.5" customHeight="1">
      <c r="B54" s="68"/>
      <c r="C54" s="67" t="s">
        <v>30</v>
      </c>
      <c r="D54" s="9">
        <v>1</v>
      </c>
      <c r="E54" s="10"/>
      <c r="F54" s="10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>
        <f t="shared" si="2"/>
        <v>1</v>
      </c>
      <c r="U54" s="5"/>
    </row>
    <row r="55" spans="2:21" ht="16.5" customHeight="1">
      <c r="B55" s="70"/>
      <c r="C55" s="67" t="s">
        <v>31</v>
      </c>
      <c r="D55" s="9">
        <v>1</v>
      </c>
      <c r="E55" s="9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>
        <f t="shared" si="2"/>
        <v>2</v>
      </c>
      <c r="U55" s="5"/>
    </row>
    <row r="56" spans="2:21" ht="16.5" customHeight="1">
      <c r="B56" s="66"/>
      <c r="C56" s="67" t="s">
        <v>32</v>
      </c>
      <c r="D56" s="9">
        <v>1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>
        <f t="shared" si="2"/>
        <v>1</v>
      </c>
      <c r="U56" s="5"/>
    </row>
    <row r="57" spans="2:21" ht="16.5" customHeight="1">
      <c r="B57" s="68"/>
      <c r="C57" s="67" t="s">
        <v>33</v>
      </c>
      <c r="D57" s="9">
        <v>3</v>
      </c>
      <c r="E57" s="9">
        <v>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>
        <f t="shared" si="2"/>
        <v>4</v>
      </c>
      <c r="U57" s="5"/>
    </row>
    <row r="58" spans="2:21" ht="16.5" customHeight="1">
      <c r="B58" s="69" t="s">
        <v>12</v>
      </c>
      <c r="C58" s="67" t="s">
        <v>34</v>
      </c>
      <c r="D58" s="9">
        <v>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>
        <f t="shared" si="2"/>
        <v>1</v>
      </c>
      <c r="U58" s="5"/>
    </row>
    <row r="59" spans="2:21" ht="16.5" customHeight="1">
      <c r="B59" s="69"/>
      <c r="C59" s="67" t="s">
        <v>35</v>
      </c>
      <c r="D59" s="9">
        <v>1</v>
      </c>
      <c r="E59" s="9">
        <v>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>
        <f t="shared" si="2"/>
        <v>2</v>
      </c>
      <c r="U59" s="5"/>
    </row>
    <row r="60" spans="2:21" ht="16.5" customHeight="1">
      <c r="B60" s="69"/>
      <c r="C60" s="67" t="s">
        <v>36</v>
      </c>
      <c r="D60" s="9">
        <v>1</v>
      </c>
      <c r="E60" s="9">
        <v>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>
        <f t="shared" si="2"/>
        <v>2</v>
      </c>
      <c r="U60" s="5"/>
    </row>
    <row r="61" spans="2:21" ht="16.5" customHeight="1">
      <c r="B61" s="69"/>
      <c r="C61" s="67" t="s">
        <v>37</v>
      </c>
      <c r="D61" s="9">
        <v>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>
        <f t="shared" si="2"/>
        <v>1</v>
      </c>
      <c r="U61" s="5"/>
    </row>
    <row r="62" spans="2:21" ht="16.5" customHeight="1">
      <c r="B62" s="68"/>
      <c r="C62" s="67" t="s">
        <v>38</v>
      </c>
      <c r="D62" s="9">
        <v>3</v>
      </c>
      <c r="E62" s="9">
        <v>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>
        <f t="shared" si="2"/>
        <v>4</v>
      </c>
      <c r="U62" s="5"/>
    </row>
    <row r="63" spans="2:21" ht="16.5" customHeight="1">
      <c r="B63" s="70"/>
      <c r="C63" s="67" t="s">
        <v>39</v>
      </c>
      <c r="D63" s="9">
        <v>2</v>
      </c>
      <c r="E63" s="9">
        <v>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>
        <f t="shared" si="2"/>
        <v>4</v>
      </c>
      <c r="U63" s="5"/>
    </row>
    <row r="64" spans="2:21" ht="16.5" customHeight="1">
      <c r="B64" s="66"/>
      <c r="C64" s="67" t="s">
        <v>40</v>
      </c>
      <c r="D64" s="9">
        <v>1</v>
      </c>
      <c r="E64" s="9">
        <v>1</v>
      </c>
      <c r="F64" s="10"/>
      <c r="G64" s="9">
        <v>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>
        <f t="shared" si="2"/>
        <v>3</v>
      </c>
      <c r="U64" s="5"/>
    </row>
    <row r="65" spans="2:21" ht="16.5" customHeight="1">
      <c r="B65" s="69" t="s">
        <v>11</v>
      </c>
      <c r="C65" s="67" t="s">
        <v>188</v>
      </c>
      <c r="D65" s="9">
        <v>2</v>
      </c>
      <c r="E65" s="9">
        <v>2</v>
      </c>
      <c r="F65" s="10"/>
      <c r="G65" s="9">
        <v>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>
        <f t="shared" si="2"/>
        <v>6</v>
      </c>
      <c r="U65" s="5"/>
    </row>
    <row r="66" spans="2:21" ht="16.5" customHeight="1">
      <c r="B66" s="69"/>
      <c r="C66" s="67" t="s">
        <v>41</v>
      </c>
      <c r="D66" s="9">
        <v>4</v>
      </c>
      <c r="E66" s="9">
        <v>1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>
        <f t="shared" si="2"/>
        <v>5</v>
      </c>
      <c r="U66" s="5"/>
    </row>
    <row r="67" spans="2:21" ht="16.5" customHeight="1">
      <c r="B67" s="70"/>
      <c r="C67" s="67" t="s">
        <v>42</v>
      </c>
      <c r="D67" s="9">
        <v>8</v>
      </c>
      <c r="E67" s="9">
        <v>3</v>
      </c>
      <c r="F67" s="10"/>
      <c r="G67" s="10"/>
      <c r="H67" s="9">
        <v>1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>
        <f t="shared" si="2"/>
        <v>12</v>
      </c>
      <c r="U67" s="5"/>
    </row>
    <row r="68" spans="2:21" ht="16.5" customHeight="1">
      <c r="B68" s="66"/>
      <c r="C68" s="67" t="s">
        <v>43</v>
      </c>
      <c r="D68" s="9">
        <v>1</v>
      </c>
      <c r="E68" s="9">
        <v>2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>
        <f t="shared" si="2"/>
        <v>3</v>
      </c>
      <c r="U68" s="5"/>
    </row>
    <row r="69" spans="2:21" ht="16.5" customHeight="1">
      <c r="B69" s="69" t="s">
        <v>68</v>
      </c>
      <c r="C69" s="67" t="s">
        <v>44</v>
      </c>
      <c r="D69" s="9">
        <v>3</v>
      </c>
      <c r="E69" s="9">
        <v>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>
        <f t="shared" si="2"/>
        <v>7</v>
      </c>
      <c r="U69" s="5"/>
    </row>
    <row r="70" spans="2:21" ht="16.5" customHeight="1">
      <c r="B70" s="69"/>
      <c r="C70" s="67" t="s">
        <v>45</v>
      </c>
      <c r="D70" s="9">
        <v>2</v>
      </c>
      <c r="E70" s="9">
        <v>1</v>
      </c>
      <c r="F70" s="10"/>
      <c r="G70" s="10"/>
      <c r="H70" s="9">
        <v>1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>
        <f t="shared" si="2"/>
        <v>4</v>
      </c>
      <c r="U70" s="5"/>
    </row>
    <row r="71" spans="2:21" ht="16.5" customHeight="1">
      <c r="B71" s="70"/>
      <c r="C71" s="67" t="s">
        <v>46</v>
      </c>
      <c r="D71" s="9">
        <v>3</v>
      </c>
      <c r="E71" s="9">
        <v>1</v>
      </c>
      <c r="F71" s="9">
        <v>1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>
        <f aca="true" t="shared" si="3" ref="T71:T79">SUM(D71:S71)</f>
        <v>5</v>
      </c>
      <c r="U71" s="5"/>
    </row>
    <row r="72" spans="2:21" ht="16.5" customHeight="1">
      <c r="B72" s="76" t="s">
        <v>286</v>
      </c>
      <c r="C72" s="77"/>
      <c r="D72" s="9">
        <v>4</v>
      </c>
      <c r="E72" s="9">
        <v>1</v>
      </c>
      <c r="F72" s="10"/>
      <c r="G72" s="9">
        <v>1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>
        <f t="shared" si="3"/>
        <v>6</v>
      </c>
      <c r="U72" s="5"/>
    </row>
    <row r="73" spans="2:21" ht="16.5" customHeight="1">
      <c r="B73" s="66"/>
      <c r="C73" s="67" t="s">
        <v>47</v>
      </c>
      <c r="D73" s="9">
        <v>4</v>
      </c>
      <c r="E73" s="9">
        <v>1</v>
      </c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>
        <f t="shared" si="3"/>
        <v>5</v>
      </c>
      <c r="U73" s="5"/>
    </row>
    <row r="74" spans="2:21" ht="16.5" customHeight="1">
      <c r="B74" s="69" t="s">
        <v>69</v>
      </c>
      <c r="C74" s="67" t="s">
        <v>48</v>
      </c>
      <c r="D74" s="9">
        <v>3</v>
      </c>
      <c r="E74" s="9">
        <v>1</v>
      </c>
      <c r="F74" s="10"/>
      <c r="G74" s="10"/>
      <c r="H74" s="10"/>
      <c r="I74" s="10"/>
      <c r="J74" s="10"/>
      <c r="K74" s="10"/>
      <c r="L74" s="10"/>
      <c r="M74" s="10"/>
      <c r="N74" s="10"/>
      <c r="O74" s="10">
        <v>1</v>
      </c>
      <c r="P74" s="10"/>
      <c r="Q74" s="10"/>
      <c r="R74" s="10"/>
      <c r="S74" s="10"/>
      <c r="T74" s="9">
        <f t="shared" si="3"/>
        <v>5</v>
      </c>
      <c r="U74" s="5"/>
    </row>
    <row r="75" spans="2:21" ht="16.5" customHeight="1">
      <c r="B75" s="69"/>
      <c r="C75" s="67" t="s">
        <v>49</v>
      </c>
      <c r="D75" s="9">
        <v>2</v>
      </c>
      <c r="E75" s="9">
        <v>1</v>
      </c>
      <c r="F75" s="10"/>
      <c r="G75" s="9">
        <v>2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>
        <f t="shared" si="3"/>
        <v>5</v>
      </c>
      <c r="U75" s="5"/>
    </row>
    <row r="76" spans="2:21" ht="16.5" customHeight="1">
      <c r="B76" s="69"/>
      <c r="C76" s="67" t="s">
        <v>50</v>
      </c>
      <c r="D76" s="9">
        <v>8</v>
      </c>
      <c r="E76" s="9">
        <v>2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>
        <f t="shared" si="3"/>
        <v>10</v>
      </c>
      <c r="U76" s="5"/>
    </row>
    <row r="77" spans="2:21" ht="16.5" customHeight="1">
      <c r="B77" s="70"/>
      <c r="C77" s="67" t="s">
        <v>51</v>
      </c>
      <c r="D77" s="9">
        <v>4</v>
      </c>
      <c r="E77" s="9">
        <v>3</v>
      </c>
      <c r="F77" s="10"/>
      <c r="G77" s="9">
        <v>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f t="shared" si="3"/>
        <v>8</v>
      </c>
      <c r="U77" s="5"/>
    </row>
    <row r="78" spans="2:21" ht="16.5" customHeight="1">
      <c r="B78" s="62" t="s">
        <v>282</v>
      </c>
      <c r="C78" s="63"/>
      <c r="D78" s="9">
        <f aca="true" t="shared" si="4" ref="D78:S78">SUM(D19:D77)</f>
        <v>125</v>
      </c>
      <c r="E78" s="9">
        <f t="shared" si="4"/>
        <v>66</v>
      </c>
      <c r="F78" s="9">
        <f t="shared" si="4"/>
        <v>2</v>
      </c>
      <c r="G78" s="9">
        <f t="shared" si="4"/>
        <v>8</v>
      </c>
      <c r="H78" s="9">
        <f t="shared" si="4"/>
        <v>7</v>
      </c>
      <c r="I78" s="9">
        <f t="shared" si="4"/>
        <v>2</v>
      </c>
      <c r="J78" s="9">
        <f t="shared" si="4"/>
        <v>0</v>
      </c>
      <c r="K78" s="9">
        <f t="shared" si="4"/>
        <v>0</v>
      </c>
      <c r="L78" s="9">
        <f t="shared" si="4"/>
        <v>0</v>
      </c>
      <c r="M78" s="9">
        <f t="shared" si="4"/>
        <v>0</v>
      </c>
      <c r="N78" s="9">
        <f t="shared" si="4"/>
        <v>1</v>
      </c>
      <c r="O78" s="9">
        <f t="shared" si="4"/>
        <v>1</v>
      </c>
      <c r="P78" s="9">
        <f t="shared" si="4"/>
        <v>0</v>
      </c>
      <c r="Q78" s="9">
        <f t="shared" si="4"/>
        <v>0</v>
      </c>
      <c r="R78" s="9">
        <f t="shared" si="4"/>
        <v>0</v>
      </c>
      <c r="S78" s="9">
        <f t="shared" si="4"/>
        <v>0</v>
      </c>
      <c r="T78" s="9">
        <f t="shared" si="3"/>
        <v>212</v>
      </c>
      <c r="U78" s="5"/>
    </row>
    <row r="79" spans="2:21" ht="16.5" customHeight="1">
      <c r="B79" s="62" t="s">
        <v>189</v>
      </c>
      <c r="C79" s="63"/>
      <c r="D79" s="9">
        <f aca="true" t="shared" si="5" ref="D79:S79">SUM(D18,D78)</f>
        <v>251</v>
      </c>
      <c r="E79" s="9">
        <f t="shared" si="5"/>
        <v>174</v>
      </c>
      <c r="F79" s="9">
        <f t="shared" si="5"/>
        <v>29</v>
      </c>
      <c r="G79" s="9">
        <f t="shared" si="5"/>
        <v>34</v>
      </c>
      <c r="H79" s="9">
        <f t="shared" si="5"/>
        <v>10</v>
      </c>
      <c r="I79" s="9">
        <f t="shared" si="5"/>
        <v>2</v>
      </c>
      <c r="J79" s="9">
        <f t="shared" si="5"/>
        <v>1</v>
      </c>
      <c r="K79" s="9">
        <f t="shared" si="5"/>
        <v>1</v>
      </c>
      <c r="L79" s="9">
        <f t="shared" si="5"/>
        <v>3</v>
      </c>
      <c r="M79" s="9">
        <f t="shared" si="5"/>
        <v>2</v>
      </c>
      <c r="N79" s="9">
        <f t="shared" si="5"/>
        <v>1</v>
      </c>
      <c r="O79" s="9">
        <f t="shared" si="5"/>
        <v>1</v>
      </c>
      <c r="P79" s="9">
        <f t="shared" si="5"/>
        <v>1</v>
      </c>
      <c r="Q79" s="9">
        <f t="shared" si="5"/>
        <v>0</v>
      </c>
      <c r="R79" s="9">
        <f t="shared" si="5"/>
        <v>1</v>
      </c>
      <c r="S79" s="9">
        <f t="shared" si="5"/>
        <v>1</v>
      </c>
      <c r="T79" s="9">
        <f t="shared" si="3"/>
        <v>512</v>
      </c>
      <c r="U79" s="5"/>
    </row>
  </sheetData>
  <mergeCells count="45">
    <mergeCell ref="J3:J6"/>
    <mergeCell ref="K3:K6"/>
    <mergeCell ref="L3:L6"/>
    <mergeCell ref="S3:S6"/>
    <mergeCell ref="T3:T6"/>
    <mergeCell ref="B18:C18"/>
    <mergeCell ref="B7:C7"/>
    <mergeCell ref="B8:C8"/>
    <mergeCell ref="B9:C9"/>
    <mergeCell ref="B10:C10"/>
    <mergeCell ref="B11:C11"/>
    <mergeCell ref="N3:N6"/>
    <mergeCell ref="B12:C12"/>
    <mergeCell ref="B16:C16"/>
    <mergeCell ref="B3:C5"/>
    <mergeCell ref="B6:C6"/>
    <mergeCell ref="D3:D6"/>
    <mergeCell ref="B13:C13"/>
    <mergeCell ref="B14:C14"/>
    <mergeCell ref="B15:C15"/>
    <mergeCell ref="E3:E6"/>
    <mergeCell ref="R3:R6"/>
    <mergeCell ref="O3:O6"/>
    <mergeCell ref="P3:P6"/>
    <mergeCell ref="Q3:Q6"/>
    <mergeCell ref="M3:M6"/>
    <mergeCell ref="F3:F6"/>
    <mergeCell ref="G3:G6"/>
    <mergeCell ref="H3:H6"/>
    <mergeCell ref="I3:I6"/>
    <mergeCell ref="B79:C79"/>
    <mergeCell ref="B47:C47"/>
    <mergeCell ref="B72:C72"/>
    <mergeCell ref="B43:B46"/>
    <mergeCell ref="B74:B76"/>
    <mergeCell ref="B50:B53"/>
    <mergeCell ref="B58:B61"/>
    <mergeCell ref="B65:B66"/>
    <mergeCell ref="B69:B70"/>
    <mergeCell ref="B78:C78"/>
    <mergeCell ref="B38:B41"/>
    <mergeCell ref="B17:C17"/>
    <mergeCell ref="B21:B25"/>
    <mergeCell ref="B29:B30"/>
    <mergeCell ref="B33:B35"/>
  </mergeCells>
  <printOptions/>
  <pageMargins left="0.5905511811023623" right="0.5905511811023623" top="0.5905511811023623" bottom="0.5905511811023623" header="0.5118110236220472" footer="0.5118110236220472"/>
  <pageSetup fitToHeight="1" fitToWidth="1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S79"/>
  <sheetViews>
    <sheetView showGridLines="0" workbookViewId="0" topLeftCell="B1">
      <pane xSplit="2" ySplit="6" topLeftCell="D7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7" sqref="B7:C79"/>
    </sheetView>
  </sheetViews>
  <sheetFormatPr defaultColWidth="10.59765625" defaultRowHeight="15"/>
  <cols>
    <col min="1" max="1" width="2.59765625" style="2" customWidth="1"/>
    <col min="2" max="2" width="3.59765625" style="2" customWidth="1"/>
    <col min="3" max="3" width="9.09765625" style="2" customWidth="1"/>
    <col min="4" max="18" width="6.59765625" style="2" customWidth="1"/>
    <col min="19" max="16384" width="10.59765625" style="2" customWidth="1"/>
  </cols>
  <sheetData>
    <row r="1" ht="18.75" customHeight="1">
      <c r="B1" s="1" t="s">
        <v>279</v>
      </c>
    </row>
    <row r="2" spans="2:18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159</v>
      </c>
      <c r="Q2" s="4"/>
      <c r="R2" s="4"/>
    </row>
    <row r="3" spans="2:19" ht="12.75" customHeight="1">
      <c r="B3" s="38" t="s">
        <v>4</v>
      </c>
      <c r="C3" s="39"/>
      <c r="D3" s="36" t="s">
        <v>162</v>
      </c>
      <c r="E3" s="36" t="s">
        <v>163</v>
      </c>
      <c r="F3" s="36" t="s">
        <v>297</v>
      </c>
      <c r="G3" s="36" t="s">
        <v>165</v>
      </c>
      <c r="H3" s="36" t="s">
        <v>166</v>
      </c>
      <c r="I3" s="36" t="s">
        <v>167</v>
      </c>
      <c r="J3" s="36" t="s">
        <v>70</v>
      </c>
      <c r="K3" s="36" t="s">
        <v>298</v>
      </c>
      <c r="L3" s="36" t="s">
        <v>257</v>
      </c>
      <c r="M3" s="36" t="s">
        <v>219</v>
      </c>
      <c r="N3" s="36" t="s">
        <v>252</v>
      </c>
      <c r="O3" s="28" t="s">
        <v>361</v>
      </c>
      <c r="P3" s="36" t="s">
        <v>168</v>
      </c>
      <c r="Q3" s="36" t="s">
        <v>169</v>
      </c>
      <c r="R3" s="36" t="s">
        <v>262</v>
      </c>
      <c r="S3" s="5"/>
    </row>
    <row r="4" spans="2:19" ht="12.75" customHeight="1">
      <c r="B4" s="39"/>
      <c r="C4" s="3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43"/>
      <c r="P4" s="29"/>
      <c r="Q4" s="29"/>
      <c r="R4" s="29"/>
      <c r="S4" s="5"/>
    </row>
    <row r="5" spans="2:19" ht="12.75" customHeight="1">
      <c r="B5" s="40"/>
      <c r="C5" s="4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43"/>
      <c r="P5" s="29"/>
      <c r="Q5" s="29"/>
      <c r="R5" s="29"/>
      <c r="S5" s="5"/>
    </row>
    <row r="6" spans="2:19" ht="12.75" customHeight="1">
      <c r="B6" s="41" t="s">
        <v>158</v>
      </c>
      <c r="C6" s="4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4"/>
      <c r="P6" s="29"/>
      <c r="Q6" s="29"/>
      <c r="R6" s="29"/>
      <c r="S6" s="5"/>
    </row>
    <row r="7" spans="2:19" ht="16.5" customHeight="1">
      <c r="B7" s="60" t="s">
        <v>161</v>
      </c>
      <c r="C7" s="61"/>
      <c r="D7" s="9">
        <v>8</v>
      </c>
      <c r="E7" s="9">
        <v>3</v>
      </c>
      <c r="F7" s="9">
        <v>10</v>
      </c>
      <c r="G7" s="9">
        <v>2</v>
      </c>
      <c r="H7" s="10"/>
      <c r="I7" s="10"/>
      <c r="J7" s="10"/>
      <c r="K7" s="9">
        <v>2</v>
      </c>
      <c r="L7" s="9">
        <v>1</v>
      </c>
      <c r="M7" s="9">
        <v>3</v>
      </c>
      <c r="N7" s="9">
        <v>5</v>
      </c>
      <c r="O7" s="9"/>
      <c r="P7" s="10"/>
      <c r="Q7" s="10"/>
      <c r="R7" s="9">
        <f aca="true" t="shared" si="0" ref="R7:R17">SUM(D7:Q7)</f>
        <v>34</v>
      </c>
      <c r="S7" s="5"/>
    </row>
    <row r="8" spans="2:19" ht="16.5" customHeight="1">
      <c r="B8" s="62" t="s">
        <v>170</v>
      </c>
      <c r="C8" s="63"/>
      <c r="D8" s="9">
        <v>10</v>
      </c>
      <c r="E8" s="10"/>
      <c r="F8" s="9">
        <v>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>
        <f t="shared" si="0"/>
        <v>18</v>
      </c>
      <c r="S8" s="5"/>
    </row>
    <row r="9" spans="2:19" ht="16.5" customHeight="1">
      <c r="B9" s="62" t="s">
        <v>171</v>
      </c>
      <c r="C9" s="63"/>
      <c r="D9" s="9">
        <v>4</v>
      </c>
      <c r="E9" s="10"/>
      <c r="F9" s="9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>
        <f t="shared" si="0"/>
        <v>8</v>
      </c>
      <c r="S9" s="5"/>
    </row>
    <row r="10" spans="2:19" ht="16.5" customHeight="1">
      <c r="B10" s="64" t="s">
        <v>172</v>
      </c>
      <c r="C10" s="65"/>
      <c r="D10" s="9">
        <v>2</v>
      </c>
      <c r="E10" s="10"/>
      <c r="F10" s="9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>
        <f t="shared" si="0"/>
        <v>3</v>
      </c>
      <c r="S10" s="5"/>
    </row>
    <row r="11" spans="2:19" ht="16.5" customHeight="1">
      <c r="B11" s="62" t="s">
        <v>173</v>
      </c>
      <c r="C11" s="63"/>
      <c r="D11" s="9">
        <v>6</v>
      </c>
      <c r="E11" s="9">
        <v>6</v>
      </c>
      <c r="F11" s="10">
        <v>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>
        <f t="shared" si="0"/>
        <v>15</v>
      </c>
      <c r="S11" s="5"/>
    </row>
    <row r="12" spans="2:19" ht="16.5" customHeight="1">
      <c r="B12" s="62" t="s">
        <v>174</v>
      </c>
      <c r="C12" s="63"/>
      <c r="D12" s="10"/>
      <c r="E12" s="10"/>
      <c r="F12" s="9">
        <v>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>
        <f t="shared" si="0"/>
        <v>2</v>
      </c>
      <c r="S12" s="5"/>
    </row>
    <row r="13" spans="2:19" ht="16.5" customHeight="1">
      <c r="B13" s="62" t="s">
        <v>175</v>
      </c>
      <c r="C13" s="63"/>
      <c r="D13" s="9">
        <v>2</v>
      </c>
      <c r="E13" s="9">
        <v>2</v>
      </c>
      <c r="F13" s="9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>
        <f t="shared" si="0"/>
        <v>5</v>
      </c>
      <c r="S13" s="5"/>
    </row>
    <row r="14" spans="2:19" ht="16.5" customHeight="1">
      <c r="B14" s="62" t="s">
        <v>176</v>
      </c>
      <c r="C14" s="63"/>
      <c r="D14" s="10"/>
      <c r="E14" s="10"/>
      <c r="F14" s="10"/>
      <c r="G14" s="10"/>
      <c r="H14" s="9"/>
      <c r="I14" s="10"/>
      <c r="J14" s="10"/>
      <c r="K14" s="10"/>
      <c r="L14" s="9"/>
      <c r="M14" s="10"/>
      <c r="N14" s="10"/>
      <c r="O14" s="10"/>
      <c r="P14" s="10"/>
      <c r="Q14" s="10"/>
      <c r="R14" s="9">
        <f t="shared" si="0"/>
        <v>0</v>
      </c>
      <c r="S14" s="5"/>
    </row>
    <row r="15" spans="2:19" ht="16.5" customHeight="1">
      <c r="B15" s="62" t="s">
        <v>177</v>
      </c>
      <c r="C15" s="63"/>
      <c r="D15" s="9">
        <v>7</v>
      </c>
      <c r="E15" s="10">
        <v>4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>
        <f t="shared" si="0"/>
        <v>11</v>
      </c>
      <c r="S15" s="5"/>
    </row>
    <row r="16" spans="2:19" ht="16.5" customHeight="1">
      <c r="B16" s="62" t="s">
        <v>178</v>
      </c>
      <c r="C16" s="63"/>
      <c r="D16" s="9">
        <v>7</v>
      </c>
      <c r="E16" s="10"/>
      <c r="F16" s="9">
        <v>1</v>
      </c>
      <c r="G16" s="10"/>
      <c r="H16" s="10"/>
      <c r="I16" s="9">
        <v>1</v>
      </c>
      <c r="J16" s="10"/>
      <c r="K16" s="10"/>
      <c r="L16" s="10"/>
      <c r="M16" s="10"/>
      <c r="N16" s="10"/>
      <c r="O16" s="10"/>
      <c r="P16" s="9">
        <v>1</v>
      </c>
      <c r="Q16" s="10"/>
      <c r="R16" s="9">
        <f t="shared" si="0"/>
        <v>10</v>
      </c>
      <c r="S16" s="5"/>
    </row>
    <row r="17" spans="2:19" ht="16.5" customHeight="1">
      <c r="B17" s="62" t="s">
        <v>179</v>
      </c>
      <c r="C17" s="63"/>
      <c r="D17" s="9">
        <v>1</v>
      </c>
      <c r="E17" s="9">
        <v>8</v>
      </c>
      <c r="F17" s="10"/>
      <c r="G17" s="10"/>
      <c r="H17" s="10"/>
      <c r="I17" s="10"/>
      <c r="J17" s="9"/>
      <c r="K17" s="10"/>
      <c r="L17" s="10"/>
      <c r="M17" s="10"/>
      <c r="N17" s="10"/>
      <c r="O17" s="10"/>
      <c r="P17" s="10"/>
      <c r="Q17" s="10"/>
      <c r="R17" s="9">
        <f t="shared" si="0"/>
        <v>9</v>
      </c>
      <c r="S17" s="5"/>
    </row>
    <row r="18" spans="2:19" ht="16.5" customHeight="1">
      <c r="B18" s="64" t="s">
        <v>180</v>
      </c>
      <c r="C18" s="65"/>
      <c r="D18" s="9">
        <f aca="true" t="shared" si="1" ref="D18:R18">SUM(D7:D17)</f>
        <v>47</v>
      </c>
      <c r="E18" s="9">
        <f t="shared" si="1"/>
        <v>23</v>
      </c>
      <c r="F18" s="9">
        <f t="shared" si="1"/>
        <v>30</v>
      </c>
      <c r="G18" s="9">
        <f t="shared" si="1"/>
        <v>2</v>
      </c>
      <c r="H18" s="9">
        <f t="shared" si="1"/>
        <v>0</v>
      </c>
      <c r="I18" s="9">
        <f t="shared" si="1"/>
        <v>1</v>
      </c>
      <c r="J18" s="9">
        <f t="shared" si="1"/>
        <v>0</v>
      </c>
      <c r="K18" s="9">
        <f t="shared" si="1"/>
        <v>2</v>
      </c>
      <c r="L18" s="9">
        <f t="shared" si="1"/>
        <v>1</v>
      </c>
      <c r="M18" s="9">
        <f t="shared" si="1"/>
        <v>3</v>
      </c>
      <c r="N18" s="9">
        <f t="shared" si="1"/>
        <v>5</v>
      </c>
      <c r="O18" s="9">
        <f t="shared" si="1"/>
        <v>0</v>
      </c>
      <c r="P18" s="9">
        <f t="shared" si="1"/>
        <v>1</v>
      </c>
      <c r="Q18" s="9">
        <f t="shared" si="1"/>
        <v>0</v>
      </c>
      <c r="R18" s="9">
        <f t="shared" si="1"/>
        <v>115</v>
      </c>
      <c r="S18" s="5"/>
    </row>
    <row r="19" spans="2:19" ht="16.5" customHeight="1">
      <c r="B19" s="73" t="s">
        <v>13</v>
      </c>
      <c r="C19" s="67" t="s">
        <v>181</v>
      </c>
      <c r="D19" s="9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>
        <f aca="true" t="shared" si="2" ref="R19:R50">SUM(D19:Q19)</f>
        <v>1</v>
      </c>
      <c r="S19" s="5"/>
    </row>
    <row r="20" spans="2:19" ht="16.5" customHeight="1">
      <c r="B20" s="78"/>
      <c r="C20" s="67" t="s">
        <v>182</v>
      </c>
      <c r="D20" s="9">
        <v>1</v>
      </c>
      <c r="E20" s="10"/>
      <c r="F20" s="10"/>
      <c r="G20" s="9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>
        <f t="shared" si="2"/>
        <v>2</v>
      </c>
      <c r="S20" s="5"/>
    </row>
    <row r="21" spans="2:19" ht="16.5" customHeight="1">
      <c r="B21" s="78"/>
      <c r="C21" s="67" t="s">
        <v>160</v>
      </c>
      <c r="D21" s="9">
        <v>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>
        <f t="shared" si="2"/>
        <v>2</v>
      </c>
      <c r="S21" s="5"/>
    </row>
    <row r="22" spans="2:19" ht="16.5" customHeight="1">
      <c r="B22" s="78"/>
      <c r="C22" s="67" t="s">
        <v>183</v>
      </c>
      <c r="D22" s="9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>
        <f t="shared" si="2"/>
        <v>1</v>
      </c>
      <c r="S22" s="5"/>
    </row>
    <row r="23" spans="2:19" ht="16.5" customHeight="1">
      <c r="B23" s="78"/>
      <c r="C23" s="67" t="s">
        <v>184</v>
      </c>
      <c r="D23" s="9">
        <v>1</v>
      </c>
      <c r="E23" s="9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>
        <f t="shared" si="2"/>
        <v>2</v>
      </c>
      <c r="S23" s="5"/>
    </row>
    <row r="24" spans="2:19" ht="16.5" customHeight="1">
      <c r="B24" s="78"/>
      <c r="C24" s="67" t="s">
        <v>185</v>
      </c>
      <c r="D24" s="9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">
        <f t="shared" si="2"/>
        <v>1</v>
      </c>
      <c r="S24" s="5"/>
    </row>
    <row r="25" spans="2:19" ht="16.5" customHeight="1">
      <c r="B25" s="78"/>
      <c r="C25" s="67" t="s">
        <v>138</v>
      </c>
      <c r="D25" s="9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>
        <f t="shared" si="2"/>
        <v>3</v>
      </c>
      <c r="S25" s="5"/>
    </row>
    <row r="26" spans="2:19" ht="16.5" customHeight="1">
      <c r="B26" s="78"/>
      <c r="C26" s="67" t="s">
        <v>139</v>
      </c>
      <c r="D26" s="9"/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>
        <f t="shared" si="2"/>
        <v>1</v>
      </c>
      <c r="S26" s="5"/>
    </row>
    <row r="27" spans="2:19" ht="16.5" customHeight="1">
      <c r="B27" s="79"/>
      <c r="C27" s="67" t="s">
        <v>186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>
        <f t="shared" si="2"/>
        <v>0</v>
      </c>
      <c r="S27" s="5"/>
    </row>
    <row r="28" spans="2:19" ht="16.5" customHeight="1">
      <c r="B28" s="73" t="s">
        <v>14</v>
      </c>
      <c r="C28" s="67" t="s">
        <v>140</v>
      </c>
      <c r="D28" s="9">
        <v>1</v>
      </c>
      <c r="E28" s="9">
        <v>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>
        <f t="shared" si="2"/>
        <v>4</v>
      </c>
      <c r="S28" s="5"/>
    </row>
    <row r="29" spans="2:19" ht="16.5" customHeight="1">
      <c r="B29" s="74"/>
      <c r="C29" s="67" t="s">
        <v>141</v>
      </c>
      <c r="D29" s="10"/>
      <c r="E29" s="10"/>
      <c r="F29" s="9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>
        <f t="shared" si="2"/>
        <v>1</v>
      </c>
      <c r="S29" s="5"/>
    </row>
    <row r="30" spans="2:19" ht="16.5" customHeight="1">
      <c r="B30" s="74"/>
      <c r="C30" s="67" t="s">
        <v>142</v>
      </c>
      <c r="D30" s="9">
        <v>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9">
        <f t="shared" si="2"/>
        <v>3</v>
      </c>
      <c r="S30" s="5"/>
    </row>
    <row r="31" spans="2:19" ht="16.5" customHeight="1">
      <c r="B31" s="75"/>
      <c r="C31" s="67" t="s">
        <v>143</v>
      </c>
      <c r="D31" s="9">
        <v>1</v>
      </c>
      <c r="E31" s="10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9">
        <f t="shared" si="2"/>
        <v>1</v>
      </c>
      <c r="S31" s="5"/>
    </row>
    <row r="32" spans="2:19" ht="16.5" customHeight="1">
      <c r="B32" s="73" t="s">
        <v>0</v>
      </c>
      <c r="C32" s="67" t="s">
        <v>144</v>
      </c>
      <c r="D32" s="9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">
        <f t="shared" si="2"/>
        <v>1</v>
      </c>
      <c r="S32" s="5"/>
    </row>
    <row r="33" spans="2:19" ht="16.5" customHeight="1">
      <c r="B33" s="74"/>
      <c r="C33" s="67" t="s">
        <v>145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>
        <f t="shared" si="2"/>
        <v>0</v>
      </c>
      <c r="S33" s="5"/>
    </row>
    <row r="34" spans="2:19" ht="16.5" customHeight="1">
      <c r="B34" s="74"/>
      <c r="C34" s="67" t="s">
        <v>146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>
        <f t="shared" si="2"/>
        <v>0</v>
      </c>
      <c r="S34" s="5"/>
    </row>
    <row r="35" spans="2:19" ht="16.5" customHeight="1">
      <c r="B35" s="74"/>
      <c r="C35" s="67" t="s">
        <v>147</v>
      </c>
      <c r="D35" s="9">
        <v>1</v>
      </c>
      <c r="E35" s="10"/>
      <c r="F35" s="9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9">
        <f t="shared" si="2"/>
        <v>2</v>
      </c>
      <c r="S35" s="5"/>
    </row>
    <row r="36" spans="2:19" ht="16.5" customHeight="1">
      <c r="B36" s="75"/>
      <c r="C36" s="67" t="s">
        <v>148</v>
      </c>
      <c r="D36" s="9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">
        <f t="shared" si="2"/>
        <v>1</v>
      </c>
      <c r="S36" s="5"/>
    </row>
    <row r="37" spans="2:19" ht="16.5" customHeight="1">
      <c r="B37" s="66"/>
      <c r="C37" s="67" t="s">
        <v>149</v>
      </c>
      <c r="D37" s="10"/>
      <c r="E37" s="9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>
        <f t="shared" si="2"/>
        <v>1</v>
      </c>
      <c r="S37" s="5"/>
    </row>
    <row r="38" spans="2:19" ht="16.5" customHeight="1">
      <c r="B38" s="71" t="s">
        <v>15</v>
      </c>
      <c r="C38" s="67" t="s">
        <v>150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>
        <f t="shared" si="2"/>
        <v>0</v>
      </c>
      <c r="S38" s="5"/>
    </row>
    <row r="39" spans="2:19" ht="16.5" customHeight="1">
      <c r="B39" s="71"/>
      <c r="C39" s="67" t="s">
        <v>151</v>
      </c>
      <c r="D39" s="9">
        <v>3</v>
      </c>
      <c r="E39" s="10"/>
      <c r="F39" s="10"/>
      <c r="G39" s="10"/>
      <c r="H39" s="10"/>
      <c r="I39" s="10"/>
      <c r="J39" s="10"/>
      <c r="K39" s="9">
        <v>1</v>
      </c>
      <c r="L39" s="10"/>
      <c r="M39" s="10"/>
      <c r="N39" s="10"/>
      <c r="O39" s="10"/>
      <c r="P39" s="10"/>
      <c r="Q39" s="10"/>
      <c r="R39" s="9">
        <f t="shared" si="2"/>
        <v>4</v>
      </c>
      <c r="S39" s="5"/>
    </row>
    <row r="40" spans="2:19" ht="16.5" customHeight="1">
      <c r="B40" s="71"/>
      <c r="C40" s="67" t="s">
        <v>152</v>
      </c>
      <c r="D40" s="9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>
        <f t="shared" si="2"/>
        <v>1</v>
      </c>
      <c r="S40" s="5"/>
    </row>
    <row r="41" spans="2:19" ht="16.5" customHeight="1">
      <c r="B41" s="71"/>
      <c r="C41" s="67" t="s">
        <v>153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">
        <f t="shared" si="2"/>
        <v>0</v>
      </c>
      <c r="S41" s="5"/>
    </row>
    <row r="42" spans="2:19" ht="16.5" customHeight="1">
      <c r="B42" s="72"/>
      <c r="C42" s="67" t="s">
        <v>154</v>
      </c>
      <c r="D42" s="9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9">
        <f t="shared" si="2"/>
        <v>1</v>
      </c>
      <c r="S42" s="5"/>
    </row>
    <row r="43" spans="2:19" ht="16.5" customHeight="1">
      <c r="B43" s="73" t="s">
        <v>67</v>
      </c>
      <c r="C43" s="67" t="s">
        <v>155</v>
      </c>
      <c r="D43" s="9">
        <v>1</v>
      </c>
      <c r="E43" s="10"/>
      <c r="F43" s="10"/>
      <c r="G43" s="10"/>
      <c r="H43" s="10"/>
      <c r="I43" s="9">
        <v>1</v>
      </c>
      <c r="J43" s="10"/>
      <c r="K43" s="10"/>
      <c r="L43" s="10"/>
      <c r="M43" s="10"/>
      <c r="N43" s="10"/>
      <c r="O43" s="10"/>
      <c r="P43" s="10"/>
      <c r="Q43" s="10"/>
      <c r="R43" s="9">
        <f t="shared" si="2"/>
        <v>2</v>
      </c>
      <c r="S43" s="5"/>
    </row>
    <row r="44" spans="2:19" ht="16.5" customHeight="1">
      <c r="B44" s="74"/>
      <c r="C44" s="67" t="s">
        <v>22</v>
      </c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>
        <f t="shared" si="2"/>
        <v>0</v>
      </c>
      <c r="S44" s="5"/>
    </row>
    <row r="45" spans="2:19" ht="16.5" customHeight="1">
      <c r="B45" s="74"/>
      <c r="C45" s="67" t="s">
        <v>23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>
        <f t="shared" si="2"/>
        <v>0</v>
      </c>
      <c r="S45" s="5"/>
    </row>
    <row r="46" spans="2:19" ht="16.5" customHeight="1">
      <c r="B46" s="75"/>
      <c r="C46" s="67" t="s">
        <v>24</v>
      </c>
      <c r="D46" s="9">
        <v>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>
        <f t="shared" si="2"/>
        <v>3</v>
      </c>
      <c r="S46" s="5"/>
    </row>
    <row r="47" spans="2:19" ht="16.5" customHeight="1">
      <c r="B47" s="76" t="s">
        <v>285</v>
      </c>
      <c r="C47" s="77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9">
        <f t="shared" si="2"/>
        <v>0</v>
      </c>
      <c r="S47" s="5"/>
    </row>
    <row r="48" spans="2:19" ht="16.5" customHeight="1">
      <c r="B48" s="66"/>
      <c r="C48" s="67" t="s">
        <v>25</v>
      </c>
      <c r="D48" s="9">
        <v>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9">
        <f t="shared" si="2"/>
        <v>2</v>
      </c>
      <c r="S48" s="5"/>
    </row>
    <row r="49" spans="2:19" ht="16.5" customHeight="1">
      <c r="B49" s="68"/>
      <c r="C49" s="67" t="s">
        <v>187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9">
        <f t="shared" si="2"/>
        <v>0</v>
      </c>
      <c r="S49" s="5"/>
    </row>
    <row r="50" spans="2:19" ht="16.5" customHeight="1">
      <c r="B50" s="69" t="s">
        <v>10</v>
      </c>
      <c r="C50" s="67" t="s">
        <v>26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9">
        <f t="shared" si="2"/>
        <v>0</v>
      </c>
      <c r="S50" s="5"/>
    </row>
    <row r="51" spans="2:19" ht="16.5" customHeight="1">
      <c r="B51" s="69"/>
      <c r="C51" s="67" t="s">
        <v>27</v>
      </c>
      <c r="D51" s="9">
        <v>2</v>
      </c>
      <c r="E51" s="10"/>
      <c r="F51" s="10"/>
      <c r="G51" s="10"/>
      <c r="H51" s="10"/>
      <c r="I51" s="10"/>
      <c r="J51" s="10"/>
      <c r="K51" s="10"/>
      <c r="L51" s="10">
        <v>1</v>
      </c>
      <c r="M51" s="10"/>
      <c r="N51" s="10"/>
      <c r="O51" s="10"/>
      <c r="P51" s="10"/>
      <c r="Q51" s="10"/>
      <c r="R51" s="9">
        <f aca="true" t="shared" si="3" ref="R51:R77">SUM(D51:Q51)</f>
        <v>3</v>
      </c>
      <c r="S51" s="5"/>
    </row>
    <row r="52" spans="2:19" ht="16.5" customHeight="1">
      <c r="B52" s="69"/>
      <c r="C52" s="67" t="s">
        <v>28</v>
      </c>
      <c r="D52" s="9">
        <v>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9">
        <f t="shared" si="3"/>
        <v>5</v>
      </c>
      <c r="S52" s="5"/>
    </row>
    <row r="53" spans="2:19" ht="16.5" customHeight="1">
      <c r="B53" s="69"/>
      <c r="C53" s="67" t="s">
        <v>29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>
        <f t="shared" si="3"/>
        <v>0</v>
      </c>
      <c r="S53" s="5"/>
    </row>
    <row r="54" spans="2:19" ht="16.5" customHeight="1">
      <c r="B54" s="68"/>
      <c r="C54" s="67" t="s">
        <v>30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>
        <f t="shared" si="3"/>
        <v>0</v>
      </c>
      <c r="S54" s="5"/>
    </row>
    <row r="55" spans="2:19" ht="16.5" customHeight="1">
      <c r="B55" s="70"/>
      <c r="C55" s="67" t="s">
        <v>31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>
        <f t="shared" si="3"/>
        <v>0</v>
      </c>
      <c r="S55" s="5"/>
    </row>
    <row r="56" spans="2:19" ht="16.5" customHeight="1">
      <c r="B56" s="66"/>
      <c r="C56" s="67" t="s">
        <v>32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9">
        <f t="shared" si="3"/>
        <v>0</v>
      </c>
      <c r="S56" s="5"/>
    </row>
    <row r="57" spans="2:19" ht="16.5" customHeight="1">
      <c r="B57" s="68"/>
      <c r="C57" s="67" t="s">
        <v>33</v>
      </c>
      <c r="D57" s="9">
        <v>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9">
        <f t="shared" si="3"/>
        <v>3</v>
      </c>
      <c r="S57" s="5"/>
    </row>
    <row r="58" spans="2:19" ht="16.5" customHeight="1">
      <c r="B58" s="69" t="s">
        <v>12</v>
      </c>
      <c r="C58" s="67" t="s">
        <v>34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9">
        <f t="shared" si="3"/>
        <v>0</v>
      </c>
      <c r="S58" s="5"/>
    </row>
    <row r="59" spans="2:19" ht="16.5" customHeight="1">
      <c r="B59" s="69"/>
      <c r="C59" s="67" t="s">
        <v>35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9">
        <f t="shared" si="3"/>
        <v>0</v>
      </c>
      <c r="S59" s="5"/>
    </row>
    <row r="60" spans="2:19" ht="16.5" customHeight="1">
      <c r="B60" s="69"/>
      <c r="C60" s="67" t="s">
        <v>36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>
        <f t="shared" si="3"/>
        <v>0</v>
      </c>
      <c r="S60" s="5"/>
    </row>
    <row r="61" spans="2:19" ht="16.5" customHeight="1">
      <c r="B61" s="69"/>
      <c r="C61" s="67" t="s">
        <v>37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>
        <f t="shared" si="3"/>
        <v>0</v>
      </c>
      <c r="S61" s="5"/>
    </row>
    <row r="62" spans="2:19" ht="16.5" customHeight="1">
      <c r="B62" s="68"/>
      <c r="C62" s="67" t="s">
        <v>38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9">
        <f t="shared" si="3"/>
        <v>0</v>
      </c>
      <c r="S62" s="5"/>
    </row>
    <row r="63" spans="2:19" ht="16.5" customHeight="1">
      <c r="B63" s="70"/>
      <c r="C63" s="67" t="s">
        <v>39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9">
        <f t="shared" si="3"/>
        <v>0</v>
      </c>
      <c r="S63" s="5"/>
    </row>
    <row r="64" spans="2:19" ht="16.5" customHeight="1">
      <c r="B64" s="73" t="s">
        <v>11</v>
      </c>
      <c r="C64" s="67" t="s">
        <v>40</v>
      </c>
      <c r="D64" s="10"/>
      <c r="E64" s="9">
        <v>1</v>
      </c>
      <c r="F64" s="9">
        <v>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9">
        <f t="shared" si="3"/>
        <v>2</v>
      </c>
      <c r="S64" s="5"/>
    </row>
    <row r="65" spans="2:19" ht="16.5" customHeight="1">
      <c r="B65" s="78"/>
      <c r="C65" s="67" t="s">
        <v>188</v>
      </c>
      <c r="D65" s="9">
        <v>3</v>
      </c>
      <c r="E65" s="10"/>
      <c r="F65" s="9">
        <v>1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9">
        <f t="shared" si="3"/>
        <v>4</v>
      </c>
      <c r="S65" s="5"/>
    </row>
    <row r="66" spans="2:19" ht="16.5" customHeight="1">
      <c r="B66" s="78"/>
      <c r="C66" s="67" t="s">
        <v>41</v>
      </c>
      <c r="D66" s="9">
        <v>2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9">
        <f t="shared" si="3"/>
        <v>2</v>
      </c>
      <c r="S66" s="5"/>
    </row>
    <row r="67" spans="2:19" ht="16.5" customHeight="1">
      <c r="B67" s="79"/>
      <c r="C67" s="67" t="s">
        <v>42</v>
      </c>
      <c r="D67" s="9">
        <v>2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9">
        <f t="shared" si="3"/>
        <v>2</v>
      </c>
      <c r="S67" s="5"/>
    </row>
    <row r="68" spans="2:19" ht="16.5" customHeight="1">
      <c r="B68" s="73" t="s">
        <v>68</v>
      </c>
      <c r="C68" s="67" t="s">
        <v>43</v>
      </c>
      <c r="D68" s="10"/>
      <c r="E68" s="10"/>
      <c r="F68" s="10"/>
      <c r="G68" s="10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9">
        <f t="shared" si="3"/>
        <v>0</v>
      </c>
      <c r="S68" s="5"/>
    </row>
    <row r="69" spans="2:19" ht="16.5" customHeight="1">
      <c r="B69" s="78"/>
      <c r="C69" s="67" t="s">
        <v>44</v>
      </c>
      <c r="D69" s="9">
        <v>1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9">
        <f t="shared" si="3"/>
        <v>1</v>
      </c>
      <c r="S69" s="5"/>
    </row>
    <row r="70" spans="2:19" ht="16.5" customHeight="1">
      <c r="B70" s="78"/>
      <c r="C70" s="67" t="s">
        <v>45</v>
      </c>
      <c r="D70" s="9">
        <v>1</v>
      </c>
      <c r="E70" s="9">
        <v>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9">
        <f t="shared" si="3"/>
        <v>2</v>
      </c>
      <c r="S70" s="5"/>
    </row>
    <row r="71" spans="2:19" ht="16.5" customHeight="1">
      <c r="B71" s="79"/>
      <c r="C71" s="67" t="s">
        <v>46</v>
      </c>
      <c r="D71" s="9">
        <v>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>
        <f t="shared" si="3"/>
        <v>1</v>
      </c>
      <c r="S71" s="5"/>
    </row>
    <row r="72" spans="2:19" ht="16.5" customHeight="1">
      <c r="B72" s="76" t="s">
        <v>286</v>
      </c>
      <c r="C72" s="77"/>
      <c r="D72" s="10"/>
      <c r="E72" s="10"/>
      <c r="F72" s="9">
        <v>4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9">
        <f t="shared" si="3"/>
        <v>4</v>
      </c>
      <c r="S72" s="5"/>
    </row>
    <row r="73" spans="2:19" ht="16.5" customHeight="1">
      <c r="B73" s="66"/>
      <c r="C73" s="67" t="s">
        <v>47</v>
      </c>
      <c r="D73" s="10"/>
      <c r="E73" s="10"/>
      <c r="F73" s="9">
        <v>1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9">
        <f t="shared" si="3"/>
        <v>1</v>
      </c>
      <c r="S73" s="5"/>
    </row>
    <row r="74" spans="2:19" ht="16.5" customHeight="1">
      <c r="B74" s="69" t="s">
        <v>69</v>
      </c>
      <c r="C74" s="67" t="s">
        <v>48</v>
      </c>
      <c r="D74" s="9">
        <v>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9">
        <f t="shared" si="3"/>
        <v>1</v>
      </c>
      <c r="S74" s="5"/>
    </row>
    <row r="75" spans="2:19" ht="16.5" customHeight="1">
      <c r="B75" s="69"/>
      <c r="C75" s="67" t="s">
        <v>49</v>
      </c>
      <c r="D75" s="9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9">
        <f t="shared" si="3"/>
        <v>1</v>
      </c>
      <c r="S75" s="5"/>
    </row>
    <row r="76" spans="2:19" ht="16.5" customHeight="1">
      <c r="B76" s="69"/>
      <c r="C76" s="67" t="s">
        <v>50</v>
      </c>
      <c r="D76" s="1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9"/>
      <c r="R76" s="9">
        <f t="shared" si="3"/>
        <v>0</v>
      </c>
      <c r="S76" s="5"/>
    </row>
    <row r="77" spans="2:19" ht="16.5" customHeight="1">
      <c r="B77" s="70"/>
      <c r="C77" s="67" t="s">
        <v>51</v>
      </c>
      <c r="D77" s="9">
        <v>1</v>
      </c>
      <c r="E77" s="9"/>
      <c r="F77" s="9">
        <v>1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>
        <f t="shared" si="3"/>
        <v>2</v>
      </c>
      <c r="S77" s="5"/>
    </row>
    <row r="78" spans="2:19" ht="16.5" customHeight="1">
      <c r="B78" s="62" t="s">
        <v>282</v>
      </c>
      <c r="C78" s="63"/>
      <c r="D78" s="9">
        <f aca="true" t="shared" si="4" ref="D78:R78">SUM(D19:D77)</f>
        <v>52</v>
      </c>
      <c r="E78" s="9">
        <f t="shared" si="4"/>
        <v>7</v>
      </c>
      <c r="F78" s="9">
        <f t="shared" si="4"/>
        <v>11</v>
      </c>
      <c r="G78" s="9">
        <f t="shared" si="4"/>
        <v>1</v>
      </c>
      <c r="H78" s="9">
        <f t="shared" si="4"/>
        <v>0</v>
      </c>
      <c r="I78" s="9">
        <f t="shared" si="4"/>
        <v>1</v>
      </c>
      <c r="J78" s="9">
        <f t="shared" si="4"/>
        <v>0</v>
      </c>
      <c r="K78" s="9">
        <f t="shared" si="4"/>
        <v>1</v>
      </c>
      <c r="L78" s="9">
        <f t="shared" si="4"/>
        <v>1</v>
      </c>
      <c r="M78" s="9">
        <f t="shared" si="4"/>
        <v>0</v>
      </c>
      <c r="N78" s="9">
        <f t="shared" si="4"/>
        <v>0</v>
      </c>
      <c r="O78" s="9">
        <f t="shared" si="4"/>
        <v>0</v>
      </c>
      <c r="P78" s="9">
        <f t="shared" si="4"/>
        <v>0</v>
      </c>
      <c r="Q78" s="9">
        <f t="shared" si="4"/>
        <v>0</v>
      </c>
      <c r="R78" s="9">
        <f t="shared" si="4"/>
        <v>74</v>
      </c>
      <c r="S78" s="5"/>
    </row>
    <row r="79" spans="2:19" ht="16.5" customHeight="1">
      <c r="B79" s="62" t="s">
        <v>189</v>
      </c>
      <c r="C79" s="63"/>
      <c r="D79" s="9">
        <f aca="true" t="shared" si="5" ref="D79:R79">SUM(D18,D78)</f>
        <v>99</v>
      </c>
      <c r="E79" s="9">
        <f t="shared" si="5"/>
        <v>30</v>
      </c>
      <c r="F79" s="9">
        <f t="shared" si="5"/>
        <v>41</v>
      </c>
      <c r="G79" s="9">
        <f t="shared" si="5"/>
        <v>3</v>
      </c>
      <c r="H79" s="9">
        <f t="shared" si="5"/>
        <v>0</v>
      </c>
      <c r="I79" s="9">
        <f t="shared" si="5"/>
        <v>2</v>
      </c>
      <c r="J79" s="9">
        <f t="shared" si="5"/>
        <v>0</v>
      </c>
      <c r="K79" s="9">
        <f t="shared" si="5"/>
        <v>3</v>
      </c>
      <c r="L79" s="9">
        <f t="shared" si="5"/>
        <v>2</v>
      </c>
      <c r="M79" s="9">
        <f t="shared" si="5"/>
        <v>3</v>
      </c>
      <c r="N79" s="9">
        <f t="shared" si="5"/>
        <v>5</v>
      </c>
      <c r="O79" s="9">
        <f t="shared" si="5"/>
        <v>0</v>
      </c>
      <c r="P79" s="9">
        <f t="shared" si="5"/>
        <v>1</v>
      </c>
      <c r="Q79" s="9">
        <f t="shared" si="5"/>
        <v>0</v>
      </c>
      <c r="R79" s="9">
        <f t="shared" si="5"/>
        <v>189</v>
      </c>
      <c r="S79" s="5"/>
    </row>
  </sheetData>
  <mergeCells count="43">
    <mergeCell ref="B3:C5"/>
    <mergeCell ref="B6:C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B27"/>
    <mergeCell ref="B28:B31"/>
    <mergeCell ref="B32:B36"/>
    <mergeCell ref="B38:B41"/>
    <mergeCell ref="B43:B46"/>
    <mergeCell ref="B64:B67"/>
    <mergeCell ref="B47:C47"/>
    <mergeCell ref="B50:B53"/>
    <mergeCell ref="B58:B61"/>
    <mergeCell ref="B68:B71"/>
    <mergeCell ref="B78:C78"/>
    <mergeCell ref="B79:C79"/>
    <mergeCell ref="B72:C72"/>
    <mergeCell ref="B74:B76"/>
    <mergeCell ref="D3:D6"/>
    <mergeCell ref="E3:E6"/>
    <mergeCell ref="F3:F6"/>
    <mergeCell ref="G3:G6"/>
    <mergeCell ref="H3:H6"/>
    <mergeCell ref="I3:I6"/>
    <mergeCell ref="J3:J6"/>
    <mergeCell ref="K3:K6"/>
    <mergeCell ref="Q3:Q6"/>
    <mergeCell ref="R3:R6"/>
    <mergeCell ref="L3:L6"/>
    <mergeCell ref="M3:M6"/>
    <mergeCell ref="N3:N6"/>
    <mergeCell ref="P3:P6"/>
    <mergeCell ref="O3:O6"/>
  </mergeCells>
  <printOptions/>
  <pageMargins left="0.5905511811023623" right="0.5905511811023623" top="0.5905511811023623" bottom="0.5905511811023623" header="0.5118110236220472" footer="0.5118110236220472"/>
  <pageSetup fitToHeight="1" fitToWidth="1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S79"/>
  <sheetViews>
    <sheetView showGridLines="0" workbookViewId="0" topLeftCell="A1">
      <pane xSplit="3" ySplit="6" topLeftCell="D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:C79"/>
    </sheetView>
  </sheetViews>
  <sheetFormatPr defaultColWidth="10.59765625" defaultRowHeight="15"/>
  <cols>
    <col min="1" max="1" width="2.59765625" style="1" customWidth="1"/>
    <col min="2" max="2" width="3.59765625" style="2" customWidth="1"/>
    <col min="3" max="3" width="9.09765625" style="2" customWidth="1"/>
    <col min="4" max="5" width="6.59765625" style="2" customWidth="1"/>
    <col min="6" max="6" width="7.09765625" style="2" customWidth="1"/>
    <col min="7" max="44" width="6.59765625" style="2" customWidth="1"/>
    <col min="45" max="16384" width="11" style="1" customWidth="1"/>
  </cols>
  <sheetData>
    <row r="1" ht="18.75" customHeight="1">
      <c r="B1" s="1" t="s">
        <v>250</v>
      </c>
    </row>
    <row r="2" spans="2:44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4"/>
      <c r="AD2" s="4"/>
      <c r="AE2" s="4"/>
      <c r="AF2" s="4"/>
      <c r="AG2" s="6"/>
      <c r="AH2" s="6"/>
      <c r="AI2" s="7" t="s">
        <v>156</v>
      </c>
      <c r="AJ2" s="4"/>
      <c r="AK2" s="4"/>
      <c r="AL2" s="3"/>
      <c r="AM2" s="4"/>
      <c r="AN2" s="4"/>
      <c r="AO2" s="4" t="s">
        <v>159</v>
      </c>
      <c r="AP2" s="4"/>
      <c r="AQ2" s="4"/>
      <c r="AR2" s="7"/>
    </row>
    <row r="3" spans="2:45" ht="12.75" customHeight="1">
      <c r="B3" s="38" t="s">
        <v>4</v>
      </c>
      <c r="C3" s="39"/>
      <c r="D3" s="36" t="s">
        <v>251</v>
      </c>
      <c r="E3" s="36" t="s">
        <v>299</v>
      </c>
      <c r="F3" s="36" t="s">
        <v>190</v>
      </c>
      <c r="G3" s="36" t="s">
        <v>252</v>
      </c>
      <c r="H3" s="36" t="s">
        <v>191</v>
      </c>
      <c r="I3" s="28" t="s">
        <v>300</v>
      </c>
      <c r="J3" s="36" t="s">
        <v>254</v>
      </c>
      <c r="K3" s="36" t="s">
        <v>255</v>
      </c>
      <c r="L3" s="36" t="s">
        <v>301</v>
      </c>
      <c r="M3" s="36" t="s">
        <v>302</v>
      </c>
      <c r="N3" s="36" t="s">
        <v>303</v>
      </c>
      <c r="O3" s="36" t="s">
        <v>304</v>
      </c>
      <c r="P3" s="36" t="s">
        <v>256</v>
      </c>
      <c r="Q3" s="36" t="s">
        <v>305</v>
      </c>
      <c r="R3" s="36" t="s">
        <v>8</v>
      </c>
      <c r="S3" s="36" t="s">
        <v>306</v>
      </c>
      <c r="T3" s="36" t="s">
        <v>193</v>
      </c>
      <c r="U3" s="36" t="s">
        <v>194</v>
      </c>
      <c r="V3" s="36" t="s">
        <v>195</v>
      </c>
      <c r="W3" s="36" t="s">
        <v>5</v>
      </c>
      <c r="X3" s="36" t="s">
        <v>257</v>
      </c>
      <c r="Y3" s="36" t="s">
        <v>307</v>
      </c>
      <c r="Z3" s="36" t="s">
        <v>308</v>
      </c>
      <c r="AA3" s="36" t="s">
        <v>6</v>
      </c>
      <c r="AB3" s="36" t="s">
        <v>309</v>
      </c>
      <c r="AC3" s="36" t="s">
        <v>258</v>
      </c>
      <c r="AD3" s="36" t="s">
        <v>310</v>
      </c>
      <c r="AE3" s="36" t="s">
        <v>259</v>
      </c>
      <c r="AF3" s="36" t="s">
        <v>196</v>
      </c>
      <c r="AG3" s="36" t="s">
        <v>260</v>
      </c>
      <c r="AH3" s="36" t="s">
        <v>1</v>
      </c>
      <c r="AI3" s="36" t="s">
        <v>261</v>
      </c>
      <c r="AJ3" s="36" t="s">
        <v>311</v>
      </c>
      <c r="AK3" s="36" t="s">
        <v>9</v>
      </c>
      <c r="AL3" s="36" t="s">
        <v>372</v>
      </c>
      <c r="AM3" s="36" t="s">
        <v>197</v>
      </c>
      <c r="AN3" s="36" t="s">
        <v>198</v>
      </c>
      <c r="AO3" s="36" t="s">
        <v>199</v>
      </c>
      <c r="AP3" s="36" t="s">
        <v>7</v>
      </c>
      <c r="AQ3" s="36" t="s">
        <v>200</v>
      </c>
      <c r="AR3" s="36" t="s">
        <v>262</v>
      </c>
      <c r="AS3" s="8"/>
    </row>
    <row r="4" spans="2:45" ht="12.75" customHeight="1">
      <c r="B4" s="39"/>
      <c r="C4" s="39"/>
      <c r="D4" s="45"/>
      <c r="E4" s="45"/>
      <c r="F4" s="45"/>
      <c r="G4" s="45"/>
      <c r="H4" s="45"/>
      <c r="I4" s="46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37"/>
      <c r="AS4" s="8"/>
    </row>
    <row r="5" spans="2:45" ht="12.75" customHeight="1">
      <c r="B5" s="40"/>
      <c r="C5" s="40"/>
      <c r="D5" s="45"/>
      <c r="E5" s="45"/>
      <c r="F5" s="45"/>
      <c r="G5" s="45"/>
      <c r="H5" s="45"/>
      <c r="I5" s="46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37"/>
      <c r="AS5" s="8"/>
    </row>
    <row r="6" spans="2:45" ht="12.75" customHeight="1">
      <c r="B6" s="41" t="s">
        <v>158</v>
      </c>
      <c r="C6" s="42"/>
      <c r="D6" s="45"/>
      <c r="E6" s="45"/>
      <c r="F6" s="45"/>
      <c r="G6" s="45"/>
      <c r="H6" s="45"/>
      <c r="I6" s="47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37"/>
      <c r="AS6" s="8"/>
    </row>
    <row r="7" spans="2:45" ht="16.5" customHeight="1">
      <c r="B7" s="60" t="s">
        <v>161</v>
      </c>
      <c r="C7" s="61"/>
      <c r="D7" s="9">
        <v>17</v>
      </c>
      <c r="E7" s="10"/>
      <c r="F7" s="10"/>
      <c r="G7" s="10"/>
      <c r="H7" s="10"/>
      <c r="I7" s="10"/>
      <c r="J7" s="9">
        <v>2</v>
      </c>
      <c r="K7" s="9">
        <v>45</v>
      </c>
      <c r="L7" s="10"/>
      <c r="M7" s="10"/>
      <c r="N7" s="9">
        <v>3</v>
      </c>
      <c r="O7" s="10"/>
      <c r="P7" s="10"/>
      <c r="Q7" s="10"/>
      <c r="R7" s="10"/>
      <c r="S7" s="10"/>
      <c r="T7" s="10"/>
      <c r="U7" s="9">
        <v>1</v>
      </c>
      <c r="V7" s="9">
        <v>1</v>
      </c>
      <c r="W7" s="10"/>
      <c r="X7" s="9">
        <v>2</v>
      </c>
      <c r="Y7" s="10"/>
      <c r="Z7" s="10"/>
      <c r="AA7" s="10">
        <v>1</v>
      </c>
      <c r="AB7" s="10"/>
      <c r="AC7" s="10"/>
      <c r="AD7" s="10"/>
      <c r="AE7" s="10"/>
      <c r="AF7" s="10"/>
      <c r="AG7" s="9"/>
      <c r="AH7" s="10"/>
      <c r="AI7" s="9">
        <v>9</v>
      </c>
      <c r="AJ7" s="10"/>
      <c r="AK7" s="10"/>
      <c r="AL7" s="10"/>
      <c r="AM7" s="9">
        <v>21</v>
      </c>
      <c r="AN7" s="9"/>
      <c r="AO7" s="10"/>
      <c r="AP7" s="10"/>
      <c r="AQ7" s="10"/>
      <c r="AR7" s="9">
        <f aca="true" t="shared" si="0" ref="AR7:AR38">SUM(D7:AQ7)</f>
        <v>102</v>
      </c>
      <c r="AS7" s="8"/>
    </row>
    <row r="8" spans="2:45" ht="16.5" customHeight="1">
      <c r="B8" s="62" t="s">
        <v>170</v>
      </c>
      <c r="C8" s="63"/>
      <c r="D8" s="9">
        <v>8</v>
      </c>
      <c r="E8" s="9">
        <v>9</v>
      </c>
      <c r="F8" s="9">
        <v>5</v>
      </c>
      <c r="G8" s="9">
        <v>3</v>
      </c>
      <c r="H8" s="9">
        <v>1</v>
      </c>
      <c r="I8" s="9">
        <v>5</v>
      </c>
      <c r="J8" s="10"/>
      <c r="K8" s="9">
        <v>10</v>
      </c>
      <c r="L8" s="9">
        <v>1</v>
      </c>
      <c r="M8" s="9">
        <v>3</v>
      </c>
      <c r="N8" s="10"/>
      <c r="O8" s="10"/>
      <c r="P8" s="10"/>
      <c r="Q8" s="9">
        <v>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>
        <v>1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9">
        <f t="shared" si="0"/>
        <v>47</v>
      </c>
      <c r="AS8" s="8"/>
    </row>
    <row r="9" spans="2:45" ht="16.5" customHeight="1">
      <c r="B9" s="62" t="s">
        <v>171</v>
      </c>
      <c r="C9" s="63"/>
      <c r="D9" s="9">
        <v>2</v>
      </c>
      <c r="E9" s="9">
        <v>6</v>
      </c>
      <c r="F9" s="9">
        <v>1</v>
      </c>
      <c r="G9" s="9">
        <v>2</v>
      </c>
      <c r="H9" s="9">
        <v>1</v>
      </c>
      <c r="I9" s="10"/>
      <c r="J9" s="10"/>
      <c r="K9" s="10"/>
      <c r="L9" s="10"/>
      <c r="M9" s="10"/>
      <c r="N9" s="9">
        <v>1</v>
      </c>
      <c r="O9" s="9">
        <v>1</v>
      </c>
      <c r="P9" s="10"/>
      <c r="Q9" s="10"/>
      <c r="R9" s="9">
        <v>1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9">
        <v>1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9">
        <f t="shared" si="0"/>
        <v>16</v>
      </c>
      <c r="AS9" s="8"/>
    </row>
    <row r="10" spans="2:45" ht="16.5" customHeight="1">
      <c r="B10" s="64" t="s">
        <v>172</v>
      </c>
      <c r="C10" s="65"/>
      <c r="D10" s="9">
        <v>2</v>
      </c>
      <c r="E10" s="9">
        <v>5</v>
      </c>
      <c r="F10" s="9">
        <v>2</v>
      </c>
      <c r="G10" s="9">
        <v>2</v>
      </c>
      <c r="H10" s="9">
        <v>2</v>
      </c>
      <c r="I10" s="10"/>
      <c r="J10" s="9">
        <v>2</v>
      </c>
      <c r="K10" s="9">
        <v>3</v>
      </c>
      <c r="L10" s="9">
        <v>1</v>
      </c>
      <c r="M10" s="10"/>
      <c r="N10" s="9">
        <v>2</v>
      </c>
      <c r="O10" s="9">
        <v>1</v>
      </c>
      <c r="P10" s="10"/>
      <c r="Q10" s="9">
        <v>2</v>
      </c>
      <c r="R10" s="10"/>
      <c r="S10" s="10"/>
      <c r="T10" s="10"/>
      <c r="U10" s="10"/>
      <c r="V10" s="9">
        <v>1</v>
      </c>
      <c r="W10" s="10"/>
      <c r="X10" s="9">
        <v>1</v>
      </c>
      <c r="Y10" s="9">
        <v>1</v>
      </c>
      <c r="Z10" s="10"/>
      <c r="AA10" s="10"/>
      <c r="AB10" s="10"/>
      <c r="AC10" s="10"/>
      <c r="AD10" s="9">
        <v>1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9">
        <f t="shared" si="0"/>
        <v>28</v>
      </c>
      <c r="AS10" s="8"/>
    </row>
    <row r="11" spans="2:45" ht="16.5" customHeight="1">
      <c r="B11" s="62" t="s">
        <v>173</v>
      </c>
      <c r="C11" s="63"/>
      <c r="D11" s="9">
        <v>1</v>
      </c>
      <c r="E11" s="9">
        <v>4</v>
      </c>
      <c r="F11" s="9">
        <v>1</v>
      </c>
      <c r="G11" s="9">
        <v>5</v>
      </c>
      <c r="H11" s="9"/>
      <c r="I11" s="10"/>
      <c r="J11" s="10"/>
      <c r="K11" s="9"/>
      <c r="L11" s="10"/>
      <c r="M11" s="10"/>
      <c r="N11" s="9">
        <v>1</v>
      </c>
      <c r="O11" s="10"/>
      <c r="P11" s="10"/>
      <c r="Q11" s="9">
        <v>1</v>
      </c>
      <c r="R11" s="10"/>
      <c r="S11" s="10"/>
      <c r="T11" s="10"/>
      <c r="U11" s="10"/>
      <c r="V11" s="10">
        <v>1</v>
      </c>
      <c r="W11" s="10"/>
      <c r="X11" s="9"/>
      <c r="Y11" s="10"/>
      <c r="Z11" s="10"/>
      <c r="AA11" s="10"/>
      <c r="AB11" s="10"/>
      <c r="AC11" s="10"/>
      <c r="AD11" s="9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9"/>
      <c r="AP11" s="10"/>
      <c r="AQ11" s="10"/>
      <c r="AR11" s="9">
        <f t="shared" si="0"/>
        <v>14</v>
      </c>
      <c r="AS11" s="8"/>
    </row>
    <row r="12" spans="2:45" ht="16.5" customHeight="1">
      <c r="B12" s="62" t="s">
        <v>174</v>
      </c>
      <c r="C12" s="63"/>
      <c r="D12" s="9">
        <v>3</v>
      </c>
      <c r="E12" s="9">
        <v>4</v>
      </c>
      <c r="F12" s="9">
        <v>1</v>
      </c>
      <c r="G12" s="9">
        <v>6</v>
      </c>
      <c r="H12" s="9">
        <v>1</v>
      </c>
      <c r="I12" s="10"/>
      <c r="J12" s="9">
        <v>3</v>
      </c>
      <c r="K12" s="10">
        <v>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9">
        <f t="shared" si="0"/>
        <v>19</v>
      </c>
      <c r="AS12" s="8"/>
    </row>
    <row r="13" spans="2:45" ht="16.5" customHeight="1">
      <c r="B13" s="62" t="s">
        <v>175</v>
      </c>
      <c r="C13" s="63"/>
      <c r="D13" s="9">
        <v>3</v>
      </c>
      <c r="E13" s="9">
        <v>4</v>
      </c>
      <c r="F13" s="9">
        <v>1</v>
      </c>
      <c r="G13" s="9">
        <v>1</v>
      </c>
      <c r="H13" s="10"/>
      <c r="I13" s="9">
        <v>3</v>
      </c>
      <c r="J13" s="10"/>
      <c r="K13" s="9">
        <v>4</v>
      </c>
      <c r="L13" s="9">
        <v>1</v>
      </c>
      <c r="M13" s="10"/>
      <c r="N13" s="10"/>
      <c r="O13" s="10"/>
      <c r="P13" s="10"/>
      <c r="Q13" s="9">
        <v>1</v>
      </c>
      <c r="R13" s="10"/>
      <c r="S13" s="9">
        <v>1</v>
      </c>
      <c r="T13" s="10"/>
      <c r="U13" s="10"/>
      <c r="V13" s="9">
        <v>2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">
        <v>1</v>
      </c>
      <c r="AK13" s="10"/>
      <c r="AL13" s="10"/>
      <c r="AM13" s="10"/>
      <c r="AN13" s="10"/>
      <c r="AO13" s="10"/>
      <c r="AP13" s="10"/>
      <c r="AQ13" s="10"/>
      <c r="AR13" s="9">
        <f t="shared" si="0"/>
        <v>22</v>
      </c>
      <c r="AS13" s="8"/>
    </row>
    <row r="14" spans="2:45" ht="16.5" customHeight="1">
      <c r="B14" s="62" t="s">
        <v>176</v>
      </c>
      <c r="C14" s="63"/>
      <c r="D14" s="9">
        <v>4</v>
      </c>
      <c r="E14" s="9"/>
      <c r="F14" s="9">
        <v>2</v>
      </c>
      <c r="G14" s="9">
        <v>3</v>
      </c>
      <c r="H14" s="9">
        <v>1</v>
      </c>
      <c r="I14" s="10"/>
      <c r="J14" s="10"/>
      <c r="K14" s="10"/>
      <c r="L14" s="9"/>
      <c r="M14" s="10"/>
      <c r="N14" s="9">
        <v>1</v>
      </c>
      <c r="O14" s="9"/>
      <c r="P14" s="10"/>
      <c r="Q14" s="10">
        <v>1</v>
      </c>
      <c r="R14" s="9">
        <v>1</v>
      </c>
      <c r="S14" s="9">
        <v>1</v>
      </c>
      <c r="T14" s="10"/>
      <c r="U14" s="10"/>
      <c r="V14" s="10"/>
      <c r="W14" s="10"/>
      <c r="X14" s="10">
        <v>1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9">
        <v>2</v>
      </c>
      <c r="AJ14" s="10"/>
      <c r="AK14" s="10"/>
      <c r="AL14" s="10"/>
      <c r="AM14" s="10"/>
      <c r="AN14" s="10"/>
      <c r="AO14" s="10"/>
      <c r="AP14" s="10"/>
      <c r="AQ14" s="10"/>
      <c r="AR14" s="9">
        <f t="shared" si="0"/>
        <v>17</v>
      </c>
      <c r="AS14" s="8"/>
    </row>
    <row r="15" spans="2:45" ht="16.5" customHeight="1">
      <c r="B15" s="62" t="s">
        <v>177</v>
      </c>
      <c r="C15" s="63"/>
      <c r="D15" s="9">
        <v>1</v>
      </c>
      <c r="E15" s="10">
        <v>2</v>
      </c>
      <c r="F15" s="9">
        <v>5</v>
      </c>
      <c r="G15" s="9">
        <v>2</v>
      </c>
      <c r="H15" s="10"/>
      <c r="I15" s="10"/>
      <c r="J15" s="9">
        <v>1</v>
      </c>
      <c r="K15" s="10">
        <v>6</v>
      </c>
      <c r="L15" s="10">
        <v>1</v>
      </c>
      <c r="M15" s="10"/>
      <c r="N15" s="10"/>
      <c r="O15" s="10"/>
      <c r="P15" s="10"/>
      <c r="Q15" s="10">
        <v>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9">
        <f t="shared" si="0"/>
        <v>19</v>
      </c>
      <c r="AS15" s="8"/>
    </row>
    <row r="16" spans="2:45" ht="16.5" customHeight="1">
      <c r="B16" s="62" t="s">
        <v>178</v>
      </c>
      <c r="C16" s="63"/>
      <c r="D16" s="10"/>
      <c r="E16" s="10"/>
      <c r="F16" s="10"/>
      <c r="G16" s="9">
        <v>1</v>
      </c>
      <c r="H16" s="9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9">
        <f t="shared" si="0"/>
        <v>2</v>
      </c>
      <c r="AS16" s="8"/>
    </row>
    <row r="17" spans="2:45" ht="16.5" customHeight="1">
      <c r="B17" s="62" t="s">
        <v>179</v>
      </c>
      <c r="C17" s="63"/>
      <c r="D17" s="9">
        <v>2</v>
      </c>
      <c r="E17" s="10">
        <v>2</v>
      </c>
      <c r="F17" s="9">
        <v>3</v>
      </c>
      <c r="G17" s="9"/>
      <c r="H17" s="9">
        <v>1</v>
      </c>
      <c r="I17" s="10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9">
        <f t="shared" si="0"/>
        <v>8</v>
      </c>
      <c r="AS17" s="8"/>
    </row>
    <row r="18" spans="2:45" ht="16.5" customHeight="1">
      <c r="B18" s="64" t="s">
        <v>180</v>
      </c>
      <c r="C18" s="65"/>
      <c r="D18" s="9">
        <f aca="true" t="shared" si="1" ref="D18:AE18">SUM(D7:D17)</f>
        <v>43</v>
      </c>
      <c r="E18" s="9">
        <f t="shared" si="1"/>
        <v>36</v>
      </c>
      <c r="F18" s="9">
        <f t="shared" si="1"/>
        <v>21</v>
      </c>
      <c r="G18" s="9">
        <f t="shared" si="1"/>
        <v>25</v>
      </c>
      <c r="H18" s="9">
        <f t="shared" si="1"/>
        <v>8</v>
      </c>
      <c r="I18" s="9">
        <f t="shared" si="1"/>
        <v>8</v>
      </c>
      <c r="J18" s="9">
        <f t="shared" si="1"/>
        <v>8</v>
      </c>
      <c r="K18" s="9">
        <f t="shared" si="1"/>
        <v>69</v>
      </c>
      <c r="L18" s="9">
        <f t="shared" si="1"/>
        <v>4</v>
      </c>
      <c r="M18" s="9">
        <f t="shared" si="1"/>
        <v>3</v>
      </c>
      <c r="N18" s="9">
        <f t="shared" si="1"/>
        <v>8</v>
      </c>
      <c r="O18" s="9">
        <f t="shared" si="1"/>
        <v>2</v>
      </c>
      <c r="P18" s="9">
        <f t="shared" si="1"/>
        <v>0</v>
      </c>
      <c r="Q18" s="9">
        <f t="shared" si="1"/>
        <v>7</v>
      </c>
      <c r="R18" s="9">
        <f t="shared" si="1"/>
        <v>2</v>
      </c>
      <c r="S18" s="9">
        <f t="shared" si="1"/>
        <v>2</v>
      </c>
      <c r="T18" s="9">
        <f t="shared" si="1"/>
        <v>0</v>
      </c>
      <c r="U18" s="9">
        <f t="shared" si="1"/>
        <v>1</v>
      </c>
      <c r="V18" s="9">
        <f t="shared" si="1"/>
        <v>5</v>
      </c>
      <c r="W18" s="9">
        <f t="shared" si="1"/>
        <v>0</v>
      </c>
      <c r="X18" s="9">
        <f t="shared" si="1"/>
        <v>4</v>
      </c>
      <c r="Y18" s="9">
        <f t="shared" si="1"/>
        <v>1</v>
      </c>
      <c r="Z18" s="9">
        <f t="shared" si="1"/>
        <v>0</v>
      </c>
      <c r="AA18" s="9">
        <f t="shared" si="1"/>
        <v>1</v>
      </c>
      <c r="AB18" s="9">
        <f t="shared" si="1"/>
        <v>0</v>
      </c>
      <c r="AC18" s="9">
        <f t="shared" si="1"/>
        <v>1</v>
      </c>
      <c r="AD18" s="9">
        <f t="shared" si="1"/>
        <v>1</v>
      </c>
      <c r="AE18" s="9">
        <f t="shared" si="1"/>
        <v>1</v>
      </c>
      <c r="AF18" s="9">
        <f aca="true" t="shared" si="2" ref="AF18:AQ18">SUM(AF7:AF17)</f>
        <v>0</v>
      </c>
      <c r="AG18" s="9">
        <f t="shared" si="2"/>
        <v>0</v>
      </c>
      <c r="AH18" s="9">
        <f t="shared" si="2"/>
        <v>0</v>
      </c>
      <c r="AI18" s="9">
        <f t="shared" si="2"/>
        <v>11</v>
      </c>
      <c r="AJ18" s="9">
        <f t="shared" si="2"/>
        <v>1</v>
      </c>
      <c r="AK18" s="9">
        <f t="shared" si="2"/>
        <v>0</v>
      </c>
      <c r="AL18" s="9">
        <f t="shared" si="2"/>
        <v>0</v>
      </c>
      <c r="AM18" s="9">
        <f t="shared" si="2"/>
        <v>21</v>
      </c>
      <c r="AN18" s="9">
        <f t="shared" si="2"/>
        <v>0</v>
      </c>
      <c r="AO18" s="9">
        <f t="shared" si="2"/>
        <v>0</v>
      </c>
      <c r="AP18" s="9">
        <f t="shared" si="2"/>
        <v>0</v>
      </c>
      <c r="AQ18" s="9">
        <f t="shared" si="2"/>
        <v>0</v>
      </c>
      <c r="AR18" s="9">
        <f t="shared" si="0"/>
        <v>294</v>
      </c>
      <c r="AS18" s="8"/>
    </row>
    <row r="19" spans="2:45" ht="16.5" customHeight="1">
      <c r="B19" s="66"/>
      <c r="C19" s="67" t="s">
        <v>181</v>
      </c>
      <c r="D19" s="9">
        <v>1</v>
      </c>
      <c r="E19" s="10"/>
      <c r="F19" s="10"/>
      <c r="G19" s="9">
        <v>1</v>
      </c>
      <c r="H19" s="10"/>
      <c r="I19" s="10"/>
      <c r="J19" s="10"/>
      <c r="K19" s="10">
        <v>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9">
        <f t="shared" si="0"/>
        <v>4</v>
      </c>
      <c r="AS19" s="8"/>
    </row>
    <row r="20" spans="2:45" ht="16.5" customHeight="1">
      <c r="B20" s="68"/>
      <c r="C20" s="67" t="s">
        <v>182</v>
      </c>
      <c r="D20" s="9"/>
      <c r="E20" s="10"/>
      <c r="F20" s="9">
        <v>1</v>
      </c>
      <c r="G20" s="9">
        <v>1</v>
      </c>
      <c r="H20" s="10"/>
      <c r="I20" s="9">
        <v>1</v>
      </c>
      <c r="J20" s="10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>
        <f t="shared" si="0"/>
        <v>3</v>
      </c>
      <c r="AS20" s="8"/>
    </row>
    <row r="21" spans="2:45" ht="16.5" customHeight="1">
      <c r="B21" s="69" t="s">
        <v>13</v>
      </c>
      <c r="C21" s="67" t="s">
        <v>160</v>
      </c>
      <c r="D21" s="9">
        <v>1</v>
      </c>
      <c r="E21" s="10"/>
      <c r="F21" s="10"/>
      <c r="G21" s="9">
        <v>1</v>
      </c>
      <c r="H21" s="9">
        <v>1</v>
      </c>
      <c r="I21" s="10"/>
      <c r="J21" s="10"/>
      <c r="K21" s="10"/>
      <c r="L21" s="10"/>
      <c r="M21" s="10"/>
      <c r="N21" s="10"/>
      <c r="O21" s="10"/>
      <c r="P21" s="10"/>
      <c r="Q21" s="9">
        <v>1</v>
      </c>
      <c r="R21" s="10"/>
      <c r="S21" s="10"/>
      <c r="T21" s="10"/>
      <c r="U21" s="10"/>
      <c r="V21" s="10"/>
      <c r="W21" s="10"/>
      <c r="X21" s="10"/>
      <c r="Y21" s="10"/>
      <c r="Z21" s="10"/>
      <c r="AA21" s="9"/>
      <c r="AB21" s="10"/>
      <c r="AC21" s="10"/>
      <c r="AD21" s="10"/>
      <c r="AE21" s="10"/>
      <c r="AF21" s="10"/>
      <c r="AG21" s="10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9">
        <f t="shared" si="0"/>
        <v>4</v>
      </c>
      <c r="AS21" s="8"/>
    </row>
    <row r="22" spans="2:45" ht="16.5" customHeight="1">
      <c r="B22" s="69"/>
      <c r="C22" s="67" t="s">
        <v>183</v>
      </c>
      <c r="D22" s="9">
        <v>1</v>
      </c>
      <c r="E22" s="9">
        <v>1</v>
      </c>
      <c r="F22" s="9">
        <v>1</v>
      </c>
      <c r="G22" s="9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>
        <f t="shared" si="0"/>
        <v>4</v>
      </c>
      <c r="AS22" s="8"/>
    </row>
    <row r="23" spans="2:45" ht="16.5" customHeight="1">
      <c r="B23" s="69"/>
      <c r="C23" s="67" t="s">
        <v>184</v>
      </c>
      <c r="D23" s="9">
        <v>1</v>
      </c>
      <c r="E23" s="10"/>
      <c r="F23" s="9">
        <v>1</v>
      </c>
      <c r="G23" s="10"/>
      <c r="H23" s="10"/>
      <c r="I23" s="9">
        <v>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9">
        <v>1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9">
        <f t="shared" si="0"/>
        <v>4</v>
      </c>
      <c r="AS23" s="8"/>
    </row>
    <row r="24" spans="2:45" ht="16.5" customHeight="1">
      <c r="B24" s="69"/>
      <c r="C24" s="67" t="s">
        <v>185</v>
      </c>
      <c r="D24" s="9">
        <v>1</v>
      </c>
      <c r="E24" s="9">
        <v>1</v>
      </c>
      <c r="F24" s="10"/>
      <c r="G24" s="9">
        <v>1</v>
      </c>
      <c r="H24" s="10"/>
      <c r="I24" s="9">
        <v>1</v>
      </c>
      <c r="J24" s="10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>
        <f t="shared" si="0"/>
        <v>5</v>
      </c>
      <c r="AS24" s="8"/>
    </row>
    <row r="25" spans="2:45" ht="16.5" customHeight="1">
      <c r="B25" s="69"/>
      <c r="C25" s="67" t="s">
        <v>138</v>
      </c>
      <c r="D25" s="9">
        <v>2</v>
      </c>
      <c r="E25" s="9">
        <v>1</v>
      </c>
      <c r="F25" s="9">
        <v>1</v>
      </c>
      <c r="G25" s="9">
        <v>1</v>
      </c>
      <c r="H25" s="10"/>
      <c r="I25" s="10"/>
      <c r="J25" s="10"/>
      <c r="K25" s="10"/>
      <c r="L25" s="10"/>
      <c r="M25" s="10"/>
      <c r="N25" s="10"/>
      <c r="O25" s="10"/>
      <c r="P25" s="9">
        <v>1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9">
        <f t="shared" si="0"/>
        <v>6</v>
      </c>
      <c r="AS25" s="8"/>
    </row>
    <row r="26" spans="2:45" ht="16.5" customHeight="1">
      <c r="B26" s="68"/>
      <c r="C26" s="67" t="s">
        <v>139</v>
      </c>
      <c r="D26" s="10"/>
      <c r="E26" s="10"/>
      <c r="F26" s="9">
        <v>1</v>
      </c>
      <c r="G26" s="10"/>
      <c r="H26" s="10"/>
      <c r="I26" s="10"/>
      <c r="J26" s="10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9">
        <f t="shared" si="0"/>
        <v>1</v>
      </c>
      <c r="AS26" s="8"/>
    </row>
    <row r="27" spans="2:45" ht="16.5" customHeight="1">
      <c r="B27" s="70"/>
      <c r="C27" s="67" t="s">
        <v>186</v>
      </c>
      <c r="D27" s="10"/>
      <c r="E27" s="10"/>
      <c r="F27" s="10"/>
      <c r="G27" s="10"/>
      <c r="H27" s="10"/>
      <c r="I27" s="10"/>
      <c r="J27" s="10"/>
      <c r="K27" s="10">
        <v>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9">
        <f t="shared" si="0"/>
        <v>2</v>
      </c>
      <c r="AS27" s="8"/>
    </row>
    <row r="28" spans="2:45" ht="16.5" customHeight="1">
      <c r="B28" s="73" t="s">
        <v>14</v>
      </c>
      <c r="C28" s="67" t="s">
        <v>140</v>
      </c>
      <c r="D28" s="9">
        <v>1</v>
      </c>
      <c r="E28" s="10"/>
      <c r="F28" s="9">
        <v>1</v>
      </c>
      <c r="G28" s="10"/>
      <c r="H28" s="10"/>
      <c r="I28" s="10"/>
      <c r="J28" s="10"/>
      <c r="K28" s="10"/>
      <c r="L28" s="10"/>
      <c r="M28" s="10"/>
      <c r="N28" s="9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9">
        <f t="shared" si="0"/>
        <v>3</v>
      </c>
      <c r="AS28" s="8"/>
    </row>
    <row r="29" spans="2:45" ht="16.5" customHeight="1">
      <c r="B29" s="74"/>
      <c r="C29" s="67" t="s">
        <v>141</v>
      </c>
      <c r="D29" s="9">
        <v>1</v>
      </c>
      <c r="E29" s="10"/>
      <c r="F29" s="10"/>
      <c r="G29" s="10"/>
      <c r="H29" s="10"/>
      <c r="I29" s="9">
        <v>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9">
        <f t="shared" si="0"/>
        <v>2</v>
      </c>
      <c r="AS29" s="8"/>
    </row>
    <row r="30" spans="2:45" ht="16.5" customHeight="1">
      <c r="B30" s="74"/>
      <c r="C30" s="67" t="s">
        <v>142</v>
      </c>
      <c r="D30" s="9">
        <v>2</v>
      </c>
      <c r="E30" s="10"/>
      <c r="F30" s="9">
        <v>1</v>
      </c>
      <c r="G30" s="10"/>
      <c r="H30" s="10"/>
      <c r="I30" s="10"/>
      <c r="J30" s="10"/>
      <c r="K30" s="10"/>
      <c r="L30" s="9">
        <v>1</v>
      </c>
      <c r="M30" s="9">
        <v>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9">
        <f t="shared" si="0"/>
        <v>5</v>
      </c>
      <c r="AS30" s="8"/>
    </row>
    <row r="31" spans="2:45" ht="16.5" customHeight="1">
      <c r="B31" s="75"/>
      <c r="C31" s="67" t="s">
        <v>143</v>
      </c>
      <c r="D31" s="10"/>
      <c r="E31" s="10">
        <v>1</v>
      </c>
      <c r="F31" s="9">
        <v>3</v>
      </c>
      <c r="G31" s="9">
        <v>1</v>
      </c>
      <c r="H31" s="10"/>
      <c r="I31" s="10"/>
      <c r="J31" s="9">
        <v>2</v>
      </c>
      <c r="K31" s="10"/>
      <c r="L31" s="10"/>
      <c r="M31" s="9">
        <v>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9">
        <f t="shared" si="0"/>
        <v>8</v>
      </c>
      <c r="AS31" s="8"/>
    </row>
    <row r="32" spans="2:45" ht="16.5" customHeight="1">
      <c r="B32" s="73" t="s">
        <v>0</v>
      </c>
      <c r="C32" s="67" t="s">
        <v>144</v>
      </c>
      <c r="D32" s="9">
        <v>1</v>
      </c>
      <c r="E32" s="10"/>
      <c r="F32" s="10"/>
      <c r="G32" s="9">
        <v>1</v>
      </c>
      <c r="H32" s="10"/>
      <c r="I32" s="10"/>
      <c r="J32" s="9">
        <v>1</v>
      </c>
      <c r="K32" s="10"/>
      <c r="L32" s="10"/>
      <c r="M32" s="10"/>
      <c r="N32" s="10"/>
      <c r="O32" s="10"/>
      <c r="P32" s="9">
        <v>1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9">
        <f t="shared" si="0"/>
        <v>4</v>
      </c>
      <c r="AS32" s="8"/>
    </row>
    <row r="33" spans="2:45" ht="16.5" customHeight="1">
      <c r="B33" s="74"/>
      <c r="C33" s="67" t="s">
        <v>145</v>
      </c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9">
        <f t="shared" si="0"/>
        <v>1</v>
      </c>
      <c r="AS33" s="8"/>
    </row>
    <row r="34" spans="2:45" ht="16.5" customHeight="1">
      <c r="B34" s="74"/>
      <c r="C34" s="67" t="s">
        <v>146</v>
      </c>
      <c r="D34" s="10"/>
      <c r="E34" s="10"/>
      <c r="F34" s="10"/>
      <c r="G34" s="9">
        <v>1</v>
      </c>
      <c r="H34" s="10"/>
      <c r="I34" s="10"/>
      <c r="J34" s="10"/>
      <c r="K34" s="10"/>
      <c r="L34" s="9">
        <v>1</v>
      </c>
      <c r="M34" s="10"/>
      <c r="N34" s="9">
        <v>1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>
        <v>1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9">
        <f t="shared" si="0"/>
        <v>4</v>
      </c>
      <c r="AS34" s="8"/>
    </row>
    <row r="35" spans="2:45" ht="16.5" customHeight="1">
      <c r="B35" s="74"/>
      <c r="C35" s="67" t="s">
        <v>147</v>
      </c>
      <c r="D35" s="9">
        <v>1</v>
      </c>
      <c r="E35" s="10"/>
      <c r="F35" s="9">
        <v>1</v>
      </c>
      <c r="G35" s="9">
        <v>1</v>
      </c>
      <c r="H35" s="10"/>
      <c r="I35" s="10">
        <v>1</v>
      </c>
      <c r="J35" s="9">
        <v>1</v>
      </c>
      <c r="K35" s="10"/>
      <c r="L35" s="9">
        <v>1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9">
        <f t="shared" si="0"/>
        <v>6</v>
      </c>
      <c r="AS35" s="8"/>
    </row>
    <row r="36" spans="2:45" ht="16.5" customHeight="1">
      <c r="B36" s="75"/>
      <c r="C36" s="67" t="s">
        <v>148</v>
      </c>
      <c r="D36" s="9">
        <v>1</v>
      </c>
      <c r="E36" s="9">
        <v>1</v>
      </c>
      <c r="F36" s="10"/>
      <c r="G36" s="9">
        <v>1</v>
      </c>
      <c r="H36" s="9">
        <v>1</v>
      </c>
      <c r="I36" s="10"/>
      <c r="J36" s="9">
        <v>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>
        <v>1</v>
      </c>
      <c r="AQ36" s="10"/>
      <c r="AR36" s="9">
        <f t="shared" si="0"/>
        <v>6</v>
      </c>
      <c r="AS36" s="8"/>
    </row>
    <row r="37" spans="2:45" ht="16.5" customHeight="1">
      <c r="B37" s="66"/>
      <c r="C37" s="67" t="s">
        <v>149</v>
      </c>
      <c r="D37" s="9">
        <v>1</v>
      </c>
      <c r="E37" s="10"/>
      <c r="F37" s="9">
        <v>1</v>
      </c>
      <c r="G37" s="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9">
        <v>1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">
        <v>1</v>
      </c>
      <c r="AK37" s="10"/>
      <c r="AL37" s="10"/>
      <c r="AM37" s="10"/>
      <c r="AN37" s="10"/>
      <c r="AO37" s="10"/>
      <c r="AP37" s="10"/>
      <c r="AQ37" s="10"/>
      <c r="AR37" s="9">
        <f t="shared" si="0"/>
        <v>4</v>
      </c>
      <c r="AS37" s="8"/>
    </row>
    <row r="38" spans="2:45" ht="16.5" customHeight="1">
      <c r="B38" s="71" t="s">
        <v>15</v>
      </c>
      <c r="C38" s="67" t="s">
        <v>150</v>
      </c>
      <c r="D38" s="10"/>
      <c r="E38" s="10"/>
      <c r="F38" s="10"/>
      <c r="G38" s="10"/>
      <c r="H38" s="10"/>
      <c r="I38" s="10"/>
      <c r="J38" s="10"/>
      <c r="K38" s="9">
        <v>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9">
        <f t="shared" si="0"/>
        <v>2</v>
      </c>
      <c r="AS38" s="8"/>
    </row>
    <row r="39" spans="2:45" ht="16.5" customHeight="1">
      <c r="B39" s="71"/>
      <c r="C39" s="67" t="s">
        <v>151</v>
      </c>
      <c r="D39" s="9">
        <v>3</v>
      </c>
      <c r="E39" s="9">
        <v>1</v>
      </c>
      <c r="F39" s="9">
        <v>1</v>
      </c>
      <c r="G39" s="9">
        <v>1</v>
      </c>
      <c r="H39" s="10"/>
      <c r="I39" s="10">
        <v>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9">
        <v>2</v>
      </c>
      <c r="AM39" s="10"/>
      <c r="AN39" s="10"/>
      <c r="AO39" s="10"/>
      <c r="AP39" s="10"/>
      <c r="AQ39" s="10"/>
      <c r="AR39" s="9">
        <f aca="true" t="shared" si="3" ref="AR39:AR70">SUM(D39:AQ39)</f>
        <v>10</v>
      </c>
      <c r="AS39" s="8"/>
    </row>
    <row r="40" spans="2:45" ht="16.5" customHeight="1">
      <c r="B40" s="71"/>
      <c r="C40" s="67" t="s">
        <v>152</v>
      </c>
      <c r="D40" s="10"/>
      <c r="E40" s="10"/>
      <c r="F40" s="9">
        <v>1</v>
      </c>
      <c r="G40" s="9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9">
        <f t="shared" si="3"/>
        <v>2</v>
      </c>
      <c r="AS40" s="8"/>
    </row>
    <row r="41" spans="2:45" ht="16.5" customHeight="1">
      <c r="B41" s="71"/>
      <c r="C41" s="67" t="s">
        <v>153</v>
      </c>
      <c r="D41" s="10"/>
      <c r="E41" s="10"/>
      <c r="F41" s="10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9">
        <f t="shared" si="3"/>
        <v>1</v>
      </c>
      <c r="AS41" s="8"/>
    </row>
    <row r="42" spans="2:45" ht="16.5" customHeight="1">
      <c r="B42" s="72"/>
      <c r="C42" s="67" t="s">
        <v>154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9">
        <f t="shared" si="3"/>
        <v>0</v>
      </c>
      <c r="AS42" s="8"/>
    </row>
    <row r="43" spans="2:45" ht="16.5" customHeight="1">
      <c r="B43" s="73" t="s">
        <v>67</v>
      </c>
      <c r="C43" s="67" t="s">
        <v>155</v>
      </c>
      <c r="D43" s="9">
        <v>1</v>
      </c>
      <c r="E43" s="10"/>
      <c r="F43" s="9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9">
        <f t="shared" si="3"/>
        <v>2</v>
      </c>
      <c r="AS43" s="8"/>
    </row>
    <row r="44" spans="2:45" ht="16.5" customHeight="1">
      <c r="B44" s="74"/>
      <c r="C44" s="67" t="s">
        <v>22</v>
      </c>
      <c r="D44" s="9">
        <v>1</v>
      </c>
      <c r="E44" s="10"/>
      <c r="F44" s="9">
        <v>2</v>
      </c>
      <c r="G44" s="10">
        <v>1</v>
      </c>
      <c r="H44" s="10"/>
      <c r="I44" s="10"/>
      <c r="J44" s="9"/>
      <c r="K44" s="10"/>
      <c r="L44" s="10"/>
      <c r="M44" s="10">
        <v>1</v>
      </c>
      <c r="N44" s="10"/>
      <c r="O44" s="10"/>
      <c r="P44" s="10"/>
      <c r="Q44" s="10"/>
      <c r="R44" s="10"/>
      <c r="S44" s="10"/>
      <c r="T44" s="9">
        <v>2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>
        <v>1</v>
      </c>
      <c r="AM44" s="10"/>
      <c r="AN44" s="10"/>
      <c r="AO44" s="10"/>
      <c r="AP44" s="10"/>
      <c r="AQ44" s="10"/>
      <c r="AR44" s="9">
        <f t="shared" si="3"/>
        <v>8</v>
      </c>
      <c r="AS44" s="8"/>
    </row>
    <row r="45" spans="2:45" ht="16.5" customHeight="1">
      <c r="B45" s="74"/>
      <c r="C45" s="67" t="s">
        <v>23</v>
      </c>
      <c r="D45" s="9">
        <v>1</v>
      </c>
      <c r="E45" s="10"/>
      <c r="F45" s="10"/>
      <c r="G45" s="10"/>
      <c r="H45" s="10"/>
      <c r="I45" s="10"/>
      <c r="J45" s="10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9">
        <f t="shared" si="3"/>
        <v>1</v>
      </c>
      <c r="AS45" s="8"/>
    </row>
    <row r="46" spans="2:45" ht="16.5" customHeight="1">
      <c r="B46" s="75"/>
      <c r="C46" s="67" t="s">
        <v>24</v>
      </c>
      <c r="D46" s="9">
        <v>2</v>
      </c>
      <c r="E46" s="10"/>
      <c r="F46" s="10"/>
      <c r="G46" s="9">
        <v>1</v>
      </c>
      <c r="H46" s="10"/>
      <c r="I46" s="10"/>
      <c r="J46" s="10"/>
      <c r="K46" s="9">
        <v>1</v>
      </c>
      <c r="L46" s="10">
        <v>1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9">
        <f t="shared" si="3"/>
        <v>5</v>
      </c>
      <c r="AS46" s="8"/>
    </row>
    <row r="47" spans="2:45" ht="16.5" customHeight="1">
      <c r="B47" s="76" t="s">
        <v>285</v>
      </c>
      <c r="C47" s="77"/>
      <c r="D47" s="10"/>
      <c r="E47" s="10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">
        <f t="shared" si="3"/>
        <v>0</v>
      </c>
      <c r="AS47" s="8"/>
    </row>
    <row r="48" spans="2:45" ht="16.5" customHeight="1">
      <c r="B48" s="66"/>
      <c r="C48" s="67" t="s">
        <v>25</v>
      </c>
      <c r="D48" s="9">
        <v>1</v>
      </c>
      <c r="E48" s="10"/>
      <c r="F48" s="10"/>
      <c r="G48" s="9">
        <v>2</v>
      </c>
      <c r="H48" s="9">
        <v>1</v>
      </c>
      <c r="I48" s="10"/>
      <c r="J48" s="9">
        <v>2</v>
      </c>
      <c r="K48" s="9">
        <v>1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9">
        <f t="shared" si="3"/>
        <v>7</v>
      </c>
      <c r="AS48" s="8"/>
    </row>
    <row r="49" spans="2:45" ht="16.5" customHeight="1">
      <c r="B49" s="68"/>
      <c r="C49" s="67" t="s">
        <v>187</v>
      </c>
      <c r="D49" s="9">
        <v>1</v>
      </c>
      <c r="E49" s="10"/>
      <c r="F49" s="10"/>
      <c r="G49" s="9">
        <v>1</v>
      </c>
      <c r="H49" s="10"/>
      <c r="I49" s="10"/>
      <c r="J49" s="9">
        <v>1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9">
        <f t="shared" si="3"/>
        <v>3</v>
      </c>
      <c r="AS49" s="8"/>
    </row>
    <row r="50" spans="2:45" ht="16.5" customHeight="1">
      <c r="B50" s="69" t="s">
        <v>10</v>
      </c>
      <c r="C50" s="67" t="s">
        <v>371</v>
      </c>
      <c r="D50" s="9">
        <v>4</v>
      </c>
      <c r="E50" s="10"/>
      <c r="F50" s="10"/>
      <c r="G50" s="9">
        <v>1</v>
      </c>
      <c r="H50" s="10"/>
      <c r="I50" s="9"/>
      <c r="J50" s="10"/>
      <c r="K50" s="10"/>
      <c r="L50" s="10"/>
      <c r="M50" s="10"/>
      <c r="N50" s="9">
        <v>4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9">
        <f t="shared" si="3"/>
        <v>9</v>
      </c>
      <c r="AS50" s="8"/>
    </row>
    <row r="51" spans="2:45" ht="16.5" customHeight="1">
      <c r="B51" s="69"/>
      <c r="C51" s="67" t="s">
        <v>27</v>
      </c>
      <c r="D51" s="10"/>
      <c r="E51" s="10"/>
      <c r="F51" s="9">
        <v>1</v>
      </c>
      <c r="G51" s="10"/>
      <c r="H51" s="9">
        <v>1</v>
      </c>
      <c r="I51" s="10"/>
      <c r="J51" s="10"/>
      <c r="K51" s="10">
        <v>1</v>
      </c>
      <c r="L51" s="10"/>
      <c r="M51" s="10"/>
      <c r="N51" s="9">
        <v>2</v>
      </c>
      <c r="O51" s="9">
        <v>1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9">
        <f t="shared" si="3"/>
        <v>6</v>
      </c>
      <c r="AS51" s="8"/>
    </row>
    <row r="52" spans="2:45" ht="16.5" customHeight="1">
      <c r="B52" s="69"/>
      <c r="C52" s="67" t="s">
        <v>28</v>
      </c>
      <c r="D52" s="9">
        <v>2</v>
      </c>
      <c r="E52" s="10"/>
      <c r="F52" s="10"/>
      <c r="G52" s="10"/>
      <c r="H52" s="9">
        <v>2</v>
      </c>
      <c r="I52" s="10"/>
      <c r="J52" s="10"/>
      <c r="K52" s="10"/>
      <c r="L52" s="10"/>
      <c r="M52" s="10"/>
      <c r="N52" s="9">
        <v>3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">
        <f t="shared" si="3"/>
        <v>7</v>
      </c>
      <c r="AS52" s="8"/>
    </row>
    <row r="53" spans="2:45" ht="16.5" customHeight="1">
      <c r="B53" s="69"/>
      <c r="C53" s="67" t="s">
        <v>29</v>
      </c>
      <c r="D53" s="9">
        <v>1</v>
      </c>
      <c r="E53" s="10"/>
      <c r="F53" s="9">
        <v>1</v>
      </c>
      <c r="G53" s="9">
        <v>1</v>
      </c>
      <c r="H53" s="9">
        <v>1</v>
      </c>
      <c r="I53" s="9">
        <v>1</v>
      </c>
      <c r="J53" s="10"/>
      <c r="K53" s="9">
        <v>1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9">
        <v>1</v>
      </c>
      <c r="AJ53" s="10"/>
      <c r="AK53" s="10"/>
      <c r="AL53" s="10"/>
      <c r="AM53" s="10"/>
      <c r="AN53" s="10"/>
      <c r="AO53" s="10"/>
      <c r="AP53" s="10"/>
      <c r="AQ53" s="9">
        <v>1</v>
      </c>
      <c r="AR53" s="9">
        <f t="shared" si="3"/>
        <v>8</v>
      </c>
      <c r="AS53" s="8"/>
    </row>
    <row r="54" spans="2:45" ht="16.5" customHeight="1">
      <c r="B54" s="68"/>
      <c r="C54" s="67" t="s">
        <v>30</v>
      </c>
      <c r="D54" s="9"/>
      <c r="E54" s="10"/>
      <c r="F54" s="10"/>
      <c r="G54" s="10"/>
      <c r="H54" s="9"/>
      <c r="I54" s="10"/>
      <c r="J54" s="10">
        <v>1</v>
      </c>
      <c r="K54" s="10"/>
      <c r="L54" s="10"/>
      <c r="M54" s="10"/>
      <c r="N54" s="10"/>
      <c r="O54" s="10"/>
      <c r="P54" s="10"/>
      <c r="Q54" s="9"/>
      <c r="R54" s="10"/>
      <c r="S54" s="10"/>
      <c r="T54" s="9">
        <v>10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9">
        <f t="shared" si="3"/>
        <v>11</v>
      </c>
      <c r="AS54" s="8"/>
    </row>
    <row r="55" spans="2:45" ht="16.5" customHeight="1">
      <c r="B55" s="70"/>
      <c r="C55" s="67" t="s">
        <v>31</v>
      </c>
      <c r="D55" s="10"/>
      <c r="E55" s="10"/>
      <c r="F55" s="10"/>
      <c r="G55" s="9">
        <v>1</v>
      </c>
      <c r="H55" s="10"/>
      <c r="I55" s="10"/>
      <c r="J55" s="9">
        <v>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9">
        <f t="shared" si="3"/>
        <v>2</v>
      </c>
      <c r="AS55" s="8"/>
    </row>
    <row r="56" spans="2:45" ht="16.5" customHeight="1">
      <c r="B56" s="66"/>
      <c r="C56" s="67" t="s">
        <v>32</v>
      </c>
      <c r="D56" s="9">
        <v>1</v>
      </c>
      <c r="E56" s="9">
        <v>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9">
        <f t="shared" si="3"/>
        <v>2</v>
      </c>
      <c r="AS56" s="8"/>
    </row>
    <row r="57" spans="2:45" ht="16.5" customHeight="1">
      <c r="B57" s="68"/>
      <c r="C57" s="67" t="s">
        <v>33</v>
      </c>
      <c r="D57" s="9"/>
      <c r="E57" s="10"/>
      <c r="F57" s="10"/>
      <c r="G57" s="10"/>
      <c r="H57" s="10"/>
      <c r="I57" s="10"/>
      <c r="J57" s="9">
        <v>1</v>
      </c>
      <c r="K57" s="10">
        <v>1</v>
      </c>
      <c r="L57" s="10"/>
      <c r="M57" s="10"/>
      <c r="N57" s="9"/>
      <c r="O57" s="10"/>
      <c r="P57" s="9">
        <v>1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v>1</v>
      </c>
      <c r="AQ57" s="10"/>
      <c r="AR57" s="9">
        <f t="shared" si="3"/>
        <v>4</v>
      </c>
      <c r="AS57" s="8"/>
    </row>
    <row r="58" spans="2:45" ht="16.5" customHeight="1">
      <c r="B58" s="69" t="s">
        <v>12</v>
      </c>
      <c r="C58" s="67" t="s">
        <v>34</v>
      </c>
      <c r="D58" s="9">
        <v>1</v>
      </c>
      <c r="E58" s="10"/>
      <c r="F58" s="10"/>
      <c r="G58" s="9">
        <v>1</v>
      </c>
      <c r="H58" s="9">
        <v>4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9">
        <f t="shared" si="3"/>
        <v>6</v>
      </c>
      <c r="AS58" s="8"/>
    </row>
    <row r="59" spans="2:45" ht="16.5" customHeight="1">
      <c r="B59" s="69"/>
      <c r="C59" s="67" t="s">
        <v>35</v>
      </c>
      <c r="D59" s="9">
        <v>1</v>
      </c>
      <c r="E59" s="9">
        <v>1</v>
      </c>
      <c r="F59" s="10"/>
      <c r="G59" s="10"/>
      <c r="H59" s="9">
        <v>1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9">
        <f t="shared" si="3"/>
        <v>3</v>
      </c>
      <c r="AS59" s="8"/>
    </row>
    <row r="60" spans="2:45" ht="16.5" customHeight="1">
      <c r="B60" s="69"/>
      <c r="C60" s="67" t="s">
        <v>36</v>
      </c>
      <c r="D60" s="9">
        <v>2</v>
      </c>
      <c r="E60" s="10"/>
      <c r="F60" s="10"/>
      <c r="G60" s="9">
        <v>1</v>
      </c>
      <c r="H60" s="9">
        <v>1</v>
      </c>
      <c r="I60" s="9">
        <v>1</v>
      </c>
      <c r="J60" s="10">
        <v>1</v>
      </c>
      <c r="K60" s="10"/>
      <c r="L60" s="10"/>
      <c r="M60" s="9">
        <v>1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9">
        <v>1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9">
        <f t="shared" si="3"/>
        <v>8</v>
      </c>
      <c r="AS60" s="8"/>
    </row>
    <row r="61" spans="2:45" ht="16.5" customHeight="1">
      <c r="B61" s="69"/>
      <c r="C61" s="67" t="s">
        <v>37</v>
      </c>
      <c r="D61" s="9">
        <v>1</v>
      </c>
      <c r="E61" s="10"/>
      <c r="F61" s="10"/>
      <c r="G61" s="9">
        <v>1</v>
      </c>
      <c r="H61" s="9">
        <v>3</v>
      </c>
      <c r="I61" s="9">
        <v>1</v>
      </c>
      <c r="J61" s="10"/>
      <c r="K61" s="10"/>
      <c r="L61" s="9">
        <v>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9">
        <f t="shared" si="3"/>
        <v>7</v>
      </c>
      <c r="AS61" s="8"/>
    </row>
    <row r="62" spans="2:45" ht="16.5" customHeight="1">
      <c r="B62" s="68"/>
      <c r="C62" s="67" t="s">
        <v>38</v>
      </c>
      <c r="D62" s="10"/>
      <c r="E62" s="9">
        <v>1</v>
      </c>
      <c r="F62" s="9">
        <v>1</v>
      </c>
      <c r="G62" s="10">
        <v>1</v>
      </c>
      <c r="H62" s="9">
        <v>1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9">
        <f t="shared" si="3"/>
        <v>4</v>
      </c>
      <c r="AS62" s="8"/>
    </row>
    <row r="63" spans="2:45" ht="16.5" customHeight="1">
      <c r="B63" s="70"/>
      <c r="C63" s="67" t="s">
        <v>39</v>
      </c>
      <c r="D63" s="9">
        <v>1</v>
      </c>
      <c r="E63" s="10"/>
      <c r="F63" s="10"/>
      <c r="G63" s="9">
        <v>2</v>
      </c>
      <c r="H63" s="10"/>
      <c r="I63" s="10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>
        <v>1</v>
      </c>
      <c r="AB63" s="10"/>
      <c r="AC63" s="10"/>
      <c r="AD63" s="10"/>
      <c r="AE63" s="10"/>
      <c r="AF63" s="10"/>
      <c r="AG63" s="10">
        <v>1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9">
        <f t="shared" si="3"/>
        <v>5</v>
      </c>
      <c r="AS63" s="8"/>
    </row>
    <row r="64" spans="2:45" ht="16.5" customHeight="1">
      <c r="B64" s="73" t="s">
        <v>11</v>
      </c>
      <c r="C64" s="67" t="s">
        <v>40</v>
      </c>
      <c r="D64" s="10"/>
      <c r="E64" s="10"/>
      <c r="F64" s="10"/>
      <c r="G64" s="10"/>
      <c r="H64" s="9">
        <v>1</v>
      </c>
      <c r="I64" s="10"/>
      <c r="J64" s="10"/>
      <c r="K64" s="10"/>
      <c r="L64" s="10"/>
      <c r="M64" s="9">
        <v>1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9">
        <f t="shared" si="3"/>
        <v>2</v>
      </c>
      <c r="AS64" s="8"/>
    </row>
    <row r="65" spans="2:45" ht="16.5" customHeight="1">
      <c r="B65" s="78"/>
      <c r="C65" s="67" t="s">
        <v>188</v>
      </c>
      <c r="D65" s="9">
        <v>1</v>
      </c>
      <c r="E65" s="10"/>
      <c r="F65" s="10"/>
      <c r="G65" s="9">
        <v>1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9">
        <f t="shared" si="3"/>
        <v>2</v>
      </c>
      <c r="AS65" s="8"/>
    </row>
    <row r="66" spans="2:45" ht="16.5" customHeight="1">
      <c r="B66" s="78"/>
      <c r="C66" s="67" t="s">
        <v>41</v>
      </c>
      <c r="D66" s="9">
        <v>1</v>
      </c>
      <c r="E66" s="9">
        <v>1</v>
      </c>
      <c r="F66" s="9">
        <v>1</v>
      </c>
      <c r="G66" s="9">
        <v>1</v>
      </c>
      <c r="H66" s="10"/>
      <c r="I66" s="10"/>
      <c r="J66" s="10"/>
      <c r="K66" s="10"/>
      <c r="L66" s="10"/>
      <c r="M66" s="10"/>
      <c r="N66" s="10"/>
      <c r="O66" s="10"/>
      <c r="P66" s="9">
        <v>1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9">
        <v>1</v>
      </c>
      <c r="AM66" s="10"/>
      <c r="AN66" s="10"/>
      <c r="AO66" s="10"/>
      <c r="AP66" s="10"/>
      <c r="AQ66" s="10"/>
      <c r="AR66" s="9">
        <f t="shared" si="3"/>
        <v>6</v>
      </c>
      <c r="AS66" s="8"/>
    </row>
    <row r="67" spans="2:45" ht="16.5" customHeight="1">
      <c r="B67" s="79"/>
      <c r="C67" s="67" t="s">
        <v>42</v>
      </c>
      <c r="D67" s="9">
        <v>3</v>
      </c>
      <c r="E67" s="9">
        <v>2</v>
      </c>
      <c r="F67" s="9">
        <v>1</v>
      </c>
      <c r="G67" s="9">
        <v>1</v>
      </c>
      <c r="H67" s="10"/>
      <c r="I67" s="10"/>
      <c r="J67" s="9">
        <v>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9">
        <f t="shared" si="3"/>
        <v>8</v>
      </c>
      <c r="AS67" s="8"/>
    </row>
    <row r="68" spans="2:45" ht="16.5" customHeight="1">
      <c r="B68" s="73" t="s">
        <v>68</v>
      </c>
      <c r="C68" s="67" t="s">
        <v>43</v>
      </c>
      <c r="D68" s="9">
        <v>1</v>
      </c>
      <c r="E68" s="9">
        <v>1</v>
      </c>
      <c r="F68" s="9">
        <v>1</v>
      </c>
      <c r="G68" s="9">
        <v>1</v>
      </c>
      <c r="H68" s="10"/>
      <c r="I68" s="10"/>
      <c r="J68" s="10"/>
      <c r="K68" s="10"/>
      <c r="L68" s="10"/>
      <c r="M68" s="10"/>
      <c r="N68" s="10"/>
      <c r="O68" s="9">
        <v>1</v>
      </c>
      <c r="P68" s="10"/>
      <c r="Q68" s="10">
        <v>1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9">
        <f t="shared" si="3"/>
        <v>6</v>
      </c>
      <c r="AS68" s="8"/>
    </row>
    <row r="69" spans="2:45" ht="16.5" customHeight="1">
      <c r="B69" s="78"/>
      <c r="C69" s="67" t="s">
        <v>374</v>
      </c>
      <c r="D69" s="9">
        <v>1</v>
      </c>
      <c r="E69" s="9">
        <v>1</v>
      </c>
      <c r="F69" s="9">
        <v>2</v>
      </c>
      <c r="G69" s="9">
        <v>2</v>
      </c>
      <c r="H69" s="10"/>
      <c r="I69" s="10">
        <v>4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>
        <v>1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9">
        <v>33</v>
      </c>
      <c r="AQ69" s="10"/>
      <c r="AR69" s="9">
        <f t="shared" si="3"/>
        <v>44</v>
      </c>
      <c r="AS69" s="8"/>
    </row>
    <row r="70" spans="2:45" ht="16.5" customHeight="1">
      <c r="B70" s="78"/>
      <c r="C70" s="67" t="s">
        <v>45</v>
      </c>
      <c r="D70" s="9">
        <v>1</v>
      </c>
      <c r="E70" s="10"/>
      <c r="F70" s="10"/>
      <c r="G70" s="10">
        <v>1</v>
      </c>
      <c r="H70" s="10"/>
      <c r="I70" s="10"/>
      <c r="J70" s="10"/>
      <c r="K70" s="10"/>
      <c r="L70" s="10"/>
      <c r="M70" s="10"/>
      <c r="N70" s="10"/>
      <c r="O70" s="10"/>
      <c r="P70" s="10"/>
      <c r="Q70" s="9">
        <v>1</v>
      </c>
      <c r="R70" s="10">
        <v>1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9">
        <f t="shared" si="3"/>
        <v>4</v>
      </c>
      <c r="AS70" s="8"/>
    </row>
    <row r="71" spans="2:45" ht="16.5" customHeight="1">
      <c r="B71" s="79"/>
      <c r="C71" s="67" t="s">
        <v>46</v>
      </c>
      <c r="D71" s="9">
        <v>2</v>
      </c>
      <c r="E71" s="13">
        <v>2</v>
      </c>
      <c r="F71" s="9">
        <v>3</v>
      </c>
      <c r="G71" s="10"/>
      <c r="H71" s="10"/>
      <c r="I71" s="9">
        <v>1</v>
      </c>
      <c r="J71" s="10"/>
      <c r="K71" s="10"/>
      <c r="L71" s="10"/>
      <c r="M71" s="10"/>
      <c r="N71" s="10"/>
      <c r="O71" s="10"/>
      <c r="P71" s="10"/>
      <c r="Q71" s="9">
        <v>1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9">
        <v>1</v>
      </c>
      <c r="AL71" s="10"/>
      <c r="AM71" s="10"/>
      <c r="AN71" s="10"/>
      <c r="AO71" s="10"/>
      <c r="AP71" s="10"/>
      <c r="AQ71" s="10"/>
      <c r="AR71" s="9">
        <f aca="true" t="shared" si="4" ref="AR71:AR79">SUM(D71:AQ71)</f>
        <v>10</v>
      </c>
      <c r="AS71" s="8"/>
    </row>
    <row r="72" spans="2:45" ht="16.5" customHeight="1">
      <c r="B72" s="76" t="s">
        <v>286</v>
      </c>
      <c r="C72" s="77"/>
      <c r="D72" s="9">
        <v>2</v>
      </c>
      <c r="E72" s="9">
        <v>1</v>
      </c>
      <c r="F72" s="9">
        <v>1</v>
      </c>
      <c r="G72" s="9">
        <v>1</v>
      </c>
      <c r="H72" s="10"/>
      <c r="I72" s="10"/>
      <c r="J72" s="10"/>
      <c r="K72" s="9">
        <v>1</v>
      </c>
      <c r="L72" s="10"/>
      <c r="M72" s="10"/>
      <c r="N72" s="10"/>
      <c r="O72" s="10"/>
      <c r="P72" s="10"/>
      <c r="Q72" s="9">
        <v>1</v>
      </c>
      <c r="R72" s="10"/>
      <c r="S72" s="10"/>
      <c r="T72" s="10"/>
      <c r="U72" s="10"/>
      <c r="V72" s="9">
        <v>1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9">
        <v>1</v>
      </c>
      <c r="AM72" s="10"/>
      <c r="AN72" s="10"/>
      <c r="AO72" s="10"/>
      <c r="AP72" s="10">
        <v>1</v>
      </c>
      <c r="AQ72" s="10"/>
      <c r="AR72" s="9">
        <f t="shared" si="4"/>
        <v>10</v>
      </c>
      <c r="AS72" s="8"/>
    </row>
    <row r="73" spans="2:45" ht="16.5" customHeight="1">
      <c r="B73" s="66"/>
      <c r="C73" s="67" t="s">
        <v>47</v>
      </c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9">
        <v>1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9"/>
      <c r="AG73" s="10"/>
      <c r="AH73" s="10"/>
      <c r="AI73" s="9"/>
      <c r="AJ73" s="10"/>
      <c r="AK73" s="10"/>
      <c r="AL73" s="10"/>
      <c r="AM73" s="10"/>
      <c r="AN73" s="10"/>
      <c r="AO73" s="10"/>
      <c r="AP73" s="10"/>
      <c r="AQ73" s="10"/>
      <c r="AR73" s="9">
        <f t="shared" si="4"/>
        <v>1</v>
      </c>
      <c r="AS73" s="8"/>
    </row>
    <row r="74" spans="2:45" ht="16.5" customHeight="1">
      <c r="B74" s="69" t="s">
        <v>69</v>
      </c>
      <c r="C74" s="67" t="s">
        <v>48</v>
      </c>
      <c r="D74" s="9">
        <v>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9">
        <f t="shared" si="4"/>
        <v>1</v>
      </c>
      <c r="AS74" s="8"/>
    </row>
    <row r="75" spans="2:45" ht="16.5" customHeight="1">
      <c r="B75" s="69"/>
      <c r="C75" s="67" t="s">
        <v>49</v>
      </c>
      <c r="D75" s="9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9">
        <v>1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9">
        <f t="shared" si="4"/>
        <v>2</v>
      </c>
      <c r="AS75" s="8"/>
    </row>
    <row r="76" spans="2:45" ht="16.5" customHeight="1">
      <c r="B76" s="69"/>
      <c r="C76" s="67" t="s">
        <v>50</v>
      </c>
      <c r="D76" s="9">
        <v>1</v>
      </c>
      <c r="E76" s="9">
        <v>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9">
        <v>1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9">
        <f t="shared" si="4"/>
        <v>3</v>
      </c>
      <c r="AS76" s="8"/>
    </row>
    <row r="77" spans="2:45" ht="16.5" customHeight="1">
      <c r="B77" s="70"/>
      <c r="C77" s="67" t="s">
        <v>51</v>
      </c>
      <c r="D77" s="9">
        <v>1</v>
      </c>
      <c r="E77" s="10"/>
      <c r="F77" s="9">
        <v>1</v>
      </c>
      <c r="G77" s="9">
        <v>1</v>
      </c>
      <c r="H77" s="10"/>
      <c r="I77" s="10"/>
      <c r="J77" s="9">
        <v>1</v>
      </c>
      <c r="K77" s="10"/>
      <c r="L77" s="10"/>
      <c r="M77" s="10"/>
      <c r="N77" s="10"/>
      <c r="O77" s="10"/>
      <c r="P77" s="10"/>
      <c r="Q77" s="10">
        <v>1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9">
        <f t="shared" si="4"/>
        <v>5</v>
      </c>
      <c r="AS77" s="8"/>
    </row>
    <row r="78" spans="2:45" ht="16.5" customHeight="1">
      <c r="B78" s="62" t="s">
        <v>282</v>
      </c>
      <c r="C78" s="63"/>
      <c r="D78" s="9">
        <f aca="true" t="shared" si="5" ref="D78:AE78">SUM(D19:D77)</f>
        <v>55</v>
      </c>
      <c r="E78" s="9">
        <f t="shared" si="5"/>
        <v>18</v>
      </c>
      <c r="F78" s="9">
        <f t="shared" si="5"/>
        <v>31</v>
      </c>
      <c r="G78" s="9">
        <f t="shared" si="5"/>
        <v>36</v>
      </c>
      <c r="H78" s="9">
        <f t="shared" si="5"/>
        <v>18</v>
      </c>
      <c r="I78" s="9">
        <f t="shared" si="5"/>
        <v>16</v>
      </c>
      <c r="J78" s="9">
        <f t="shared" si="5"/>
        <v>15</v>
      </c>
      <c r="K78" s="9">
        <f t="shared" si="5"/>
        <v>12</v>
      </c>
      <c r="L78" s="9">
        <f t="shared" si="5"/>
        <v>5</v>
      </c>
      <c r="M78" s="9">
        <f t="shared" si="5"/>
        <v>5</v>
      </c>
      <c r="N78" s="9">
        <f t="shared" si="5"/>
        <v>11</v>
      </c>
      <c r="O78" s="9">
        <f t="shared" si="5"/>
        <v>2</v>
      </c>
      <c r="P78" s="9">
        <f t="shared" si="5"/>
        <v>4</v>
      </c>
      <c r="Q78" s="9">
        <f t="shared" si="5"/>
        <v>8</v>
      </c>
      <c r="R78" s="9">
        <f t="shared" si="5"/>
        <v>1</v>
      </c>
      <c r="S78" s="9">
        <f t="shared" si="5"/>
        <v>0</v>
      </c>
      <c r="T78" s="9">
        <f t="shared" si="5"/>
        <v>13</v>
      </c>
      <c r="U78" s="9">
        <f t="shared" si="5"/>
        <v>0</v>
      </c>
      <c r="V78" s="9">
        <f t="shared" si="5"/>
        <v>2</v>
      </c>
      <c r="W78" s="9">
        <f t="shared" si="5"/>
        <v>1</v>
      </c>
      <c r="X78" s="9">
        <f t="shared" si="5"/>
        <v>0</v>
      </c>
      <c r="Y78" s="9">
        <f t="shared" si="5"/>
        <v>0</v>
      </c>
      <c r="Z78" s="9">
        <f t="shared" si="5"/>
        <v>1</v>
      </c>
      <c r="AA78" s="9">
        <f t="shared" si="5"/>
        <v>1</v>
      </c>
      <c r="AB78" s="9">
        <f t="shared" si="5"/>
        <v>1</v>
      </c>
      <c r="AC78" s="9">
        <f t="shared" si="5"/>
        <v>0</v>
      </c>
      <c r="AD78" s="9">
        <f t="shared" si="5"/>
        <v>0</v>
      </c>
      <c r="AE78" s="9">
        <f t="shared" si="5"/>
        <v>0</v>
      </c>
      <c r="AF78" s="9">
        <f aca="true" t="shared" si="6" ref="AF78:AQ78">SUM(AF19:AF77)</f>
        <v>0</v>
      </c>
      <c r="AG78" s="9">
        <f t="shared" si="6"/>
        <v>1</v>
      </c>
      <c r="AH78" s="9">
        <f t="shared" si="6"/>
        <v>1</v>
      </c>
      <c r="AI78" s="9">
        <f t="shared" si="6"/>
        <v>1</v>
      </c>
      <c r="AJ78" s="9">
        <f t="shared" si="6"/>
        <v>1</v>
      </c>
      <c r="AK78" s="9">
        <f t="shared" si="6"/>
        <v>1</v>
      </c>
      <c r="AL78" s="9">
        <f t="shared" si="6"/>
        <v>5</v>
      </c>
      <c r="AM78" s="9">
        <f t="shared" si="6"/>
        <v>0</v>
      </c>
      <c r="AN78" s="9">
        <f t="shared" si="6"/>
        <v>0</v>
      </c>
      <c r="AO78" s="9">
        <f t="shared" si="6"/>
        <v>0</v>
      </c>
      <c r="AP78" s="9">
        <f t="shared" si="6"/>
        <v>36</v>
      </c>
      <c r="AQ78" s="9">
        <f t="shared" si="6"/>
        <v>1</v>
      </c>
      <c r="AR78" s="9">
        <f t="shared" si="4"/>
        <v>303</v>
      </c>
      <c r="AS78" s="8"/>
    </row>
    <row r="79" spans="2:45" ht="16.5" customHeight="1">
      <c r="B79" s="62" t="s">
        <v>189</v>
      </c>
      <c r="C79" s="63"/>
      <c r="D79" s="9">
        <f aca="true" t="shared" si="7" ref="D79:AE79">SUM(D18,D78)</f>
        <v>98</v>
      </c>
      <c r="E79" s="9">
        <f t="shared" si="7"/>
        <v>54</v>
      </c>
      <c r="F79" s="9">
        <f t="shared" si="7"/>
        <v>52</v>
      </c>
      <c r="G79" s="9">
        <f t="shared" si="7"/>
        <v>61</v>
      </c>
      <c r="H79" s="9">
        <f t="shared" si="7"/>
        <v>26</v>
      </c>
      <c r="I79" s="9">
        <f t="shared" si="7"/>
        <v>24</v>
      </c>
      <c r="J79" s="9">
        <f t="shared" si="7"/>
        <v>23</v>
      </c>
      <c r="K79" s="9">
        <f t="shared" si="7"/>
        <v>81</v>
      </c>
      <c r="L79" s="9">
        <f t="shared" si="7"/>
        <v>9</v>
      </c>
      <c r="M79" s="9">
        <f t="shared" si="7"/>
        <v>8</v>
      </c>
      <c r="N79" s="9">
        <f t="shared" si="7"/>
        <v>19</v>
      </c>
      <c r="O79" s="9">
        <f t="shared" si="7"/>
        <v>4</v>
      </c>
      <c r="P79" s="9">
        <f t="shared" si="7"/>
        <v>4</v>
      </c>
      <c r="Q79" s="9">
        <f t="shared" si="7"/>
        <v>15</v>
      </c>
      <c r="R79" s="9">
        <f t="shared" si="7"/>
        <v>3</v>
      </c>
      <c r="S79" s="9">
        <f t="shared" si="7"/>
        <v>2</v>
      </c>
      <c r="T79" s="9">
        <f t="shared" si="7"/>
        <v>13</v>
      </c>
      <c r="U79" s="9">
        <f t="shared" si="7"/>
        <v>1</v>
      </c>
      <c r="V79" s="9">
        <f t="shared" si="7"/>
        <v>7</v>
      </c>
      <c r="W79" s="9">
        <f t="shared" si="7"/>
        <v>1</v>
      </c>
      <c r="X79" s="9">
        <f t="shared" si="7"/>
        <v>4</v>
      </c>
      <c r="Y79" s="9">
        <f t="shared" si="7"/>
        <v>1</v>
      </c>
      <c r="Z79" s="9">
        <f t="shared" si="7"/>
        <v>1</v>
      </c>
      <c r="AA79" s="9">
        <f t="shared" si="7"/>
        <v>2</v>
      </c>
      <c r="AB79" s="9">
        <f t="shared" si="7"/>
        <v>1</v>
      </c>
      <c r="AC79" s="9">
        <f t="shared" si="7"/>
        <v>1</v>
      </c>
      <c r="AD79" s="9">
        <f t="shared" si="7"/>
        <v>1</v>
      </c>
      <c r="AE79" s="9">
        <f t="shared" si="7"/>
        <v>1</v>
      </c>
      <c r="AF79" s="9">
        <f aca="true" t="shared" si="8" ref="AF79:AQ79">SUM(AF18,AF78)</f>
        <v>0</v>
      </c>
      <c r="AG79" s="9">
        <f t="shared" si="8"/>
        <v>1</v>
      </c>
      <c r="AH79" s="9">
        <f t="shared" si="8"/>
        <v>1</v>
      </c>
      <c r="AI79" s="9">
        <f t="shared" si="8"/>
        <v>12</v>
      </c>
      <c r="AJ79" s="9">
        <f t="shared" si="8"/>
        <v>2</v>
      </c>
      <c r="AK79" s="9">
        <f t="shared" si="8"/>
        <v>1</v>
      </c>
      <c r="AL79" s="9">
        <f t="shared" si="8"/>
        <v>5</v>
      </c>
      <c r="AM79" s="9">
        <f t="shared" si="8"/>
        <v>21</v>
      </c>
      <c r="AN79" s="9">
        <f t="shared" si="8"/>
        <v>0</v>
      </c>
      <c r="AO79" s="9">
        <f t="shared" si="8"/>
        <v>0</v>
      </c>
      <c r="AP79" s="9">
        <f t="shared" si="8"/>
        <v>36</v>
      </c>
      <c r="AQ79" s="9">
        <f t="shared" si="8"/>
        <v>1</v>
      </c>
      <c r="AR79" s="9">
        <f t="shared" si="4"/>
        <v>597</v>
      </c>
      <c r="AS79" s="8"/>
    </row>
  </sheetData>
  <mergeCells count="69">
    <mergeCell ref="B58:B61"/>
    <mergeCell ref="B74:B76"/>
    <mergeCell ref="B3:C5"/>
    <mergeCell ref="B6:C6"/>
    <mergeCell ref="B7:C7"/>
    <mergeCell ref="B8:C8"/>
    <mergeCell ref="B9:C9"/>
    <mergeCell ref="B10:C10"/>
    <mergeCell ref="B11:C11"/>
    <mergeCell ref="B12:C12"/>
    <mergeCell ref="B78:C78"/>
    <mergeCell ref="B79:C79"/>
    <mergeCell ref="D3:D6"/>
    <mergeCell ref="B72:C72"/>
    <mergeCell ref="B43:B46"/>
    <mergeCell ref="B17:C17"/>
    <mergeCell ref="B18:C18"/>
    <mergeCell ref="B28:B31"/>
    <mergeCell ref="B21:B25"/>
    <mergeCell ref="B38:B41"/>
    <mergeCell ref="E3:E6"/>
    <mergeCell ref="B64:B67"/>
    <mergeCell ref="B68:B71"/>
    <mergeCell ref="B32:B36"/>
    <mergeCell ref="B47:C47"/>
    <mergeCell ref="B50:B53"/>
    <mergeCell ref="B13:C13"/>
    <mergeCell ref="B14:C14"/>
    <mergeCell ref="B15:C15"/>
    <mergeCell ref="B16:C1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AF3:AF6"/>
    <mergeCell ref="AG3:AG6"/>
    <mergeCell ref="Z3:Z6"/>
    <mergeCell ref="AA3:AA6"/>
    <mergeCell ref="AB3:AB6"/>
    <mergeCell ref="AC3:AC6"/>
    <mergeCell ref="AD3:AD6"/>
    <mergeCell ref="AE3:AE6"/>
    <mergeCell ref="AR3:AR6"/>
    <mergeCell ref="AL3:AL6"/>
    <mergeCell ref="AM3:AM6"/>
    <mergeCell ref="AN3:AN6"/>
    <mergeCell ref="AO3:AO6"/>
    <mergeCell ref="AP3:AP6"/>
    <mergeCell ref="AQ3:AQ6"/>
    <mergeCell ref="AH3:AH6"/>
    <mergeCell ref="AI3:AI6"/>
    <mergeCell ref="AJ3:AJ6"/>
    <mergeCell ref="AK3:AK6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8" scale="60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AW79"/>
  <sheetViews>
    <sheetView showGridLines="0" workbookViewId="0" topLeftCell="A1">
      <pane xSplit="3" ySplit="6" topLeftCell="D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:C79"/>
    </sheetView>
  </sheetViews>
  <sheetFormatPr defaultColWidth="10.59765625" defaultRowHeight="15"/>
  <cols>
    <col min="1" max="1" width="1.4921875" style="2" customWidth="1"/>
    <col min="2" max="2" width="3.59765625" style="2" customWidth="1"/>
    <col min="3" max="3" width="9.09765625" style="2" customWidth="1"/>
    <col min="4" max="48" width="6.59765625" style="2" customWidth="1"/>
    <col min="49" max="16384" width="10.59765625" style="2" customWidth="1"/>
  </cols>
  <sheetData>
    <row r="1" ht="12.75" customHeight="1">
      <c r="B1" s="1" t="s">
        <v>246</v>
      </c>
    </row>
    <row r="2" spans="2:48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I2" s="4"/>
      <c r="AJ2" s="4"/>
      <c r="AK2" s="4"/>
      <c r="AL2" s="4"/>
      <c r="AM2" s="4"/>
      <c r="AN2" s="4"/>
      <c r="AO2" s="4"/>
      <c r="AP2" s="4"/>
      <c r="AQ2" s="4"/>
      <c r="AR2" s="4" t="s">
        <v>159</v>
      </c>
      <c r="AS2" s="4"/>
      <c r="AT2" s="3"/>
      <c r="AU2" s="4"/>
      <c r="AV2" s="4"/>
    </row>
    <row r="3" spans="2:49" ht="12.75" customHeight="1">
      <c r="B3" s="38" t="s">
        <v>4</v>
      </c>
      <c r="C3" s="39"/>
      <c r="D3" s="36" t="s">
        <v>263</v>
      </c>
      <c r="E3" s="36" t="s">
        <v>241</v>
      </c>
      <c r="F3" s="36" t="s">
        <v>192</v>
      </c>
      <c r="G3" s="36" t="s">
        <v>312</v>
      </c>
      <c r="H3" s="36" t="s">
        <v>313</v>
      </c>
      <c r="I3" s="36" t="s">
        <v>314</v>
      </c>
      <c r="J3" s="36" t="s">
        <v>254</v>
      </c>
      <c r="K3" s="36" t="s">
        <v>315</v>
      </c>
      <c r="L3" s="49" t="s">
        <v>316</v>
      </c>
      <c r="M3" s="36" t="s">
        <v>252</v>
      </c>
      <c r="N3" s="36" t="s">
        <v>201</v>
      </c>
      <c r="O3" s="36" t="s">
        <v>251</v>
      </c>
      <c r="P3" s="36" t="s">
        <v>2</v>
      </c>
      <c r="Q3" s="36" t="s">
        <v>202</v>
      </c>
      <c r="R3" s="36" t="s">
        <v>203</v>
      </c>
      <c r="S3" s="36" t="s">
        <v>260</v>
      </c>
      <c r="T3" s="36" t="s">
        <v>317</v>
      </c>
      <c r="U3" s="36" t="s">
        <v>3</v>
      </c>
      <c r="V3" s="36" t="s">
        <v>204</v>
      </c>
      <c r="W3" s="36" t="s">
        <v>1</v>
      </c>
      <c r="X3" s="36" t="s">
        <v>264</v>
      </c>
      <c r="Y3" s="36" t="s">
        <v>318</v>
      </c>
      <c r="Z3" s="36" t="s">
        <v>319</v>
      </c>
      <c r="AA3" s="36" t="s">
        <v>320</v>
      </c>
      <c r="AB3" s="36" t="s">
        <v>265</v>
      </c>
      <c r="AC3" s="28" t="s">
        <v>375</v>
      </c>
      <c r="AD3" s="36" t="s">
        <v>321</v>
      </c>
      <c r="AE3" s="36" t="s">
        <v>258</v>
      </c>
      <c r="AF3" s="36" t="s">
        <v>261</v>
      </c>
      <c r="AG3" s="36" t="s">
        <v>322</v>
      </c>
      <c r="AH3" s="36" t="s">
        <v>266</v>
      </c>
      <c r="AI3" s="36" t="s">
        <v>205</v>
      </c>
      <c r="AJ3" s="36" t="s">
        <v>323</v>
      </c>
      <c r="AK3" s="36" t="s">
        <v>7</v>
      </c>
      <c r="AL3" s="36" t="s">
        <v>324</v>
      </c>
      <c r="AM3" s="36" t="s">
        <v>256</v>
      </c>
      <c r="AN3" s="36" t="s">
        <v>325</v>
      </c>
      <c r="AO3" s="36" t="s">
        <v>326</v>
      </c>
      <c r="AP3" s="36" t="s">
        <v>268</v>
      </c>
      <c r="AQ3" s="36" t="s">
        <v>267</v>
      </c>
      <c r="AR3" s="36" t="s">
        <v>327</v>
      </c>
      <c r="AS3" s="28" t="s">
        <v>328</v>
      </c>
      <c r="AT3" s="36" t="s">
        <v>206</v>
      </c>
      <c r="AU3" s="36" t="s">
        <v>207</v>
      </c>
      <c r="AV3" s="36" t="s">
        <v>262</v>
      </c>
      <c r="AW3" s="5"/>
    </row>
    <row r="4" spans="2:49" ht="12.75" customHeight="1">
      <c r="B4" s="39"/>
      <c r="C4" s="39"/>
      <c r="D4" s="48"/>
      <c r="E4" s="48"/>
      <c r="F4" s="48"/>
      <c r="G4" s="48"/>
      <c r="H4" s="48"/>
      <c r="I4" s="48"/>
      <c r="J4" s="48"/>
      <c r="K4" s="48"/>
      <c r="L4" s="46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3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3"/>
      <c r="AT4" s="48"/>
      <c r="AU4" s="48"/>
      <c r="AV4" s="48"/>
      <c r="AW4" s="5"/>
    </row>
    <row r="5" spans="2:49" ht="12.75" customHeight="1">
      <c r="B5" s="40"/>
      <c r="C5" s="40"/>
      <c r="D5" s="48"/>
      <c r="E5" s="48"/>
      <c r="F5" s="48"/>
      <c r="G5" s="48"/>
      <c r="H5" s="48"/>
      <c r="I5" s="48"/>
      <c r="J5" s="48"/>
      <c r="K5" s="48"/>
      <c r="L5" s="46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3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3"/>
      <c r="AT5" s="48"/>
      <c r="AU5" s="48"/>
      <c r="AV5" s="48"/>
      <c r="AW5" s="5"/>
    </row>
    <row r="6" spans="2:49" ht="12.75" customHeight="1">
      <c r="B6" s="41" t="s">
        <v>158</v>
      </c>
      <c r="C6" s="42"/>
      <c r="D6" s="48"/>
      <c r="E6" s="48"/>
      <c r="F6" s="48"/>
      <c r="G6" s="48"/>
      <c r="H6" s="48"/>
      <c r="I6" s="48"/>
      <c r="J6" s="48"/>
      <c r="K6" s="48"/>
      <c r="L6" s="47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4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4"/>
      <c r="AT6" s="48"/>
      <c r="AU6" s="48"/>
      <c r="AV6" s="48"/>
      <c r="AW6" s="5"/>
    </row>
    <row r="7" spans="2:49" ht="18" customHeight="1">
      <c r="B7" s="60" t="s">
        <v>161</v>
      </c>
      <c r="C7" s="61"/>
      <c r="D7" s="10"/>
      <c r="E7" s="9">
        <v>70</v>
      </c>
      <c r="F7" s="9">
        <v>8</v>
      </c>
      <c r="G7" s="9">
        <v>35</v>
      </c>
      <c r="H7" s="9">
        <v>28</v>
      </c>
      <c r="I7" s="10"/>
      <c r="J7" s="9">
        <v>8</v>
      </c>
      <c r="K7" s="10"/>
      <c r="L7" s="10"/>
      <c r="M7" s="10">
        <v>9</v>
      </c>
      <c r="N7" s="9">
        <v>12</v>
      </c>
      <c r="O7" s="10"/>
      <c r="P7" s="10"/>
      <c r="Q7" s="9">
        <v>3</v>
      </c>
      <c r="R7" s="10"/>
      <c r="S7" s="10"/>
      <c r="T7" s="9">
        <v>10</v>
      </c>
      <c r="U7" s="10"/>
      <c r="V7" s="9">
        <v>5</v>
      </c>
      <c r="W7" s="10"/>
      <c r="X7" s="10"/>
      <c r="Y7" s="10"/>
      <c r="Z7" s="10"/>
      <c r="AA7" s="10"/>
      <c r="AB7" s="9">
        <v>2</v>
      </c>
      <c r="AC7" s="9"/>
      <c r="AD7" s="9"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9">
        <v>9</v>
      </c>
      <c r="AP7" s="10"/>
      <c r="AQ7" s="10"/>
      <c r="AR7" s="10"/>
      <c r="AS7" s="10"/>
      <c r="AT7" s="10"/>
      <c r="AU7" s="10"/>
      <c r="AV7" s="9">
        <f aca="true" t="shared" si="0" ref="AV7:AV38">SUM(D7:AU7)</f>
        <v>200</v>
      </c>
      <c r="AW7" s="5"/>
    </row>
    <row r="8" spans="2:49" ht="18" customHeight="1">
      <c r="B8" s="62" t="s">
        <v>170</v>
      </c>
      <c r="C8" s="63"/>
      <c r="D8" s="9">
        <v>7</v>
      </c>
      <c r="E8" s="9">
        <v>27</v>
      </c>
      <c r="F8" s="9">
        <v>17</v>
      </c>
      <c r="G8" s="9">
        <v>16</v>
      </c>
      <c r="H8" s="9">
        <v>5</v>
      </c>
      <c r="I8" s="9">
        <v>4</v>
      </c>
      <c r="J8" s="10"/>
      <c r="K8" s="9">
        <v>3</v>
      </c>
      <c r="L8" s="9">
        <v>3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9">
        <f t="shared" si="0"/>
        <v>82</v>
      </c>
      <c r="AW8" s="5"/>
    </row>
    <row r="9" spans="2:49" ht="18" customHeight="1">
      <c r="B9" s="62" t="s">
        <v>171</v>
      </c>
      <c r="C9" s="63"/>
      <c r="D9" s="9">
        <v>87</v>
      </c>
      <c r="E9" s="9">
        <v>93</v>
      </c>
      <c r="F9" s="9">
        <v>8</v>
      </c>
      <c r="G9" s="9">
        <v>15</v>
      </c>
      <c r="H9" s="9">
        <v>17</v>
      </c>
      <c r="I9" s="10"/>
      <c r="J9" s="10"/>
      <c r="K9" s="9">
        <v>3</v>
      </c>
      <c r="L9" s="9"/>
      <c r="M9" s="10"/>
      <c r="N9" s="10"/>
      <c r="O9" s="10"/>
      <c r="P9" s="10"/>
      <c r="Q9" s="9">
        <v>6</v>
      </c>
      <c r="R9" s="10"/>
      <c r="S9" s="10"/>
      <c r="T9" s="10"/>
      <c r="U9" s="10"/>
      <c r="V9" s="10"/>
      <c r="W9" s="10"/>
      <c r="X9" s="9">
        <v>1</v>
      </c>
      <c r="Y9" s="10"/>
      <c r="Z9" s="10"/>
      <c r="AA9" s="10"/>
      <c r="AB9" s="10"/>
      <c r="AC9" s="10"/>
      <c r="AD9" s="10"/>
      <c r="AE9" s="9">
        <v>1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9">
        <f t="shared" si="0"/>
        <v>231</v>
      </c>
      <c r="AW9" s="5"/>
    </row>
    <row r="10" spans="2:49" ht="18" customHeight="1">
      <c r="B10" s="64" t="s">
        <v>172</v>
      </c>
      <c r="C10" s="65"/>
      <c r="D10" s="9">
        <v>113</v>
      </c>
      <c r="E10" s="9">
        <v>88</v>
      </c>
      <c r="F10" s="9">
        <v>8</v>
      </c>
      <c r="G10" s="9">
        <v>44</v>
      </c>
      <c r="H10" s="9">
        <v>25</v>
      </c>
      <c r="I10" s="10"/>
      <c r="J10" s="9">
        <v>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>
        <v>1</v>
      </c>
      <c r="AH10" s="9">
        <v>1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9">
        <f t="shared" si="0"/>
        <v>284</v>
      </c>
      <c r="AW10" s="5"/>
    </row>
    <row r="11" spans="2:49" ht="18" customHeight="1">
      <c r="B11" s="62" t="s">
        <v>173</v>
      </c>
      <c r="C11" s="63"/>
      <c r="D11" s="9">
        <v>134</v>
      </c>
      <c r="E11" s="9">
        <v>41</v>
      </c>
      <c r="F11" s="9">
        <v>7</v>
      </c>
      <c r="G11" s="9">
        <v>40</v>
      </c>
      <c r="H11" s="9">
        <v>17</v>
      </c>
      <c r="I11" s="9">
        <v>32</v>
      </c>
      <c r="J11" s="10"/>
      <c r="K11" s="10">
        <v>6</v>
      </c>
      <c r="L11" s="10"/>
      <c r="M11" s="9">
        <v>7</v>
      </c>
      <c r="N11" s="9">
        <v>20</v>
      </c>
      <c r="O11" s="10"/>
      <c r="P11" s="10"/>
      <c r="Q11" s="10"/>
      <c r="R11" s="10"/>
      <c r="S11" s="9">
        <v>8</v>
      </c>
      <c r="T11" s="9">
        <v>4</v>
      </c>
      <c r="U11" s="10"/>
      <c r="V11" s="10"/>
      <c r="W11" s="10"/>
      <c r="X11" s="10"/>
      <c r="Y11" s="10"/>
      <c r="Z11" s="10"/>
      <c r="AA11" s="10"/>
      <c r="AB11" s="9">
        <v>8</v>
      </c>
      <c r="AC11" s="9"/>
      <c r="AD11" s="10"/>
      <c r="AE11" s="10"/>
      <c r="AF11" s="10"/>
      <c r="AG11" s="10"/>
      <c r="AH11" s="9">
        <v>2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9">
        <f t="shared" si="0"/>
        <v>326</v>
      </c>
      <c r="AW11" s="5"/>
    </row>
    <row r="12" spans="2:49" ht="18" customHeight="1">
      <c r="B12" s="62" t="s">
        <v>174</v>
      </c>
      <c r="C12" s="63"/>
      <c r="D12" s="9">
        <v>133</v>
      </c>
      <c r="E12" s="9">
        <v>21</v>
      </c>
      <c r="F12" s="9">
        <v>9</v>
      </c>
      <c r="G12" s="9">
        <v>3</v>
      </c>
      <c r="H12" s="9">
        <v>1</v>
      </c>
      <c r="I12" s="10"/>
      <c r="J12" s="10"/>
      <c r="K12" s="10">
        <v>1</v>
      </c>
      <c r="L12" s="10"/>
      <c r="M12" s="9">
        <v>1</v>
      </c>
      <c r="N12" s="10"/>
      <c r="O12" s="10"/>
      <c r="P12" s="9">
        <v>4</v>
      </c>
      <c r="Q12" s="10"/>
      <c r="R12" s="10">
        <v>1</v>
      </c>
      <c r="S12" s="10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>
        <v>1</v>
      </c>
      <c r="AT12" s="10"/>
      <c r="AU12" s="10"/>
      <c r="AV12" s="9">
        <f t="shared" si="0"/>
        <v>175</v>
      </c>
      <c r="AW12" s="5"/>
    </row>
    <row r="13" spans="2:49" ht="18" customHeight="1">
      <c r="B13" s="64" t="s">
        <v>175</v>
      </c>
      <c r="C13" s="77"/>
      <c r="D13" s="9">
        <v>70</v>
      </c>
      <c r="E13" s="9">
        <v>42</v>
      </c>
      <c r="F13" s="9">
        <v>5</v>
      </c>
      <c r="G13" s="9">
        <v>20</v>
      </c>
      <c r="H13" s="9">
        <v>29</v>
      </c>
      <c r="I13" s="10"/>
      <c r="J13" s="10"/>
      <c r="K13" s="9">
        <v>1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>
        <v>5</v>
      </c>
      <c r="AB13" s="10"/>
      <c r="AC13" s="10"/>
      <c r="AD13" s="10"/>
      <c r="AE13" s="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9">
        <f t="shared" si="0"/>
        <v>172</v>
      </c>
      <c r="AW13" s="5"/>
    </row>
    <row r="14" spans="2:49" ht="18" customHeight="1">
      <c r="B14" s="62" t="s">
        <v>176</v>
      </c>
      <c r="C14" s="63"/>
      <c r="D14" s="9">
        <v>39</v>
      </c>
      <c r="E14" s="9">
        <v>15</v>
      </c>
      <c r="F14" s="9">
        <v>3</v>
      </c>
      <c r="G14" s="9">
        <v>16</v>
      </c>
      <c r="H14" s="9">
        <v>3</v>
      </c>
      <c r="I14" s="10"/>
      <c r="J14" s="9">
        <v>3</v>
      </c>
      <c r="K14" s="9">
        <v>1</v>
      </c>
      <c r="L14" s="9"/>
      <c r="M14" s="10"/>
      <c r="N14" s="9">
        <v>2</v>
      </c>
      <c r="O14" s="9">
        <v>4</v>
      </c>
      <c r="P14" s="9">
        <v>2</v>
      </c>
      <c r="Q14" s="10"/>
      <c r="R14" s="10"/>
      <c r="S14" s="10"/>
      <c r="T14" s="10">
        <v>1</v>
      </c>
      <c r="U14" s="10"/>
      <c r="V14" s="10"/>
      <c r="W14" s="10">
        <v>1</v>
      </c>
      <c r="X14" s="10"/>
      <c r="Y14" s="10"/>
      <c r="Z14" s="10"/>
      <c r="AA14" s="10"/>
      <c r="AB14" s="10"/>
      <c r="AC14" s="10"/>
      <c r="AD14" s="10"/>
      <c r="AE14" s="10"/>
      <c r="AF14" s="9">
        <v>4</v>
      </c>
      <c r="AG14" s="10"/>
      <c r="AH14" s="10"/>
      <c r="AI14" s="10"/>
      <c r="AJ14" s="10"/>
      <c r="AK14" s="10"/>
      <c r="AL14" s="10"/>
      <c r="AM14" s="10"/>
      <c r="AN14" s="10"/>
      <c r="AO14" s="10">
        <v>4</v>
      </c>
      <c r="AP14" s="10"/>
      <c r="AQ14" s="10"/>
      <c r="AR14" s="10"/>
      <c r="AS14" s="10"/>
      <c r="AT14" s="10"/>
      <c r="AU14" s="10"/>
      <c r="AV14" s="9">
        <f t="shared" si="0"/>
        <v>98</v>
      </c>
      <c r="AW14" s="5"/>
    </row>
    <row r="15" spans="2:49" ht="18" customHeight="1">
      <c r="B15" s="62" t="s">
        <v>177</v>
      </c>
      <c r="C15" s="63"/>
      <c r="D15" s="9">
        <v>60</v>
      </c>
      <c r="E15" s="9">
        <v>48</v>
      </c>
      <c r="F15" s="9">
        <v>6</v>
      </c>
      <c r="G15" s="9">
        <v>22</v>
      </c>
      <c r="H15" s="9">
        <v>11</v>
      </c>
      <c r="I15" s="10"/>
      <c r="J15" s="10"/>
      <c r="K15" s="9">
        <v>1</v>
      </c>
      <c r="L15" s="9"/>
      <c r="M15" s="10"/>
      <c r="N15" s="10"/>
      <c r="O15" s="10"/>
      <c r="P15" s="10"/>
      <c r="Q15" s="9">
        <v>1</v>
      </c>
      <c r="R15" s="10"/>
      <c r="S15" s="10"/>
      <c r="T15" s="10"/>
      <c r="U15" s="10"/>
      <c r="V15" s="10"/>
      <c r="W15" s="10"/>
      <c r="X15" s="9">
        <v>1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>
        <v>1</v>
      </c>
      <c r="AJ15" s="10"/>
      <c r="AK15" s="10"/>
      <c r="AL15" s="10"/>
      <c r="AM15" s="9">
        <v>2</v>
      </c>
      <c r="AN15" s="10"/>
      <c r="AO15" s="10"/>
      <c r="AP15" s="10"/>
      <c r="AQ15" s="10"/>
      <c r="AR15" s="10"/>
      <c r="AS15" s="10"/>
      <c r="AT15" s="9">
        <v>1</v>
      </c>
      <c r="AU15" s="10"/>
      <c r="AV15" s="9">
        <f t="shared" si="0"/>
        <v>154</v>
      </c>
      <c r="AW15" s="5"/>
    </row>
    <row r="16" spans="2:49" ht="18" customHeight="1">
      <c r="B16" s="62" t="s">
        <v>329</v>
      </c>
      <c r="C16" s="63"/>
      <c r="D16" s="9">
        <v>79</v>
      </c>
      <c r="E16" s="9">
        <v>4</v>
      </c>
      <c r="F16" s="9">
        <v>3</v>
      </c>
      <c r="G16" s="9">
        <v>4</v>
      </c>
      <c r="H16" s="9">
        <v>20</v>
      </c>
      <c r="I16" s="10"/>
      <c r="J16" s="9">
        <v>3</v>
      </c>
      <c r="K16" s="10"/>
      <c r="L16" s="10"/>
      <c r="M16" s="10"/>
      <c r="N16" s="9">
        <v>2</v>
      </c>
      <c r="O16" s="9">
        <v>2</v>
      </c>
      <c r="P16" s="10"/>
      <c r="Q16" s="9">
        <v>3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9">
        <v>1</v>
      </c>
      <c r="AS16" s="9"/>
      <c r="AT16" s="10"/>
      <c r="AU16" s="9">
        <v>2</v>
      </c>
      <c r="AV16" s="9">
        <f t="shared" si="0"/>
        <v>123</v>
      </c>
      <c r="AW16" s="5"/>
    </row>
    <row r="17" spans="2:49" ht="18" customHeight="1">
      <c r="B17" s="62" t="s">
        <v>179</v>
      </c>
      <c r="C17" s="63"/>
      <c r="D17" s="9">
        <v>27</v>
      </c>
      <c r="E17" s="9"/>
      <c r="F17" s="9">
        <v>1</v>
      </c>
      <c r="G17" s="9">
        <v>3</v>
      </c>
      <c r="H17" s="9">
        <v>8</v>
      </c>
      <c r="I17" s="10"/>
      <c r="J17" s="9">
        <v>1</v>
      </c>
      <c r="K17" s="9"/>
      <c r="L17" s="9"/>
      <c r="M17" s="9"/>
      <c r="N17" s="9">
        <v>3</v>
      </c>
      <c r="O17" s="9"/>
      <c r="P17" s="10"/>
      <c r="Q17" s="10"/>
      <c r="R17" s="10"/>
      <c r="S17" s="9">
        <v>1</v>
      </c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10"/>
      <c r="AE17" s="10"/>
      <c r="AF17" s="9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9">
        <f t="shared" si="0"/>
        <v>44</v>
      </c>
      <c r="AW17" s="5"/>
    </row>
    <row r="18" spans="2:49" ht="18" customHeight="1">
      <c r="B18" s="64" t="s">
        <v>180</v>
      </c>
      <c r="C18" s="65"/>
      <c r="D18" s="9">
        <f aca="true" t="shared" si="1" ref="D18:AU18">SUM(D7:D17)</f>
        <v>749</v>
      </c>
      <c r="E18" s="9">
        <f t="shared" si="1"/>
        <v>449</v>
      </c>
      <c r="F18" s="9">
        <f t="shared" si="1"/>
        <v>75</v>
      </c>
      <c r="G18" s="9">
        <f t="shared" si="1"/>
        <v>218</v>
      </c>
      <c r="H18" s="9">
        <f t="shared" si="1"/>
        <v>164</v>
      </c>
      <c r="I18" s="9">
        <f t="shared" si="1"/>
        <v>36</v>
      </c>
      <c r="J18" s="9">
        <f t="shared" si="1"/>
        <v>19</v>
      </c>
      <c r="K18" s="9">
        <f t="shared" si="1"/>
        <v>16</v>
      </c>
      <c r="L18" s="9">
        <f t="shared" si="1"/>
        <v>3</v>
      </c>
      <c r="M18" s="9">
        <f t="shared" si="1"/>
        <v>17</v>
      </c>
      <c r="N18" s="9">
        <f t="shared" si="1"/>
        <v>39</v>
      </c>
      <c r="O18" s="9">
        <f t="shared" si="1"/>
        <v>6</v>
      </c>
      <c r="P18" s="9">
        <f t="shared" si="1"/>
        <v>6</v>
      </c>
      <c r="Q18" s="9">
        <f t="shared" si="1"/>
        <v>13</v>
      </c>
      <c r="R18" s="9">
        <f t="shared" si="1"/>
        <v>1</v>
      </c>
      <c r="S18" s="9">
        <f t="shared" si="1"/>
        <v>9</v>
      </c>
      <c r="T18" s="9">
        <f t="shared" si="1"/>
        <v>15</v>
      </c>
      <c r="U18" s="9">
        <f t="shared" si="1"/>
        <v>0</v>
      </c>
      <c r="V18" s="9">
        <f t="shared" si="1"/>
        <v>5</v>
      </c>
      <c r="W18" s="9">
        <f t="shared" si="1"/>
        <v>1</v>
      </c>
      <c r="X18" s="9">
        <f t="shared" si="1"/>
        <v>2</v>
      </c>
      <c r="Y18" s="9">
        <f t="shared" si="1"/>
        <v>0</v>
      </c>
      <c r="Z18" s="9">
        <f t="shared" si="1"/>
        <v>0</v>
      </c>
      <c r="AA18" s="9">
        <f t="shared" si="1"/>
        <v>5</v>
      </c>
      <c r="AB18" s="9">
        <f t="shared" si="1"/>
        <v>10</v>
      </c>
      <c r="AC18" s="9">
        <f t="shared" si="1"/>
        <v>0</v>
      </c>
      <c r="AD18" s="9">
        <f t="shared" si="1"/>
        <v>1</v>
      </c>
      <c r="AE18" s="9">
        <f t="shared" si="1"/>
        <v>1</v>
      </c>
      <c r="AF18" s="9">
        <f t="shared" si="1"/>
        <v>4</v>
      </c>
      <c r="AG18" s="9">
        <f t="shared" si="1"/>
        <v>1</v>
      </c>
      <c r="AH18" s="9">
        <f t="shared" si="1"/>
        <v>3</v>
      </c>
      <c r="AI18" s="9">
        <f t="shared" si="1"/>
        <v>1</v>
      </c>
      <c r="AJ18" s="9">
        <f t="shared" si="1"/>
        <v>0</v>
      </c>
      <c r="AK18" s="9">
        <f t="shared" si="1"/>
        <v>0</v>
      </c>
      <c r="AL18" s="9">
        <f t="shared" si="1"/>
        <v>0</v>
      </c>
      <c r="AM18" s="9">
        <f t="shared" si="1"/>
        <v>2</v>
      </c>
      <c r="AN18" s="9">
        <f t="shared" si="1"/>
        <v>0</v>
      </c>
      <c r="AO18" s="9">
        <f t="shared" si="1"/>
        <v>13</v>
      </c>
      <c r="AP18" s="9">
        <f t="shared" si="1"/>
        <v>0</v>
      </c>
      <c r="AQ18" s="9">
        <f t="shared" si="1"/>
        <v>0</v>
      </c>
      <c r="AR18" s="9">
        <f t="shared" si="1"/>
        <v>1</v>
      </c>
      <c r="AS18" s="9">
        <f t="shared" si="1"/>
        <v>1</v>
      </c>
      <c r="AT18" s="9">
        <f t="shared" si="1"/>
        <v>1</v>
      </c>
      <c r="AU18" s="9">
        <f t="shared" si="1"/>
        <v>2</v>
      </c>
      <c r="AV18" s="9">
        <f t="shared" si="0"/>
        <v>1889</v>
      </c>
      <c r="AW18" s="5"/>
    </row>
    <row r="19" spans="2:49" ht="18" customHeight="1">
      <c r="B19" s="73" t="s">
        <v>13</v>
      </c>
      <c r="C19" s="67" t="s">
        <v>181</v>
      </c>
      <c r="D19" s="9">
        <v>11</v>
      </c>
      <c r="E19" s="9">
        <v>11</v>
      </c>
      <c r="F19" s="9">
        <v>3</v>
      </c>
      <c r="G19" s="9">
        <v>1</v>
      </c>
      <c r="H19" s="10"/>
      <c r="I19" s="10"/>
      <c r="J19" s="10"/>
      <c r="K19" s="10"/>
      <c r="L19" s="10"/>
      <c r="M19" s="9">
        <v>1</v>
      </c>
      <c r="N19" s="10"/>
      <c r="O19" s="9">
        <v>1</v>
      </c>
      <c r="P19" s="10"/>
      <c r="Q19" s="10"/>
      <c r="R19" s="10"/>
      <c r="S19" s="10"/>
      <c r="T19" s="10"/>
      <c r="U19" s="10"/>
      <c r="V19" s="10"/>
      <c r="W19" s="10"/>
      <c r="X19" s="10"/>
      <c r="Y19" s="9">
        <v>1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9">
        <f t="shared" si="0"/>
        <v>29</v>
      </c>
      <c r="AW19" s="5"/>
    </row>
    <row r="20" spans="2:49" ht="18" customHeight="1">
      <c r="B20" s="78"/>
      <c r="C20" s="67" t="s">
        <v>182</v>
      </c>
      <c r="D20" s="9">
        <v>11</v>
      </c>
      <c r="E20" s="10"/>
      <c r="F20" s="9">
        <v>1</v>
      </c>
      <c r="G20" s="9">
        <v>2</v>
      </c>
      <c r="H20" s="9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9">
        <f t="shared" si="0"/>
        <v>15</v>
      </c>
      <c r="AW20" s="5"/>
    </row>
    <row r="21" spans="2:49" ht="18" customHeight="1">
      <c r="B21" s="78"/>
      <c r="C21" s="67" t="s">
        <v>160</v>
      </c>
      <c r="D21" s="9">
        <v>4</v>
      </c>
      <c r="E21" s="10">
        <v>6</v>
      </c>
      <c r="F21" s="9">
        <v>1</v>
      </c>
      <c r="G21" s="10">
        <v>2</v>
      </c>
      <c r="H21" s="10"/>
      <c r="I21" s="10"/>
      <c r="J21" s="10"/>
      <c r="K21" s="10"/>
      <c r="L21" s="10"/>
      <c r="M21" s="10"/>
      <c r="N21" s="10"/>
      <c r="O21" s="10">
        <v>1</v>
      </c>
      <c r="P21" s="10"/>
      <c r="Q21" s="10"/>
      <c r="R21" s="10"/>
      <c r="S21" s="10"/>
      <c r="T21" s="10"/>
      <c r="U21" s="10"/>
      <c r="V21" s="10"/>
      <c r="W21" s="10"/>
      <c r="X21" s="10"/>
      <c r="Y21" s="10">
        <v>10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9">
        <f t="shared" si="0"/>
        <v>24</v>
      </c>
      <c r="AW21" s="5"/>
    </row>
    <row r="22" spans="2:49" ht="18" customHeight="1">
      <c r="B22" s="78"/>
      <c r="C22" s="67" t="s">
        <v>183</v>
      </c>
      <c r="D22" s="9">
        <v>10</v>
      </c>
      <c r="E22" s="10"/>
      <c r="F22" s="10"/>
      <c r="G22" s="9">
        <v>5</v>
      </c>
      <c r="H22" s="10"/>
      <c r="I22" s="10"/>
      <c r="J22" s="10"/>
      <c r="K22" s="10"/>
      <c r="L22" s="10"/>
      <c r="M22" s="9">
        <v>2</v>
      </c>
      <c r="N22" s="10"/>
      <c r="O22" s="9">
        <v>1</v>
      </c>
      <c r="P22" s="9">
        <v>1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9">
        <v>8</v>
      </c>
      <c r="AQ22" s="10"/>
      <c r="AR22" s="10"/>
      <c r="AS22" s="10"/>
      <c r="AT22" s="10"/>
      <c r="AU22" s="10"/>
      <c r="AV22" s="9">
        <f t="shared" si="0"/>
        <v>27</v>
      </c>
      <c r="AW22" s="5"/>
    </row>
    <row r="23" spans="2:49" ht="18" customHeight="1">
      <c r="B23" s="78"/>
      <c r="C23" s="67" t="s">
        <v>184</v>
      </c>
      <c r="D23" s="9">
        <v>1</v>
      </c>
      <c r="E23" s="10"/>
      <c r="F23" s="9">
        <v>1</v>
      </c>
      <c r="G23" s="9">
        <v>1</v>
      </c>
      <c r="H23" s="9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9">
        <f t="shared" si="0"/>
        <v>4</v>
      </c>
      <c r="AW23" s="5"/>
    </row>
    <row r="24" spans="2:49" ht="18" customHeight="1">
      <c r="B24" s="78"/>
      <c r="C24" s="67" t="s">
        <v>185</v>
      </c>
      <c r="D24" s="9">
        <v>25</v>
      </c>
      <c r="E24" s="9">
        <v>27</v>
      </c>
      <c r="F24" s="9">
        <v>1</v>
      </c>
      <c r="G24" s="10"/>
      <c r="H24" s="9">
        <v>1</v>
      </c>
      <c r="I24" s="10"/>
      <c r="J24" s="10"/>
      <c r="K24" s="10"/>
      <c r="L24" s="10"/>
      <c r="M24" s="10"/>
      <c r="N24" s="10"/>
      <c r="O24" s="9">
        <v>1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9">
        <f t="shared" si="0"/>
        <v>55</v>
      </c>
      <c r="AW24" s="5"/>
    </row>
    <row r="25" spans="2:49" ht="18" customHeight="1">
      <c r="B25" s="78"/>
      <c r="C25" s="67" t="s">
        <v>138</v>
      </c>
      <c r="D25" s="9">
        <v>8</v>
      </c>
      <c r="E25" s="9">
        <v>15</v>
      </c>
      <c r="F25" s="9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9">
        <f t="shared" si="0"/>
        <v>24</v>
      </c>
      <c r="AW25" s="5"/>
    </row>
    <row r="26" spans="2:49" ht="18" customHeight="1">
      <c r="B26" s="78"/>
      <c r="C26" s="67" t="s">
        <v>139</v>
      </c>
      <c r="D26" s="9">
        <v>5</v>
      </c>
      <c r="E26" s="9">
        <v>8</v>
      </c>
      <c r="F26" s="10"/>
      <c r="G26" s="9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9">
        <f t="shared" si="0"/>
        <v>14</v>
      </c>
      <c r="AW26" s="5"/>
    </row>
    <row r="27" spans="2:49" ht="18" customHeight="1">
      <c r="B27" s="79"/>
      <c r="C27" s="67" t="s">
        <v>186</v>
      </c>
      <c r="D27" s="9">
        <v>6</v>
      </c>
      <c r="E27" s="10"/>
      <c r="F27" s="10"/>
      <c r="G27" s="9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9">
        <f t="shared" si="0"/>
        <v>7</v>
      </c>
      <c r="AW27" s="5"/>
    </row>
    <row r="28" spans="2:49" ht="18" customHeight="1">
      <c r="B28" s="73" t="s">
        <v>14</v>
      </c>
      <c r="C28" s="67" t="s">
        <v>140</v>
      </c>
      <c r="D28" s="9">
        <v>20</v>
      </c>
      <c r="E28" s="9">
        <v>1</v>
      </c>
      <c r="F28" s="9">
        <v>1</v>
      </c>
      <c r="G28" s="9">
        <v>3</v>
      </c>
      <c r="H28" s="10"/>
      <c r="I28" s="10"/>
      <c r="J28" s="10"/>
      <c r="K28" s="10"/>
      <c r="L28" s="10"/>
      <c r="M28" s="9">
        <v>1</v>
      </c>
      <c r="N28" s="10"/>
      <c r="O28" s="10"/>
      <c r="P28" s="10"/>
      <c r="Q28" s="10"/>
      <c r="R28" s="10"/>
      <c r="S28" s="10"/>
      <c r="T28" s="10"/>
      <c r="U28" s="9">
        <v>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9">
        <f t="shared" si="0"/>
        <v>27</v>
      </c>
      <c r="AW28" s="5"/>
    </row>
    <row r="29" spans="2:49" ht="18" customHeight="1">
      <c r="B29" s="74"/>
      <c r="C29" s="67" t="s">
        <v>141</v>
      </c>
      <c r="D29" s="9">
        <v>6</v>
      </c>
      <c r="E29" s="10"/>
      <c r="F29" s="10"/>
      <c r="G29" s="9">
        <v>1</v>
      </c>
      <c r="H29" s="9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9">
        <f t="shared" si="0"/>
        <v>8</v>
      </c>
      <c r="AW29" s="5"/>
    </row>
    <row r="30" spans="2:49" ht="18" customHeight="1">
      <c r="B30" s="74"/>
      <c r="C30" s="67" t="s">
        <v>142</v>
      </c>
      <c r="D30" s="9">
        <v>11</v>
      </c>
      <c r="E30" s="9">
        <v>1</v>
      </c>
      <c r="F30" s="9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9">
        <f t="shared" si="0"/>
        <v>13</v>
      </c>
      <c r="AW30" s="5"/>
    </row>
    <row r="31" spans="2:49" ht="18" customHeight="1">
      <c r="B31" s="75"/>
      <c r="C31" s="67" t="s">
        <v>143</v>
      </c>
      <c r="D31" s="9">
        <v>10</v>
      </c>
      <c r="E31" s="9">
        <v>14</v>
      </c>
      <c r="F31" s="9">
        <v>2</v>
      </c>
      <c r="G31" s="9">
        <v>1</v>
      </c>
      <c r="H31" s="9">
        <v>1</v>
      </c>
      <c r="I31" s="10"/>
      <c r="J31" s="10"/>
      <c r="K31" s="10"/>
      <c r="L31" s="10"/>
      <c r="M31" s="10"/>
      <c r="N31" s="10"/>
      <c r="O31" s="10"/>
      <c r="P31" s="9">
        <v>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9">
        <f t="shared" si="0"/>
        <v>29</v>
      </c>
      <c r="AW31" s="5"/>
    </row>
    <row r="32" spans="2:49" ht="18" customHeight="1">
      <c r="B32" s="73" t="s">
        <v>0</v>
      </c>
      <c r="C32" s="67" t="s">
        <v>144</v>
      </c>
      <c r="D32" s="9">
        <v>2</v>
      </c>
      <c r="E32" s="9">
        <v>1</v>
      </c>
      <c r="F32" s="9">
        <v>1</v>
      </c>
      <c r="G32" s="9">
        <v>3</v>
      </c>
      <c r="H32" s="10"/>
      <c r="I32" s="10"/>
      <c r="J32" s="10"/>
      <c r="K32" s="10"/>
      <c r="L32" s="10"/>
      <c r="M32" s="9">
        <v>1</v>
      </c>
      <c r="N32" s="10"/>
      <c r="O32" s="9"/>
      <c r="P32" s="10"/>
      <c r="Q32" s="10"/>
      <c r="R32" s="9">
        <v>1</v>
      </c>
      <c r="S32" s="10"/>
      <c r="T32" s="10"/>
      <c r="U32" s="10"/>
      <c r="V32" s="10"/>
      <c r="W32" s="10"/>
      <c r="X32" s="10"/>
      <c r="Y32" s="9">
        <v>1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">
        <v>1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9">
        <f t="shared" si="0"/>
        <v>11</v>
      </c>
      <c r="AW32" s="5"/>
    </row>
    <row r="33" spans="2:49" ht="18" customHeight="1">
      <c r="B33" s="74"/>
      <c r="C33" s="67" t="s">
        <v>145</v>
      </c>
      <c r="D33" s="9">
        <v>3</v>
      </c>
      <c r="E33" s="9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9">
        <v>1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9">
        <v>1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9">
        <f t="shared" si="0"/>
        <v>6</v>
      </c>
      <c r="AW33" s="5"/>
    </row>
    <row r="34" spans="2:49" ht="18" customHeight="1">
      <c r="B34" s="74"/>
      <c r="C34" s="67" t="s">
        <v>146</v>
      </c>
      <c r="D34" s="9">
        <v>15</v>
      </c>
      <c r="E34" s="10"/>
      <c r="F34" s="10"/>
      <c r="G34" s="10"/>
      <c r="H34" s="10"/>
      <c r="I34" s="10"/>
      <c r="J34" s="10"/>
      <c r="K34" s="10"/>
      <c r="L34" s="10"/>
      <c r="M34" s="9">
        <v>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9">
        <v>1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9">
        <f t="shared" si="0"/>
        <v>17</v>
      </c>
      <c r="AW34" s="5"/>
    </row>
    <row r="35" spans="2:49" ht="18" customHeight="1">
      <c r="B35" s="74"/>
      <c r="C35" s="67" t="s">
        <v>147</v>
      </c>
      <c r="D35" s="9">
        <v>7</v>
      </c>
      <c r="E35" s="10"/>
      <c r="F35" s="9">
        <v>1</v>
      </c>
      <c r="G35" s="9">
        <v>1</v>
      </c>
      <c r="H35" s="9">
        <v>1</v>
      </c>
      <c r="I35" s="10"/>
      <c r="J35" s="10"/>
      <c r="K35" s="10"/>
      <c r="L35" s="10"/>
      <c r="M35" s="9">
        <v>1</v>
      </c>
      <c r="N35" s="10"/>
      <c r="O35" s="10"/>
      <c r="P35" s="10"/>
      <c r="Q35" s="10"/>
      <c r="R35" s="9">
        <v>1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9">
        <f t="shared" si="0"/>
        <v>12</v>
      </c>
      <c r="AW35" s="5"/>
    </row>
    <row r="36" spans="2:49" ht="18" customHeight="1">
      <c r="B36" s="75"/>
      <c r="C36" s="67" t="s">
        <v>148</v>
      </c>
      <c r="D36" s="9">
        <v>11</v>
      </c>
      <c r="E36" s="9">
        <v>1</v>
      </c>
      <c r="F36" s="9">
        <v>1</v>
      </c>
      <c r="G36" s="9">
        <v>1</v>
      </c>
      <c r="H36" s="10"/>
      <c r="I36" s="10"/>
      <c r="J36" s="10"/>
      <c r="K36" s="10"/>
      <c r="L36" s="10"/>
      <c r="M36" s="9">
        <v>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9">
        <f t="shared" si="0"/>
        <v>15</v>
      </c>
      <c r="AW36" s="5"/>
    </row>
    <row r="37" spans="2:49" ht="18" customHeight="1">
      <c r="B37" s="66"/>
      <c r="C37" s="67" t="s">
        <v>368</v>
      </c>
      <c r="D37" s="9">
        <v>10</v>
      </c>
      <c r="E37" s="9">
        <v>13</v>
      </c>
      <c r="F37" s="10"/>
      <c r="G37" s="9">
        <v>1</v>
      </c>
      <c r="H37" s="9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9">
        <v>1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9">
        <f t="shared" si="0"/>
        <v>26</v>
      </c>
      <c r="AW37" s="5"/>
    </row>
    <row r="38" spans="2:49" ht="18" customHeight="1">
      <c r="B38" s="71" t="s">
        <v>15</v>
      </c>
      <c r="C38" s="67" t="s">
        <v>150</v>
      </c>
      <c r="D38" s="9">
        <v>14</v>
      </c>
      <c r="E38" s="10"/>
      <c r="F38" s="10"/>
      <c r="G38" s="9">
        <v>7</v>
      </c>
      <c r="H38" s="9">
        <v>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9">
        <f t="shared" si="0"/>
        <v>23</v>
      </c>
      <c r="AW38" s="5"/>
    </row>
    <row r="39" spans="2:49" ht="18" customHeight="1">
      <c r="B39" s="71"/>
      <c r="C39" s="67" t="s">
        <v>151</v>
      </c>
      <c r="D39" s="9">
        <v>15</v>
      </c>
      <c r="E39" s="9">
        <v>17</v>
      </c>
      <c r="F39" s="9">
        <v>2</v>
      </c>
      <c r="G39" s="9">
        <v>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9">
        <f aca="true" t="shared" si="2" ref="AV39:AV70">SUM(D39:AU39)</f>
        <v>36</v>
      </c>
      <c r="AW39" s="5"/>
    </row>
    <row r="40" spans="2:49" ht="18" customHeight="1">
      <c r="B40" s="71"/>
      <c r="C40" s="67" t="s">
        <v>152</v>
      </c>
      <c r="D40" s="9">
        <v>17</v>
      </c>
      <c r="E40" s="9">
        <v>13</v>
      </c>
      <c r="F40" s="10"/>
      <c r="G40" s="10"/>
      <c r="H40" s="9">
        <v>1</v>
      </c>
      <c r="I40" s="10"/>
      <c r="J40" s="10"/>
      <c r="K40" s="10"/>
      <c r="L40" s="10"/>
      <c r="M40" s="9">
        <v>1</v>
      </c>
      <c r="N40" s="10"/>
      <c r="O40" s="10"/>
      <c r="P40" s="9">
        <v>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9">
        <f t="shared" si="2"/>
        <v>33</v>
      </c>
      <c r="AW40" s="5"/>
    </row>
    <row r="41" spans="2:49" ht="18" customHeight="1">
      <c r="B41" s="71"/>
      <c r="C41" s="67" t="s">
        <v>153</v>
      </c>
      <c r="D41" s="10"/>
      <c r="E41" s="9">
        <v>1</v>
      </c>
      <c r="F41" s="9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9">
        <f t="shared" si="2"/>
        <v>2</v>
      </c>
      <c r="AW41" s="5"/>
    </row>
    <row r="42" spans="2:49" ht="18" customHeight="1">
      <c r="B42" s="72"/>
      <c r="C42" s="67" t="s">
        <v>154</v>
      </c>
      <c r="D42" s="9">
        <v>4</v>
      </c>
      <c r="E42" s="10"/>
      <c r="F42" s="9">
        <v>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9">
        <f t="shared" si="2"/>
        <v>5</v>
      </c>
      <c r="AW42" s="5"/>
    </row>
    <row r="43" spans="2:49" ht="18" customHeight="1">
      <c r="B43" s="73" t="s">
        <v>67</v>
      </c>
      <c r="C43" s="67" t="s">
        <v>155</v>
      </c>
      <c r="D43" s="9">
        <v>6</v>
      </c>
      <c r="E43" s="10"/>
      <c r="F43" s="10"/>
      <c r="G43" s="9">
        <v>1</v>
      </c>
      <c r="H43" s="9">
        <v>2</v>
      </c>
      <c r="I43" s="10"/>
      <c r="J43" s="10"/>
      <c r="K43" s="10"/>
      <c r="L43" s="10"/>
      <c r="M43" s="10"/>
      <c r="N43" s="10"/>
      <c r="O43" s="10"/>
      <c r="P43" s="9">
        <v>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9">
        <f t="shared" si="2"/>
        <v>10</v>
      </c>
      <c r="AW43" s="5"/>
    </row>
    <row r="44" spans="2:49" ht="18" customHeight="1">
      <c r="B44" s="74"/>
      <c r="C44" s="67" t="s">
        <v>22</v>
      </c>
      <c r="D44" s="9">
        <v>18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9">
        <f t="shared" si="2"/>
        <v>18</v>
      </c>
      <c r="AW44" s="5"/>
    </row>
    <row r="45" spans="2:49" ht="18" customHeight="1">
      <c r="B45" s="74"/>
      <c r="C45" s="67" t="s">
        <v>23</v>
      </c>
      <c r="D45" s="9">
        <v>7</v>
      </c>
      <c r="E45" s="9">
        <v>16</v>
      </c>
      <c r="F45" s="9">
        <v>1</v>
      </c>
      <c r="G45" s="9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">
        <v>1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9">
        <f t="shared" si="2"/>
        <v>26</v>
      </c>
      <c r="AW45" s="5"/>
    </row>
    <row r="46" spans="2:49" ht="18" customHeight="1">
      <c r="B46" s="75"/>
      <c r="C46" s="67" t="s">
        <v>24</v>
      </c>
      <c r="D46" s="9">
        <v>27</v>
      </c>
      <c r="E46" s="9">
        <v>4</v>
      </c>
      <c r="F46" s="9">
        <v>2</v>
      </c>
      <c r="G46" s="9">
        <v>2</v>
      </c>
      <c r="H46" s="10">
        <v>2</v>
      </c>
      <c r="I46" s="10"/>
      <c r="J46" s="10"/>
      <c r="K46" s="10"/>
      <c r="L46" s="10"/>
      <c r="M46" s="9">
        <v>1</v>
      </c>
      <c r="N46" s="10"/>
      <c r="O46" s="10">
        <v>1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9">
        <f t="shared" si="2"/>
        <v>39</v>
      </c>
      <c r="AW46" s="5"/>
    </row>
    <row r="47" spans="2:49" ht="18" customHeight="1">
      <c r="B47" s="76" t="s">
        <v>285</v>
      </c>
      <c r="C47" s="77"/>
      <c r="D47" s="9"/>
      <c r="E47" s="9"/>
      <c r="F47" s="9"/>
      <c r="G47" s="9"/>
      <c r="H47" s="9"/>
      <c r="I47" s="10"/>
      <c r="J47" s="10"/>
      <c r="K47" s="10"/>
      <c r="L47" s="10"/>
      <c r="M47" s="9"/>
      <c r="N47" s="10"/>
      <c r="O47" s="10"/>
      <c r="P47" s="10"/>
      <c r="Q47" s="10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9">
        <f t="shared" si="2"/>
        <v>0</v>
      </c>
      <c r="AW47" s="5"/>
    </row>
    <row r="48" spans="2:49" ht="18" customHeight="1">
      <c r="B48" s="66"/>
      <c r="C48" s="67" t="s">
        <v>25</v>
      </c>
      <c r="D48" s="9">
        <v>44</v>
      </c>
      <c r="E48" s="9">
        <v>77</v>
      </c>
      <c r="F48" s="9">
        <v>4</v>
      </c>
      <c r="G48" s="9">
        <v>5</v>
      </c>
      <c r="H48" s="9">
        <v>4</v>
      </c>
      <c r="I48" s="10"/>
      <c r="J48" s="10"/>
      <c r="K48" s="10"/>
      <c r="L48" s="10"/>
      <c r="M48" s="9">
        <v>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9">
        <f t="shared" si="2"/>
        <v>135</v>
      </c>
      <c r="AW48" s="5"/>
    </row>
    <row r="49" spans="2:49" ht="18" customHeight="1">
      <c r="B49" s="68"/>
      <c r="C49" s="67" t="s">
        <v>187</v>
      </c>
      <c r="D49" s="9">
        <v>1</v>
      </c>
      <c r="E49" s="9">
        <v>1</v>
      </c>
      <c r="F49" s="10"/>
      <c r="G49" s="10"/>
      <c r="H49" s="10"/>
      <c r="I49" s="10"/>
      <c r="J49" s="10"/>
      <c r="K49" s="10"/>
      <c r="L49" s="10"/>
      <c r="M49" s="10"/>
      <c r="N49" s="10"/>
      <c r="O49" s="9">
        <v>1</v>
      </c>
      <c r="P49" s="10"/>
      <c r="Q49" s="10"/>
      <c r="R49" s="10"/>
      <c r="S49" s="10"/>
      <c r="T49" s="10"/>
      <c r="U49" s="10"/>
      <c r="V49" s="10"/>
      <c r="W49" s="10"/>
      <c r="X49" s="10">
        <v>1</v>
      </c>
      <c r="Y49" s="10">
        <v>1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9">
        <f t="shared" si="2"/>
        <v>5</v>
      </c>
      <c r="AW49" s="5"/>
    </row>
    <row r="50" spans="2:49" ht="18" customHeight="1">
      <c r="B50" s="69" t="s">
        <v>10</v>
      </c>
      <c r="C50" s="67" t="s">
        <v>26</v>
      </c>
      <c r="D50" s="9"/>
      <c r="E50" s="9">
        <v>6</v>
      </c>
      <c r="F50" s="9"/>
      <c r="G50" s="9">
        <v>1</v>
      </c>
      <c r="H50" s="10"/>
      <c r="I50" s="10"/>
      <c r="J50" s="10"/>
      <c r="K50" s="9"/>
      <c r="L50" s="9"/>
      <c r="M50" s="9">
        <v>1</v>
      </c>
      <c r="N50" s="10"/>
      <c r="O50" s="10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9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9">
        <f t="shared" si="2"/>
        <v>8</v>
      </c>
      <c r="AW50" s="5"/>
    </row>
    <row r="51" spans="2:49" ht="18" customHeight="1">
      <c r="B51" s="69"/>
      <c r="C51" s="67" t="s">
        <v>27</v>
      </c>
      <c r="D51" s="9">
        <v>1</v>
      </c>
      <c r="E51" s="10"/>
      <c r="F51" s="10"/>
      <c r="G51" s="9"/>
      <c r="H51" s="10"/>
      <c r="I51" s="10"/>
      <c r="J51" s="10"/>
      <c r="K51" s="10"/>
      <c r="L51" s="10"/>
      <c r="M51" s="9">
        <v>1</v>
      </c>
      <c r="N51" s="10"/>
      <c r="O51" s="9"/>
      <c r="P51" s="10">
        <v>1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9">
        <f t="shared" si="2"/>
        <v>3</v>
      </c>
      <c r="AW51" s="5"/>
    </row>
    <row r="52" spans="2:49" ht="18" customHeight="1">
      <c r="B52" s="69"/>
      <c r="C52" s="67" t="s">
        <v>28</v>
      </c>
      <c r="D52" s="9">
        <v>6</v>
      </c>
      <c r="E52" s="10"/>
      <c r="F52" s="9">
        <v>1</v>
      </c>
      <c r="G52" s="9">
        <v>1</v>
      </c>
      <c r="H52" s="10"/>
      <c r="I52" s="10"/>
      <c r="J52" s="10"/>
      <c r="K52" s="10"/>
      <c r="L52" s="10"/>
      <c r="M52" s="9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9">
        <f t="shared" si="2"/>
        <v>9</v>
      </c>
      <c r="AW52" s="5"/>
    </row>
    <row r="53" spans="2:49" ht="18" customHeight="1">
      <c r="B53" s="69"/>
      <c r="C53" s="67" t="s">
        <v>29</v>
      </c>
      <c r="D53" s="9"/>
      <c r="E53" s="10"/>
      <c r="F53" s="10">
        <v>1</v>
      </c>
      <c r="G53" s="9">
        <v>1</v>
      </c>
      <c r="H53" s="9">
        <v>1</v>
      </c>
      <c r="I53" s="10"/>
      <c r="J53" s="10"/>
      <c r="K53" s="10"/>
      <c r="L53" s="10"/>
      <c r="M53" s="9">
        <v>1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9">
        <f t="shared" si="2"/>
        <v>4</v>
      </c>
      <c r="AW53" s="5"/>
    </row>
    <row r="54" spans="2:49" ht="18" customHeight="1">
      <c r="B54" s="68"/>
      <c r="C54" s="67" t="s">
        <v>30</v>
      </c>
      <c r="D54" s="9">
        <v>8</v>
      </c>
      <c r="E54" s="10">
        <v>12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v>1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9">
        <f t="shared" si="2"/>
        <v>21</v>
      </c>
      <c r="AW54" s="5"/>
    </row>
    <row r="55" spans="2:49" ht="18" customHeight="1">
      <c r="B55" s="70"/>
      <c r="C55" s="67" t="s">
        <v>31</v>
      </c>
      <c r="D55" s="9">
        <v>10</v>
      </c>
      <c r="E55" s="9">
        <v>13</v>
      </c>
      <c r="F55" s="9">
        <v>1</v>
      </c>
      <c r="G55" s="9">
        <v>1</v>
      </c>
      <c r="H55" s="9">
        <v>1</v>
      </c>
      <c r="I55" s="10"/>
      <c r="J55" s="10"/>
      <c r="K55" s="10"/>
      <c r="L55" s="10"/>
      <c r="M55" s="9">
        <v>1</v>
      </c>
      <c r="N55" s="10"/>
      <c r="O55" s="9">
        <v>1</v>
      </c>
      <c r="P55" s="10"/>
      <c r="Q55" s="10"/>
      <c r="R55" s="10"/>
      <c r="S55" s="10"/>
      <c r="T55" s="10"/>
      <c r="U55" s="10"/>
      <c r="V55" s="10"/>
      <c r="W55" s="10"/>
      <c r="X55" s="9">
        <v>1</v>
      </c>
      <c r="Y55" s="9">
        <v>1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9">
        <f t="shared" si="2"/>
        <v>30</v>
      </c>
      <c r="AW55" s="5"/>
    </row>
    <row r="56" spans="2:49" ht="18" customHeight="1">
      <c r="B56" s="66"/>
      <c r="C56" s="67" t="s">
        <v>32</v>
      </c>
      <c r="D56" s="9">
        <v>11</v>
      </c>
      <c r="E56" s="9">
        <v>6</v>
      </c>
      <c r="F56" s="9">
        <v>1</v>
      </c>
      <c r="G56" s="9">
        <v>1</v>
      </c>
      <c r="H56" s="9">
        <v>1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9">
        <f t="shared" si="2"/>
        <v>20</v>
      </c>
      <c r="AW56" s="5"/>
    </row>
    <row r="57" spans="2:49" ht="18" customHeight="1">
      <c r="B57" s="80"/>
      <c r="C57" s="67" t="s">
        <v>33</v>
      </c>
      <c r="D57" s="9">
        <v>16</v>
      </c>
      <c r="E57" s="9">
        <v>18</v>
      </c>
      <c r="F57" s="9">
        <v>1</v>
      </c>
      <c r="G57" s="9">
        <v>1</v>
      </c>
      <c r="H57" s="9">
        <v>1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9">
        <f t="shared" si="2"/>
        <v>37</v>
      </c>
      <c r="AW57" s="5"/>
    </row>
    <row r="58" spans="2:49" ht="18" customHeight="1">
      <c r="B58" s="71" t="s">
        <v>12</v>
      </c>
      <c r="C58" s="67" t="s">
        <v>34</v>
      </c>
      <c r="D58" s="9">
        <v>19</v>
      </c>
      <c r="E58" s="9">
        <v>27</v>
      </c>
      <c r="F58" s="9">
        <v>1</v>
      </c>
      <c r="G58" s="9">
        <v>1</v>
      </c>
      <c r="H58" s="9">
        <v>1</v>
      </c>
      <c r="I58" s="10"/>
      <c r="J58" s="10"/>
      <c r="K58" s="10"/>
      <c r="L58" s="10"/>
      <c r="M58" s="9">
        <v>1</v>
      </c>
      <c r="N58" s="10"/>
      <c r="O58" s="9">
        <v>1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>
        <v>1</v>
      </c>
      <c r="AC58" s="9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9">
        <f t="shared" si="2"/>
        <v>52</v>
      </c>
      <c r="AW58" s="5"/>
    </row>
    <row r="59" spans="2:49" ht="18" customHeight="1">
      <c r="B59" s="71"/>
      <c r="C59" s="67" t="s">
        <v>35</v>
      </c>
      <c r="D59" s="9">
        <v>8</v>
      </c>
      <c r="E59" s="9">
        <v>1</v>
      </c>
      <c r="F59" s="9">
        <v>1</v>
      </c>
      <c r="G59" s="9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9">
        <f t="shared" si="2"/>
        <v>11</v>
      </c>
      <c r="AW59" s="5"/>
    </row>
    <row r="60" spans="2:49" ht="18" customHeight="1">
      <c r="B60" s="71"/>
      <c r="C60" s="67" t="s">
        <v>36</v>
      </c>
      <c r="D60" s="9">
        <v>8</v>
      </c>
      <c r="E60" s="9">
        <v>13</v>
      </c>
      <c r="F60" s="10"/>
      <c r="G60" s="9">
        <v>5</v>
      </c>
      <c r="H60" s="10"/>
      <c r="I60" s="10"/>
      <c r="J60" s="10"/>
      <c r="K60" s="10"/>
      <c r="L60" s="10"/>
      <c r="M60" s="10"/>
      <c r="N60" s="10"/>
      <c r="O60" s="10"/>
      <c r="P60" s="9">
        <v>2</v>
      </c>
      <c r="Q60" s="10"/>
      <c r="R60" s="9">
        <v>5</v>
      </c>
      <c r="S60" s="10"/>
      <c r="T60" s="10"/>
      <c r="U60" s="10"/>
      <c r="V60" s="10"/>
      <c r="W60" s="10"/>
      <c r="X60" s="10"/>
      <c r="Y60" s="10"/>
      <c r="Z60" s="9">
        <v>3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9">
        <f t="shared" si="2"/>
        <v>36</v>
      </c>
      <c r="AW60" s="5"/>
    </row>
    <row r="61" spans="2:49" ht="18" customHeight="1">
      <c r="B61" s="71"/>
      <c r="C61" s="67" t="s">
        <v>37</v>
      </c>
      <c r="D61" s="9">
        <v>7</v>
      </c>
      <c r="E61" s="10"/>
      <c r="F61" s="10"/>
      <c r="G61" s="9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9">
        <f t="shared" si="2"/>
        <v>7</v>
      </c>
      <c r="AW61" s="5"/>
    </row>
    <row r="62" spans="2:49" ht="18" customHeight="1">
      <c r="B62" s="80"/>
      <c r="C62" s="67" t="s">
        <v>38</v>
      </c>
      <c r="D62" s="9">
        <v>10</v>
      </c>
      <c r="E62" s="9">
        <v>1</v>
      </c>
      <c r="F62" s="10"/>
      <c r="G62" s="9">
        <v>1</v>
      </c>
      <c r="H62" s="9">
        <v>2</v>
      </c>
      <c r="I62" s="10"/>
      <c r="J62" s="10"/>
      <c r="K62" s="10"/>
      <c r="L62" s="10"/>
      <c r="M62" s="9">
        <v>1</v>
      </c>
      <c r="N62" s="10"/>
      <c r="O62" s="10"/>
      <c r="P62" s="9">
        <v>1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9">
        <f t="shared" si="2"/>
        <v>16</v>
      </c>
      <c r="AW62" s="5"/>
    </row>
    <row r="63" spans="2:49" ht="18" customHeight="1">
      <c r="B63" s="72"/>
      <c r="C63" s="67" t="s">
        <v>39</v>
      </c>
      <c r="D63" s="9">
        <v>6</v>
      </c>
      <c r="E63" s="9"/>
      <c r="F63" s="9">
        <v>1</v>
      </c>
      <c r="G63" s="9">
        <v>1</v>
      </c>
      <c r="H63" s="10"/>
      <c r="I63" s="10"/>
      <c r="J63" s="10"/>
      <c r="K63" s="10"/>
      <c r="L63" s="10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>
        <v>3</v>
      </c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9">
        <f t="shared" si="2"/>
        <v>11</v>
      </c>
      <c r="AW63" s="5"/>
    </row>
    <row r="64" spans="2:49" ht="18" customHeight="1">
      <c r="B64" s="73" t="s">
        <v>11</v>
      </c>
      <c r="C64" s="67" t="s">
        <v>40</v>
      </c>
      <c r="D64" s="9">
        <v>18</v>
      </c>
      <c r="E64" s="9">
        <v>2</v>
      </c>
      <c r="F64" s="9">
        <v>1</v>
      </c>
      <c r="G64" s="9">
        <v>3</v>
      </c>
      <c r="H64" s="9">
        <v>1</v>
      </c>
      <c r="I64" s="10"/>
      <c r="J64" s="10"/>
      <c r="K64" s="10"/>
      <c r="L64" s="10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9">
        <f t="shared" si="2"/>
        <v>25</v>
      </c>
      <c r="AW64" s="5"/>
    </row>
    <row r="65" spans="2:49" ht="18" customHeight="1">
      <c r="B65" s="78"/>
      <c r="C65" s="67" t="s">
        <v>188</v>
      </c>
      <c r="D65" s="9">
        <v>32</v>
      </c>
      <c r="E65" s="9">
        <v>5</v>
      </c>
      <c r="F65" s="9">
        <v>1</v>
      </c>
      <c r="G65" s="9">
        <v>5</v>
      </c>
      <c r="H65" s="9">
        <v>3</v>
      </c>
      <c r="I65" s="10"/>
      <c r="J65" s="10"/>
      <c r="K65" s="10"/>
      <c r="L65" s="10"/>
      <c r="M65" s="9">
        <v>1</v>
      </c>
      <c r="N65" s="10"/>
      <c r="O65" s="10"/>
      <c r="P65" s="10"/>
      <c r="Q65" s="10"/>
      <c r="R65" s="10"/>
      <c r="S65" s="10"/>
      <c r="T65" s="10"/>
      <c r="U65" s="10"/>
      <c r="V65" s="9">
        <v>1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9">
        <f t="shared" si="2"/>
        <v>48</v>
      </c>
      <c r="AW65" s="5"/>
    </row>
    <row r="66" spans="2:49" ht="18" customHeight="1">
      <c r="B66" s="78"/>
      <c r="C66" s="67" t="s">
        <v>41</v>
      </c>
      <c r="D66" s="9">
        <v>28</v>
      </c>
      <c r="E66" s="9">
        <v>14</v>
      </c>
      <c r="F66" s="9">
        <v>3</v>
      </c>
      <c r="G66" s="9">
        <v>15</v>
      </c>
      <c r="H66" s="9">
        <v>10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9">
        <f t="shared" si="2"/>
        <v>70</v>
      </c>
      <c r="AW66" s="5"/>
    </row>
    <row r="67" spans="2:49" ht="18" customHeight="1">
      <c r="B67" s="79"/>
      <c r="C67" s="67" t="s">
        <v>42</v>
      </c>
      <c r="D67" s="10"/>
      <c r="E67" s="10"/>
      <c r="F67" s="10"/>
      <c r="G67" s="9">
        <v>2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9">
        <v>1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9">
        <f t="shared" si="2"/>
        <v>3</v>
      </c>
      <c r="AW67" s="5"/>
    </row>
    <row r="68" spans="2:49" ht="18" customHeight="1">
      <c r="B68" s="73" t="s">
        <v>68</v>
      </c>
      <c r="C68" s="67" t="s">
        <v>43</v>
      </c>
      <c r="D68" s="9">
        <v>8</v>
      </c>
      <c r="E68" s="9">
        <v>6</v>
      </c>
      <c r="F68" s="10">
        <v>1</v>
      </c>
      <c r="G68" s="9">
        <v>2</v>
      </c>
      <c r="H68" s="9">
        <v>2</v>
      </c>
      <c r="I68" s="10"/>
      <c r="J68" s="10"/>
      <c r="K68" s="10"/>
      <c r="L68" s="10"/>
      <c r="M68" s="9"/>
      <c r="N68" s="10"/>
      <c r="O68" s="10"/>
      <c r="P68" s="10"/>
      <c r="Q68" s="10"/>
      <c r="R68" s="9">
        <v>1</v>
      </c>
      <c r="S68" s="10"/>
      <c r="T68" s="10"/>
      <c r="U68" s="10"/>
      <c r="V68" s="10"/>
      <c r="W68" s="10"/>
      <c r="X68" s="10"/>
      <c r="Y68" s="9">
        <v>1</v>
      </c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9">
        <f t="shared" si="2"/>
        <v>21</v>
      </c>
      <c r="AW68" s="5"/>
    </row>
    <row r="69" spans="2:49" ht="18" customHeight="1">
      <c r="B69" s="78"/>
      <c r="C69" s="67" t="s">
        <v>44</v>
      </c>
      <c r="D69" s="9">
        <v>34</v>
      </c>
      <c r="E69" s="9">
        <v>17</v>
      </c>
      <c r="F69" s="9">
        <v>2</v>
      </c>
      <c r="G69" s="9">
        <v>9</v>
      </c>
      <c r="H69" s="9">
        <v>1</v>
      </c>
      <c r="I69" s="9">
        <v>1</v>
      </c>
      <c r="J69" s="9">
        <v>1</v>
      </c>
      <c r="K69" s="10"/>
      <c r="L69" s="10"/>
      <c r="M69" s="10"/>
      <c r="N69" s="9">
        <v>1</v>
      </c>
      <c r="O69" s="10"/>
      <c r="P69" s="9">
        <v>1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9">
        <v>2</v>
      </c>
      <c r="AL69" s="10"/>
      <c r="AM69" s="10"/>
      <c r="AN69" s="9">
        <v>1</v>
      </c>
      <c r="AO69" s="10"/>
      <c r="AP69" s="10"/>
      <c r="AQ69" s="9">
        <v>1</v>
      </c>
      <c r="AR69" s="9">
        <v>1</v>
      </c>
      <c r="AS69" s="9"/>
      <c r="AT69" s="10"/>
      <c r="AU69" s="10"/>
      <c r="AV69" s="9">
        <f t="shared" si="2"/>
        <v>72</v>
      </c>
      <c r="AW69" s="5"/>
    </row>
    <row r="70" spans="2:49" ht="18" customHeight="1">
      <c r="B70" s="78"/>
      <c r="C70" s="67" t="s">
        <v>45</v>
      </c>
      <c r="D70" s="9">
        <v>13</v>
      </c>
      <c r="E70" s="9"/>
      <c r="F70" s="10">
        <v>2</v>
      </c>
      <c r="G70" s="9">
        <v>4</v>
      </c>
      <c r="H70" s="9">
        <v>2</v>
      </c>
      <c r="I70" s="10">
        <v>1</v>
      </c>
      <c r="J70" s="10"/>
      <c r="K70" s="10"/>
      <c r="L70" s="10"/>
      <c r="M70" s="10"/>
      <c r="N70" s="10"/>
      <c r="O70" s="10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9">
        <f t="shared" si="2"/>
        <v>22</v>
      </c>
      <c r="AW70" s="5"/>
    </row>
    <row r="71" spans="2:49" ht="18" customHeight="1">
      <c r="B71" s="79"/>
      <c r="C71" s="67" t="s">
        <v>46</v>
      </c>
      <c r="D71" s="9">
        <v>20</v>
      </c>
      <c r="E71" s="9">
        <v>25</v>
      </c>
      <c r="F71" s="9">
        <v>1</v>
      </c>
      <c r="G71" s="9">
        <v>4</v>
      </c>
      <c r="H71" s="9">
        <v>1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9">
        <f aca="true" t="shared" si="3" ref="AV71:AV79">SUM(D71:AU71)</f>
        <v>51</v>
      </c>
      <c r="AW71" s="5"/>
    </row>
    <row r="72" spans="2:49" ht="18" customHeight="1">
      <c r="B72" s="76" t="s">
        <v>286</v>
      </c>
      <c r="C72" s="77"/>
      <c r="D72" s="9">
        <v>22</v>
      </c>
      <c r="E72" s="9">
        <v>18</v>
      </c>
      <c r="F72" s="9">
        <v>1</v>
      </c>
      <c r="G72" s="9">
        <v>5</v>
      </c>
      <c r="H72" s="9">
        <v>2</v>
      </c>
      <c r="I72" s="10"/>
      <c r="J72" s="10"/>
      <c r="K72" s="10"/>
      <c r="L72" s="10"/>
      <c r="M72" s="10"/>
      <c r="N72" s="10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9">
        <f t="shared" si="3"/>
        <v>48</v>
      </c>
      <c r="AW72" s="5"/>
    </row>
    <row r="73" spans="2:49" ht="18" customHeight="1">
      <c r="B73" s="66"/>
      <c r="C73" s="67" t="s">
        <v>47</v>
      </c>
      <c r="D73" s="9">
        <v>11</v>
      </c>
      <c r="E73" s="9">
        <v>21</v>
      </c>
      <c r="F73" s="10"/>
      <c r="G73" s="9">
        <v>4</v>
      </c>
      <c r="H73" s="10">
        <v>4</v>
      </c>
      <c r="I73" s="10"/>
      <c r="J73" s="10"/>
      <c r="K73" s="10"/>
      <c r="L73" s="10"/>
      <c r="M73" s="9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9"/>
      <c r="AV73" s="9">
        <f t="shared" si="3"/>
        <v>40</v>
      </c>
      <c r="AW73" s="5"/>
    </row>
    <row r="74" spans="2:49" ht="18" customHeight="1">
      <c r="B74" s="69" t="s">
        <v>369</v>
      </c>
      <c r="C74" s="67" t="s">
        <v>48</v>
      </c>
      <c r="D74" s="9">
        <v>6</v>
      </c>
      <c r="E74" s="9">
        <v>11</v>
      </c>
      <c r="F74" s="10"/>
      <c r="G74" s="9">
        <v>7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9">
        <f t="shared" si="3"/>
        <v>24</v>
      </c>
      <c r="AW74" s="5"/>
    </row>
    <row r="75" spans="2:49" ht="18" customHeight="1">
      <c r="B75" s="69"/>
      <c r="C75" s="67" t="s">
        <v>49</v>
      </c>
      <c r="D75" s="9">
        <v>15</v>
      </c>
      <c r="E75" s="9">
        <v>6</v>
      </c>
      <c r="F75" s="9">
        <v>1</v>
      </c>
      <c r="G75" s="9">
        <v>4</v>
      </c>
      <c r="H75" s="9">
        <v>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>
        <v>1</v>
      </c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9">
        <f t="shared" si="3"/>
        <v>33</v>
      </c>
      <c r="AW75" s="5"/>
    </row>
    <row r="76" spans="2:49" ht="18" customHeight="1">
      <c r="B76" s="69"/>
      <c r="C76" s="67" t="s">
        <v>50</v>
      </c>
      <c r="D76" s="9">
        <v>39</v>
      </c>
      <c r="E76" s="9">
        <v>12</v>
      </c>
      <c r="F76" s="9">
        <v>4</v>
      </c>
      <c r="G76" s="9">
        <v>22</v>
      </c>
      <c r="H76" s="9">
        <v>5</v>
      </c>
      <c r="I76" s="10"/>
      <c r="J76" s="10"/>
      <c r="K76" s="10"/>
      <c r="L76" s="10"/>
      <c r="M76" s="10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9">
        <f t="shared" si="3"/>
        <v>82</v>
      </c>
      <c r="AW76" s="5"/>
    </row>
    <row r="77" spans="2:49" ht="18" customHeight="1">
      <c r="B77" s="70"/>
      <c r="C77" s="67" t="s">
        <v>51</v>
      </c>
      <c r="D77" s="9">
        <v>13</v>
      </c>
      <c r="E77" s="9">
        <v>14</v>
      </c>
      <c r="F77" s="10"/>
      <c r="G77" s="9">
        <v>11</v>
      </c>
      <c r="H77" s="10"/>
      <c r="I77" s="10"/>
      <c r="J77" s="10"/>
      <c r="K77" s="10"/>
      <c r="L77" s="10"/>
      <c r="M77" s="9">
        <v>1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9">
        <f t="shared" si="3"/>
        <v>39</v>
      </c>
      <c r="AW77" s="5"/>
    </row>
    <row r="78" spans="2:49" ht="18" customHeight="1">
      <c r="B78" s="62" t="s">
        <v>282</v>
      </c>
      <c r="C78" s="63"/>
      <c r="D78" s="9">
        <f aca="true" t="shared" si="4" ref="D78:AU78">SUM(D19:D77)</f>
        <v>698</v>
      </c>
      <c r="E78" s="9">
        <f t="shared" si="4"/>
        <v>476</v>
      </c>
      <c r="F78" s="9">
        <f t="shared" si="4"/>
        <v>51</v>
      </c>
      <c r="G78" s="9">
        <f t="shared" si="4"/>
        <v>154</v>
      </c>
      <c r="H78" s="9">
        <f t="shared" si="4"/>
        <v>62</v>
      </c>
      <c r="I78" s="9">
        <f t="shared" si="4"/>
        <v>2</v>
      </c>
      <c r="J78" s="9">
        <f t="shared" si="4"/>
        <v>1</v>
      </c>
      <c r="K78" s="9">
        <f t="shared" si="4"/>
        <v>0</v>
      </c>
      <c r="L78" s="9">
        <f t="shared" si="4"/>
        <v>0</v>
      </c>
      <c r="M78" s="9">
        <f t="shared" si="4"/>
        <v>20</v>
      </c>
      <c r="N78" s="9">
        <f t="shared" si="4"/>
        <v>1</v>
      </c>
      <c r="O78" s="9">
        <f t="shared" si="4"/>
        <v>9</v>
      </c>
      <c r="P78" s="9">
        <f t="shared" si="4"/>
        <v>9</v>
      </c>
      <c r="Q78" s="9">
        <f t="shared" si="4"/>
        <v>0</v>
      </c>
      <c r="R78" s="9">
        <f t="shared" si="4"/>
        <v>8</v>
      </c>
      <c r="S78" s="9">
        <f t="shared" si="4"/>
        <v>0</v>
      </c>
      <c r="T78" s="9">
        <f t="shared" si="4"/>
        <v>0</v>
      </c>
      <c r="U78" s="9">
        <f t="shared" si="4"/>
        <v>1</v>
      </c>
      <c r="V78" s="9">
        <f t="shared" si="4"/>
        <v>2</v>
      </c>
      <c r="W78" s="9">
        <f t="shared" si="4"/>
        <v>2</v>
      </c>
      <c r="X78" s="9">
        <f t="shared" si="4"/>
        <v>2</v>
      </c>
      <c r="Y78" s="9">
        <f t="shared" si="4"/>
        <v>15</v>
      </c>
      <c r="Z78" s="9">
        <f t="shared" si="4"/>
        <v>3</v>
      </c>
      <c r="AA78" s="9">
        <f t="shared" si="4"/>
        <v>1</v>
      </c>
      <c r="AB78" s="9">
        <f t="shared" si="4"/>
        <v>2</v>
      </c>
      <c r="AC78" s="9">
        <f t="shared" si="4"/>
        <v>1</v>
      </c>
      <c r="AD78" s="9">
        <f t="shared" si="4"/>
        <v>0</v>
      </c>
      <c r="AE78" s="9">
        <f t="shared" si="4"/>
        <v>0</v>
      </c>
      <c r="AF78" s="9">
        <f t="shared" si="4"/>
        <v>0</v>
      </c>
      <c r="AG78" s="9">
        <f t="shared" si="4"/>
        <v>0</v>
      </c>
      <c r="AH78" s="9">
        <f t="shared" si="4"/>
        <v>0</v>
      </c>
      <c r="AI78" s="9">
        <f t="shared" si="4"/>
        <v>0</v>
      </c>
      <c r="AJ78" s="9">
        <f t="shared" si="4"/>
        <v>4</v>
      </c>
      <c r="AK78" s="9">
        <f t="shared" si="4"/>
        <v>2</v>
      </c>
      <c r="AL78" s="9">
        <f t="shared" si="4"/>
        <v>1</v>
      </c>
      <c r="AM78" s="9">
        <f t="shared" si="4"/>
        <v>0</v>
      </c>
      <c r="AN78" s="9">
        <f t="shared" si="4"/>
        <v>1</v>
      </c>
      <c r="AO78" s="9">
        <f t="shared" si="4"/>
        <v>0</v>
      </c>
      <c r="AP78" s="9">
        <f t="shared" si="4"/>
        <v>8</v>
      </c>
      <c r="AQ78" s="9">
        <f t="shared" si="4"/>
        <v>1</v>
      </c>
      <c r="AR78" s="9">
        <f t="shared" si="4"/>
        <v>1</v>
      </c>
      <c r="AS78" s="9">
        <f t="shared" si="4"/>
        <v>0</v>
      </c>
      <c r="AT78" s="9">
        <f t="shared" si="4"/>
        <v>0</v>
      </c>
      <c r="AU78" s="9">
        <f t="shared" si="4"/>
        <v>0</v>
      </c>
      <c r="AV78" s="9">
        <f t="shared" si="3"/>
        <v>1538</v>
      </c>
      <c r="AW78" s="5"/>
    </row>
    <row r="79" spans="2:49" ht="18" customHeight="1">
      <c r="B79" s="62" t="s">
        <v>189</v>
      </c>
      <c r="C79" s="63"/>
      <c r="D79" s="9">
        <f aca="true" t="shared" si="5" ref="D79:AU79">SUM(D18,D78)</f>
        <v>1447</v>
      </c>
      <c r="E79" s="9">
        <f t="shared" si="5"/>
        <v>925</v>
      </c>
      <c r="F79" s="9">
        <f t="shared" si="5"/>
        <v>126</v>
      </c>
      <c r="G79" s="9">
        <f t="shared" si="5"/>
        <v>372</v>
      </c>
      <c r="H79" s="9">
        <f t="shared" si="5"/>
        <v>226</v>
      </c>
      <c r="I79" s="9">
        <f t="shared" si="5"/>
        <v>38</v>
      </c>
      <c r="J79" s="9">
        <f t="shared" si="5"/>
        <v>20</v>
      </c>
      <c r="K79" s="9">
        <f t="shared" si="5"/>
        <v>16</v>
      </c>
      <c r="L79" s="9">
        <f t="shared" si="5"/>
        <v>3</v>
      </c>
      <c r="M79" s="9">
        <f t="shared" si="5"/>
        <v>37</v>
      </c>
      <c r="N79" s="9">
        <f t="shared" si="5"/>
        <v>40</v>
      </c>
      <c r="O79" s="9">
        <f t="shared" si="5"/>
        <v>15</v>
      </c>
      <c r="P79" s="9">
        <f t="shared" si="5"/>
        <v>15</v>
      </c>
      <c r="Q79" s="9">
        <f t="shared" si="5"/>
        <v>13</v>
      </c>
      <c r="R79" s="9">
        <f t="shared" si="5"/>
        <v>9</v>
      </c>
      <c r="S79" s="9">
        <f t="shared" si="5"/>
        <v>9</v>
      </c>
      <c r="T79" s="9">
        <f t="shared" si="5"/>
        <v>15</v>
      </c>
      <c r="U79" s="9">
        <f t="shared" si="5"/>
        <v>1</v>
      </c>
      <c r="V79" s="9">
        <f t="shared" si="5"/>
        <v>7</v>
      </c>
      <c r="W79" s="9">
        <f t="shared" si="5"/>
        <v>3</v>
      </c>
      <c r="X79" s="9">
        <f t="shared" si="5"/>
        <v>4</v>
      </c>
      <c r="Y79" s="9">
        <f t="shared" si="5"/>
        <v>15</v>
      </c>
      <c r="Z79" s="9">
        <f t="shared" si="5"/>
        <v>3</v>
      </c>
      <c r="AA79" s="9">
        <f t="shared" si="5"/>
        <v>6</v>
      </c>
      <c r="AB79" s="9">
        <f t="shared" si="5"/>
        <v>12</v>
      </c>
      <c r="AC79" s="9">
        <f t="shared" si="5"/>
        <v>1</v>
      </c>
      <c r="AD79" s="9">
        <f t="shared" si="5"/>
        <v>1</v>
      </c>
      <c r="AE79" s="9">
        <f t="shared" si="5"/>
        <v>1</v>
      </c>
      <c r="AF79" s="9">
        <f t="shared" si="5"/>
        <v>4</v>
      </c>
      <c r="AG79" s="9">
        <f t="shared" si="5"/>
        <v>1</v>
      </c>
      <c r="AH79" s="9">
        <f t="shared" si="5"/>
        <v>3</v>
      </c>
      <c r="AI79" s="9">
        <f t="shared" si="5"/>
        <v>1</v>
      </c>
      <c r="AJ79" s="9">
        <f t="shared" si="5"/>
        <v>4</v>
      </c>
      <c r="AK79" s="9">
        <f t="shared" si="5"/>
        <v>2</v>
      </c>
      <c r="AL79" s="9">
        <f t="shared" si="5"/>
        <v>1</v>
      </c>
      <c r="AM79" s="9">
        <f t="shared" si="5"/>
        <v>2</v>
      </c>
      <c r="AN79" s="9">
        <f t="shared" si="5"/>
        <v>1</v>
      </c>
      <c r="AO79" s="9">
        <f t="shared" si="5"/>
        <v>13</v>
      </c>
      <c r="AP79" s="9">
        <f t="shared" si="5"/>
        <v>8</v>
      </c>
      <c r="AQ79" s="9">
        <f t="shared" si="5"/>
        <v>1</v>
      </c>
      <c r="AR79" s="9">
        <f t="shared" si="5"/>
        <v>2</v>
      </c>
      <c r="AS79" s="9">
        <f t="shared" si="5"/>
        <v>1</v>
      </c>
      <c r="AT79" s="9">
        <f t="shared" si="5"/>
        <v>1</v>
      </c>
      <c r="AU79" s="9">
        <f t="shared" si="5"/>
        <v>2</v>
      </c>
      <c r="AV79" s="9">
        <f t="shared" si="3"/>
        <v>3427</v>
      </c>
      <c r="AW79" s="5"/>
    </row>
  </sheetData>
  <mergeCells count="73">
    <mergeCell ref="B9:C9"/>
    <mergeCell ref="B10:C10"/>
    <mergeCell ref="B11:C11"/>
    <mergeCell ref="B12:C12"/>
    <mergeCell ref="B3:C5"/>
    <mergeCell ref="B6:C6"/>
    <mergeCell ref="B7:C7"/>
    <mergeCell ref="B8:C8"/>
    <mergeCell ref="B19:B27"/>
    <mergeCell ref="B28:B31"/>
    <mergeCell ref="B38:B41"/>
    <mergeCell ref="B13:C13"/>
    <mergeCell ref="B14:C14"/>
    <mergeCell ref="B15:C15"/>
    <mergeCell ref="B16:C16"/>
    <mergeCell ref="H3:H6"/>
    <mergeCell ref="I3:I6"/>
    <mergeCell ref="B78:C78"/>
    <mergeCell ref="D3:D6"/>
    <mergeCell ref="E3:E6"/>
    <mergeCell ref="F3:F6"/>
    <mergeCell ref="G3:G6"/>
    <mergeCell ref="B43:B46"/>
    <mergeCell ref="B17:C17"/>
    <mergeCell ref="B18:C18"/>
    <mergeCell ref="B79:C79"/>
    <mergeCell ref="B64:B67"/>
    <mergeCell ref="B68:B71"/>
    <mergeCell ref="B32:B36"/>
    <mergeCell ref="B50:B53"/>
    <mergeCell ref="B58:B61"/>
    <mergeCell ref="B74:B76"/>
    <mergeCell ref="J3:J6"/>
    <mergeCell ref="K3:K6"/>
    <mergeCell ref="M3:M6"/>
    <mergeCell ref="N3:N6"/>
    <mergeCell ref="L3:L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D3:AD6"/>
    <mergeCell ref="AE3:AE6"/>
    <mergeCell ref="AC3:AC6"/>
    <mergeCell ref="AF3:AF6"/>
    <mergeCell ref="AG3:AG6"/>
    <mergeCell ref="AH3:AH6"/>
    <mergeCell ref="AO3:AO6"/>
    <mergeCell ref="AP3:AP6"/>
    <mergeCell ref="AI3:AI6"/>
    <mergeCell ref="AJ3:AJ6"/>
    <mergeCell ref="AK3:AK6"/>
    <mergeCell ref="AL3:AL6"/>
    <mergeCell ref="AS3:AS6"/>
    <mergeCell ref="B72:C72"/>
    <mergeCell ref="B47:C47"/>
    <mergeCell ref="AV3:AV6"/>
    <mergeCell ref="AQ3:AQ6"/>
    <mergeCell ref="AR3:AR6"/>
    <mergeCell ref="AT3:AT6"/>
    <mergeCell ref="AU3:AU6"/>
    <mergeCell ref="AM3:AM6"/>
    <mergeCell ref="AN3:AN6"/>
  </mergeCells>
  <printOptions/>
  <pageMargins left="0.7874015748031497" right="0.7874015748031497" top="0.5905511811023623" bottom="0.5905511811023623" header="0.5118110236220472" footer="0.5118110236220472"/>
  <pageSetup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AO79"/>
  <sheetViews>
    <sheetView showGridLines="0" workbookViewId="0" topLeftCell="B1">
      <pane xSplit="2" ySplit="6" topLeftCell="D73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7" sqref="B7:C79"/>
    </sheetView>
  </sheetViews>
  <sheetFormatPr defaultColWidth="10.59765625" defaultRowHeight="15"/>
  <cols>
    <col min="1" max="1" width="2.59765625" style="2" customWidth="1"/>
    <col min="2" max="2" width="3.59765625" style="2" customWidth="1"/>
    <col min="3" max="3" width="9.09765625" style="2" customWidth="1"/>
    <col min="4" max="40" width="7.59765625" style="2" customWidth="1"/>
    <col min="41" max="16384" width="10.59765625" style="2" customWidth="1"/>
  </cols>
  <sheetData>
    <row r="1" ht="12.75" customHeight="1">
      <c r="B1" s="1" t="s">
        <v>247</v>
      </c>
    </row>
    <row r="2" spans="2:40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4"/>
      <c r="AC2" s="4"/>
      <c r="AD2" s="4"/>
      <c r="AE2" s="4"/>
      <c r="AF2" s="4"/>
      <c r="AG2" s="4"/>
      <c r="AH2" s="4"/>
      <c r="AI2" s="3"/>
      <c r="AJ2" s="4"/>
      <c r="AK2" s="4"/>
      <c r="AL2" s="4" t="s">
        <v>159</v>
      </c>
      <c r="AM2" s="4"/>
      <c r="AN2" s="4"/>
    </row>
    <row r="3" spans="2:41" ht="12.75" customHeight="1">
      <c r="B3" s="38" t="s">
        <v>4</v>
      </c>
      <c r="C3" s="39"/>
      <c r="D3" s="28" t="s">
        <v>162</v>
      </c>
      <c r="E3" s="28" t="s">
        <v>163</v>
      </c>
      <c r="F3" s="28" t="s">
        <v>164</v>
      </c>
      <c r="G3" s="28" t="s">
        <v>208</v>
      </c>
      <c r="H3" s="28" t="s">
        <v>166</v>
      </c>
      <c r="I3" s="28" t="s">
        <v>330</v>
      </c>
      <c r="J3" s="28" t="s">
        <v>331</v>
      </c>
      <c r="K3" s="28" t="s">
        <v>254</v>
      </c>
      <c r="L3" s="28" t="s">
        <v>5</v>
      </c>
      <c r="M3" s="28" t="s">
        <v>209</v>
      </c>
      <c r="N3" s="28" t="s">
        <v>332</v>
      </c>
      <c r="O3" s="28" t="s">
        <v>333</v>
      </c>
      <c r="P3" s="28" t="s">
        <v>211</v>
      </c>
      <c r="Q3" s="28" t="s">
        <v>2</v>
      </c>
      <c r="R3" s="28" t="s">
        <v>16</v>
      </c>
      <c r="S3" s="28" t="s">
        <v>212</v>
      </c>
      <c r="T3" s="28" t="s">
        <v>200</v>
      </c>
      <c r="U3" s="28" t="s">
        <v>334</v>
      </c>
      <c r="V3" s="28" t="s">
        <v>213</v>
      </c>
      <c r="W3" s="28" t="s">
        <v>214</v>
      </c>
      <c r="X3" s="28" t="s">
        <v>365</v>
      </c>
      <c r="Y3" s="28" t="s">
        <v>215</v>
      </c>
      <c r="Z3" s="28" t="s">
        <v>17</v>
      </c>
      <c r="AA3" s="28" t="s">
        <v>18</v>
      </c>
      <c r="AB3" s="28" t="s">
        <v>272</v>
      </c>
      <c r="AC3" s="28" t="s">
        <v>7</v>
      </c>
      <c r="AD3" s="28" t="s">
        <v>19</v>
      </c>
      <c r="AE3" s="28" t="s">
        <v>271</v>
      </c>
      <c r="AF3" s="28" t="s">
        <v>311</v>
      </c>
      <c r="AG3" s="28" t="s">
        <v>270</v>
      </c>
      <c r="AH3" s="28" t="s">
        <v>335</v>
      </c>
      <c r="AI3" s="28" t="s">
        <v>269</v>
      </c>
      <c r="AJ3" s="28" t="s">
        <v>219</v>
      </c>
      <c r="AK3" s="28" t="s">
        <v>336</v>
      </c>
      <c r="AL3" s="28" t="s">
        <v>337</v>
      </c>
      <c r="AM3" s="28" t="s">
        <v>338</v>
      </c>
      <c r="AN3" s="28" t="s">
        <v>262</v>
      </c>
      <c r="AO3" s="5"/>
    </row>
    <row r="4" spans="2:41" ht="12.75" customHeight="1">
      <c r="B4" s="39"/>
      <c r="C4" s="3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3"/>
      <c r="R4" s="50"/>
      <c r="S4" s="50"/>
      <c r="T4" s="50"/>
      <c r="U4" s="50"/>
      <c r="V4" s="50"/>
      <c r="W4" s="50"/>
      <c r="X4" s="43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"/>
    </row>
    <row r="5" spans="2:41" ht="12.75" customHeight="1">
      <c r="B5" s="40"/>
      <c r="C5" s="4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3"/>
      <c r="R5" s="50"/>
      <c r="S5" s="50"/>
      <c r="T5" s="50"/>
      <c r="U5" s="50"/>
      <c r="V5" s="50"/>
      <c r="W5" s="50"/>
      <c r="X5" s="43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"/>
    </row>
    <row r="6" spans="2:41" ht="12.75" customHeight="1">
      <c r="B6" s="41" t="s">
        <v>158</v>
      </c>
      <c r="C6" s="4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44"/>
      <c r="R6" s="51"/>
      <c r="S6" s="51"/>
      <c r="T6" s="51"/>
      <c r="U6" s="51"/>
      <c r="V6" s="51"/>
      <c r="W6" s="51"/>
      <c r="X6" s="44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"/>
    </row>
    <row r="7" spans="2:41" ht="17.25" customHeight="1">
      <c r="B7" s="60" t="s">
        <v>161</v>
      </c>
      <c r="C7" s="61"/>
      <c r="D7" s="9">
        <v>70</v>
      </c>
      <c r="E7" s="9">
        <v>3</v>
      </c>
      <c r="F7" s="9">
        <v>13</v>
      </c>
      <c r="G7" s="9">
        <v>10</v>
      </c>
      <c r="H7" s="10"/>
      <c r="I7" s="10"/>
      <c r="J7" s="10"/>
      <c r="K7" s="9">
        <v>5</v>
      </c>
      <c r="L7" s="10"/>
      <c r="M7" s="9">
        <v>1</v>
      </c>
      <c r="N7" s="9">
        <v>1</v>
      </c>
      <c r="O7" s="10"/>
      <c r="P7" s="9">
        <v>3</v>
      </c>
      <c r="Q7" s="9"/>
      <c r="R7" s="10"/>
      <c r="S7" s="10"/>
      <c r="T7" s="10"/>
      <c r="U7" s="10"/>
      <c r="V7" s="9">
        <v>6</v>
      </c>
      <c r="W7" s="10"/>
      <c r="X7" s="10"/>
      <c r="Y7" s="10"/>
      <c r="Z7" s="10"/>
      <c r="AA7" s="10"/>
      <c r="AB7" s="9"/>
      <c r="AC7" s="10"/>
      <c r="AD7" s="10"/>
      <c r="AE7" s="10"/>
      <c r="AF7" s="10"/>
      <c r="AG7" s="10"/>
      <c r="AH7" s="10"/>
      <c r="AI7" s="10"/>
      <c r="AJ7" s="9">
        <v>3</v>
      </c>
      <c r="AK7" s="10"/>
      <c r="AL7" s="9">
        <v>4</v>
      </c>
      <c r="AM7" s="10"/>
      <c r="AN7" s="9">
        <f aca="true" t="shared" si="0" ref="AN7:AN38">SUM(D7:AM7)</f>
        <v>119</v>
      </c>
      <c r="AO7" s="5"/>
    </row>
    <row r="8" spans="2:41" ht="17.25" customHeight="1">
      <c r="B8" s="62" t="s">
        <v>170</v>
      </c>
      <c r="C8" s="63"/>
      <c r="D8" s="9">
        <v>88</v>
      </c>
      <c r="E8" s="9">
        <v>1</v>
      </c>
      <c r="F8" s="9">
        <v>8</v>
      </c>
      <c r="G8" s="10"/>
      <c r="H8" s="9">
        <v>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>
        <f t="shared" si="0"/>
        <v>102</v>
      </c>
      <c r="AO8" s="5"/>
    </row>
    <row r="9" spans="2:41" ht="17.25" customHeight="1">
      <c r="B9" s="62" t="s">
        <v>171</v>
      </c>
      <c r="C9" s="63"/>
      <c r="D9" s="9">
        <v>56</v>
      </c>
      <c r="E9" s="9">
        <v>5</v>
      </c>
      <c r="F9" s="9">
        <v>4</v>
      </c>
      <c r="G9" s="10"/>
      <c r="H9" s="10"/>
      <c r="I9" s="10"/>
      <c r="J9" s="10"/>
      <c r="K9" s="10"/>
      <c r="L9" s="10"/>
      <c r="M9" s="9">
        <v>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>
        <f t="shared" si="0"/>
        <v>67</v>
      </c>
      <c r="AO9" s="5"/>
    </row>
    <row r="10" spans="2:41" ht="17.25" customHeight="1">
      <c r="B10" s="64" t="s">
        <v>172</v>
      </c>
      <c r="C10" s="65"/>
      <c r="D10" s="9">
        <v>22</v>
      </c>
      <c r="E10" s="9">
        <v>1</v>
      </c>
      <c r="F10" s="9">
        <v>4</v>
      </c>
      <c r="G10" s="10"/>
      <c r="H10" s="9">
        <v>3</v>
      </c>
      <c r="I10" s="10"/>
      <c r="J10" s="10"/>
      <c r="K10" s="9">
        <v>2</v>
      </c>
      <c r="L10" s="10"/>
      <c r="M10" s="10"/>
      <c r="N10" s="9"/>
      <c r="O10" s="10"/>
      <c r="P10" s="10"/>
      <c r="Q10" s="10"/>
      <c r="R10" s="10"/>
      <c r="S10" s="10"/>
      <c r="T10" s="9"/>
      <c r="U10" s="10"/>
      <c r="V10" s="9">
        <v>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>
        <f t="shared" si="0"/>
        <v>33</v>
      </c>
      <c r="AO10" s="5"/>
    </row>
    <row r="11" spans="2:41" ht="17.25" customHeight="1">
      <c r="B11" s="62" t="s">
        <v>173</v>
      </c>
      <c r="C11" s="63"/>
      <c r="D11" s="9">
        <v>36</v>
      </c>
      <c r="E11" s="9">
        <v>3</v>
      </c>
      <c r="F11" s="9">
        <v>4</v>
      </c>
      <c r="G11" s="9">
        <v>38</v>
      </c>
      <c r="H11" s="9">
        <v>17</v>
      </c>
      <c r="I11" s="10"/>
      <c r="J11" s="10"/>
      <c r="K11" s="10"/>
      <c r="L11" s="10"/>
      <c r="M11" s="10"/>
      <c r="N11" s="9">
        <v>7</v>
      </c>
      <c r="O11" s="10"/>
      <c r="P11" s="10"/>
      <c r="Q11" s="10"/>
      <c r="R11" s="10"/>
      <c r="S11" s="10"/>
      <c r="T11" s="10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">
        <v>3</v>
      </c>
      <c r="AG11" s="9">
        <v>10</v>
      </c>
      <c r="AH11" s="10"/>
      <c r="AI11" s="10"/>
      <c r="AJ11" s="10"/>
      <c r="AK11" s="10"/>
      <c r="AL11" s="10"/>
      <c r="AM11" s="10"/>
      <c r="AN11" s="9">
        <f t="shared" si="0"/>
        <v>118</v>
      </c>
      <c r="AO11" s="5"/>
    </row>
    <row r="12" spans="2:41" ht="17.25" customHeight="1">
      <c r="B12" s="62" t="s">
        <v>174</v>
      </c>
      <c r="C12" s="63"/>
      <c r="D12" s="9">
        <v>71</v>
      </c>
      <c r="E12" s="9">
        <v>4</v>
      </c>
      <c r="F12" s="9">
        <v>1</v>
      </c>
      <c r="G12" s="10"/>
      <c r="H12" s="10"/>
      <c r="I12" s="10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>
        <f t="shared" si="0"/>
        <v>76</v>
      </c>
      <c r="AO12" s="5"/>
    </row>
    <row r="13" spans="2:41" ht="17.25" customHeight="1">
      <c r="B13" s="62" t="s">
        <v>175</v>
      </c>
      <c r="C13" s="63"/>
      <c r="D13" s="9">
        <v>27</v>
      </c>
      <c r="E13" s="9">
        <v>4</v>
      </c>
      <c r="F13" s="9">
        <v>7</v>
      </c>
      <c r="G13" s="10"/>
      <c r="H13" s="10"/>
      <c r="I13" s="10"/>
      <c r="J13" s="10"/>
      <c r="K13" s="10"/>
      <c r="L13" s="10">
        <v>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  <c r="AB13" s="10"/>
      <c r="AC13" s="10"/>
      <c r="AD13" s="10"/>
      <c r="AE13" s="10"/>
      <c r="AF13" s="9">
        <v>1</v>
      </c>
      <c r="AG13" s="10"/>
      <c r="AH13" s="10"/>
      <c r="AI13" s="10"/>
      <c r="AJ13" s="10"/>
      <c r="AK13" s="10"/>
      <c r="AL13" s="10"/>
      <c r="AM13" s="10"/>
      <c r="AN13" s="9">
        <f t="shared" si="0"/>
        <v>40</v>
      </c>
      <c r="AO13" s="5"/>
    </row>
    <row r="14" spans="2:41" ht="17.25" customHeight="1">
      <c r="B14" s="62" t="s">
        <v>176</v>
      </c>
      <c r="C14" s="63"/>
      <c r="D14" s="9">
        <v>20</v>
      </c>
      <c r="E14" s="9"/>
      <c r="F14" s="9">
        <v>1</v>
      </c>
      <c r="G14" s="10"/>
      <c r="H14" s="10">
        <v>2</v>
      </c>
      <c r="I14" s="10"/>
      <c r="J14" s="10"/>
      <c r="K14" s="10"/>
      <c r="L14" s="10"/>
      <c r="M14" s="10"/>
      <c r="N14" s="10"/>
      <c r="O14" s="10"/>
      <c r="P14" s="10"/>
      <c r="Q14" s="10">
        <v>1</v>
      </c>
      <c r="R14" s="10"/>
      <c r="S14" s="10"/>
      <c r="T14" s="10"/>
      <c r="U14" s="10"/>
      <c r="V14" s="9"/>
      <c r="W14" s="10"/>
      <c r="X14" s="10"/>
      <c r="Y14" s="10"/>
      <c r="Z14" s="10"/>
      <c r="AA14" s="10"/>
      <c r="AB14" s="10"/>
      <c r="AC14" s="10"/>
      <c r="AD14" s="10"/>
      <c r="AE14" s="9">
        <v>1</v>
      </c>
      <c r="AF14" s="10"/>
      <c r="AG14" s="10"/>
      <c r="AH14" s="10"/>
      <c r="AI14" s="10"/>
      <c r="AJ14" s="10">
        <v>1</v>
      </c>
      <c r="AK14" s="10"/>
      <c r="AL14" s="10"/>
      <c r="AM14" s="10"/>
      <c r="AN14" s="9">
        <f t="shared" si="0"/>
        <v>26</v>
      </c>
      <c r="AO14" s="5"/>
    </row>
    <row r="15" spans="2:41" ht="17.25" customHeight="1">
      <c r="B15" s="62" t="s">
        <v>177</v>
      </c>
      <c r="C15" s="63"/>
      <c r="D15" s="9">
        <v>28</v>
      </c>
      <c r="E15" s="9">
        <v>1</v>
      </c>
      <c r="F15" s="9">
        <v>2</v>
      </c>
      <c r="G15" s="10"/>
      <c r="H15" s="10"/>
      <c r="I15" s="10"/>
      <c r="J15" s="9">
        <v>2</v>
      </c>
      <c r="K15" s="10"/>
      <c r="L15" s="10"/>
      <c r="M15" s="10"/>
      <c r="N15" s="10"/>
      <c r="O15" s="10"/>
      <c r="P15" s="10"/>
      <c r="Q15" s="10"/>
      <c r="R15" s="10">
        <v>2</v>
      </c>
      <c r="S15" s="10"/>
      <c r="T15" s="10"/>
      <c r="U15" s="9">
        <v>1</v>
      </c>
      <c r="V15" s="9">
        <v>1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f t="shared" si="0"/>
        <v>37</v>
      </c>
      <c r="AO15" s="5"/>
    </row>
    <row r="16" spans="2:41" ht="17.25" customHeight="1">
      <c r="B16" s="62" t="s">
        <v>178</v>
      </c>
      <c r="C16" s="63"/>
      <c r="D16" s="9">
        <v>13</v>
      </c>
      <c r="E16" s="9">
        <v>3</v>
      </c>
      <c r="F16" s="9">
        <v>5</v>
      </c>
      <c r="G16" s="10"/>
      <c r="H16" s="10"/>
      <c r="I16" s="10"/>
      <c r="J16" s="10"/>
      <c r="K16" s="9">
        <v>1</v>
      </c>
      <c r="L16" s="10"/>
      <c r="M16" s="9">
        <v>1</v>
      </c>
      <c r="N16" s="9">
        <v>1</v>
      </c>
      <c r="O16" s="10"/>
      <c r="P16" s="10"/>
      <c r="Q16" s="10"/>
      <c r="R16" s="9">
        <v>1</v>
      </c>
      <c r="S16" s="10"/>
      <c r="T16" s="10"/>
      <c r="U16" s="9">
        <v>13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>
        <f t="shared" si="0"/>
        <v>38</v>
      </c>
      <c r="AO16" s="5"/>
    </row>
    <row r="17" spans="2:41" ht="17.25" customHeight="1">
      <c r="B17" s="62" t="s">
        <v>179</v>
      </c>
      <c r="C17" s="63"/>
      <c r="D17" s="9">
        <v>13</v>
      </c>
      <c r="E17" s="9">
        <v>3</v>
      </c>
      <c r="F17" s="9">
        <v>1</v>
      </c>
      <c r="G17" s="9">
        <v>1</v>
      </c>
      <c r="H17" s="9">
        <v>4</v>
      </c>
      <c r="I17" s="10"/>
      <c r="J17" s="10"/>
      <c r="K17" s="9"/>
      <c r="L17" s="10">
        <v>11</v>
      </c>
      <c r="M17" s="10"/>
      <c r="N17" s="10">
        <v>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>
        <v>6</v>
      </c>
      <c r="AI17" s="10"/>
      <c r="AJ17" s="10"/>
      <c r="AK17" s="10"/>
      <c r="AL17" s="10"/>
      <c r="AM17" s="10"/>
      <c r="AN17" s="9">
        <f t="shared" si="0"/>
        <v>40</v>
      </c>
      <c r="AO17" s="5"/>
    </row>
    <row r="18" spans="2:41" ht="17.25" customHeight="1">
      <c r="B18" s="64" t="s">
        <v>180</v>
      </c>
      <c r="C18" s="65"/>
      <c r="D18" s="9">
        <f aca="true" t="shared" si="1" ref="D18:AE18">SUM(D7:D17)</f>
        <v>444</v>
      </c>
      <c r="E18" s="9">
        <f t="shared" si="1"/>
        <v>28</v>
      </c>
      <c r="F18" s="9">
        <f t="shared" si="1"/>
        <v>50</v>
      </c>
      <c r="G18" s="9">
        <f t="shared" si="1"/>
        <v>49</v>
      </c>
      <c r="H18" s="9">
        <f t="shared" si="1"/>
        <v>31</v>
      </c>
      <c r="I18" s="9">
        <f t="shared" si="1"/>
        <v>0</v>
      </c>
      <c r="J18" s="9">
        <f t="shared" si="1"/>
        <v>2</v>
      </c>
      <c r="K18" s="9">
        <f t="shared" si="1"/>
        <v>8</v>
      </c>
      <c r="L18" s="9">
        <f t="shared" si="1"/>
        <v>12</v>
      </c>
      <c r="M18" s="9">
        <f t="shared" si="1"/>
        <v>4</v>
      </c>
      <c r="N18" s="9">
        <f t="shared" si="1"/>
        <v>10</v>
      </c>
      <c r="O18" s="9">
        <f t="shared" si="1"/>
        <v>0</v>
      </c>
      <c r="P18" s="9">
        <f t="shared" si="1"/>
        <v>3</v>
      </c>
      <c r="Q18" s="9">
        <f t="shared" si="1"/>
        <v>1</v>
      </c>
      <c r="R18" s="9">
        <f t="shared" si="1"/>
        <v>3</v>
      </c>
      <c r="S18" s="9">
        <f t="shared" si="1"/>
        <v>0</v>
      </c>
      <c r="T18" s="9">
        <f t="shared" si="1"/>
        <v>0</v>
      </c>
      <c r="U18" s="9">
        <f t="shared" si="1"/>
        <v>14</v>
      </c>
      <c r="V18" s="9">
        <f t="shared" si="1"/>
        <v>8</v>
      </c>
      <c r="W18" s="9">
        <f t="shared" si="1"/>
        <v>0</v>
      </c>
      <c r="X18" s="9">
        <f t="shared" si="1"/>
        <v>0</v>
      </c>
      <c r="Y18" s="9">
        <f t="shared" si="1"/>
        <v>0</v>
      </c>
      <c r="Z18" s="9">
        <f t="shared" si="1"/>
        <v>0</v>
      </c>
      <c r="AA18" s="9">
        <f t="shared" si="1"/>
        <v>0</v>
      </c>
      <c r="AB18" s="9">
        <f t="shared" si="1"/>
        <v>0</v>
      </c>
      <c r="AC18" s="9">
        <f t="shared" si="1"/>
        <v>0</v>
      </c>
      <c r="AD18" s="9">
        <f t="shared" si="1"/>
        <v>0</v>
      </c>
      <c r="AE18" s="9">
        <f t="shared" si="1"/>
        <v>1</v>
      </c>
      <c r="AF18" s="9">
        <f aca="true" t="shared" si="2" ref="AF18:AM18">SUM(AF7:AF17)</f>
        <v>4</v>
      </c>
      <c r="AG18" s="9">
        <f t="shared" si="2"/>
        <v>10</v>
      </c>
      <c r="AH18" s="9">
        <f t="shared" si="2"/>
        <v>6</v>
      </c>
      <c r="AI18" s="9">
        <f t="shared" si="2"/>
        <v>0</v>
      </c>
      <c r="AJ18" s="9">
        <f t="shared" si="2"/>
        <v>4</v>
      </c>
      <c r="AK18" s="9">
        <f t="shared" si="2"/>
        <v>0</v>
      </c>
      <c r="AL18" s="9">
        <f t="shared" si="2"/>
        <v>4</v>
      </c>
      <c r="AM18" s="9">
        <f t="shared" si="2"/>
        <v>0</v>
      </c>
      <c r="AN18" s="9">
        <f t="shared" si="0"/>
        <v>696</v>
      </c>
      <c r="AO18" s="5"/>
    </row>
    <row r="19" spans="2:41" ht="17.25" customHeight="1">
      <c r="B19" s="66"/>
      <c r="C19" s="67" t="s">
        <v>181</v>
      </c>
      <c r="D19" s="9">
        <v>12</v>
      </c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>
        <f t="shared" si="0"/>
        <v>13</v>
      </c>
      <c r="AO19" s="5"/>
    </row>
    <row r="20" spans="2:41" ht="17.25" customHeight="1">
      <c r="B20" s="68"/>
      <c r="C20" s="67" t="s">
        <v>182</v>
      </c>
      <c r="D20" s="9">
        <v>13</v>
      </c>
      <c r="E20" s="9">
        <v>1</v>
      </c>
      <c r="F20" s="10">
        <v>1</v>
      </c>
      <c r="G20" s="10"/>
      <c r="H20" s="10"/>
      <c r="I20" s="10"/>
      <c r="J20" s="9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10"/>
      <c r="AE20" s="10"/>
      <c r="AF20" s="10"/>
      <c r="AG20" s="10"/>
      <c r="AH20" s="10"/>
      <c r="AI20" s="10">
        <v>1</v>
      </c>
      <c r="AJ20" s="10"/>
      <c r="AK20" s="10"/>
      <c r="AL20" s="10"/>
      <c r="AM20" s="10"/>
      <c r="AN20" s="9">
        <f t="shared" si="0"/>
        <v>17</v>
      </c>
      <c r="AO20" s="5"/>
    </row>
    <row r="21" spans="2:41" ht="17.25" customHeight="1">
      <c r="B21" s="69" t="s">
        <v>13</v>
      </c>
      <c r="C21" s="67" t="s">
        <v>160</v>
      </c>
      <c r="D21" s="9">
        <v>22</v>
      </c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9"/>
      <c r="AJ21" s="10"/>
      <c r="AK21" s="10"/>
      <c r="AL21" s="10"/>
      <c r="AM21" s="10"/>
      <c r="AN21" s="9">
        <f t="shared" si="0"/>
        <v>23</v>
      </c>
      <c r="AO21" s="5"/>
    </row>
    <row r="22" spans="2:41" ht="17.25" customHeight="1">
      <c r="B22" s="69"/>
      <c r="C22" s="67" t="s">
        <v>183</v>
      </c>
      <c r="D22" s="9">
        <v>9</v>
      </c>
      <c r="E22" s="9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f t="shared" si="0"/>
        <v>10</v>
      </c>
      <c r="AO22" s="5"/>
    </row>
    <row r="23" spans="2:41" ht="17.25" customHeight="1">
      <c r="B23" s="69"/>
      <c r="C23" s="67" t="s">
        <v>184</v>
      </c>
      <c r="D23" s="9">
        <v>1</v>
      </c>
      <c r="E23" s="9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>
        <f t="shared" si="0"/>
        <v>2</v>
      </c>
      <c r="AO23" s="5"/>
    </row>
    <row r="24" spans="2:41" ht="17.25" customHeight="1">
      <c r="B24" s="69"/>
      <c r="C24" s="67" t="s">
        <v>185</v>
      </c>
      <c r="D24" s="9">
        <v>5</v>
      </c>
      <c r="E24" s="9">
        <v>9</v>
      </c>
      <c r="F24" s="9">
        <v>1</v>
      </c>
      <c r="G24" s="10"/>
      <c r="H24" s="10"/>
      <c r="I24" s="10"/>
      <c r="J24" s="9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>
        <v>1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>
        <f t="shared" si="0"/>
        <v>17</v>
      </c>
      <c r="AO24" s="5"/>
    </row>
    <row r="25" spans="2:41" ht="17.25" customHeight="1">
      <c r="B25" s="69"/>
      <c r="C25" s="67" t="s">
        <v>138</v>
      </c>
      <c r="D25" s="9">
        <v>13</v>
      </c>
      <c r="E25" s="9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f t="shared" si="0"/>
        <v>14</v>
      </c>
      <c r="AO25" s="5"/>
    </row>
    <row r="26" spans="2:41" ht="17.25" customHeight="1">
      <c r="B26" s="68"/>
      <c r="C26" s="67" t="s">
        <v>139</v>
      </c>
      <c r="D26" s="9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>
        <v>1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>
        <f t="shared" si="0"/>
        <v>2</v>
      </c>
      <c r="AO26" s="5"/>
    </row>
    <row r="27" spans="2:41" ht="17.25" customHeight="1">
      <c r="B27" s="70"/>
      <c r="C27" s="67" t="s">
        <v>186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>
        <f t="shared" si="0"/>
        <v>0</v>
      </c>
      <c r="AO27" s="5"/>
    </row>
    <row r="28" spans="2:41" ht="17.25" customHeight="1">
      <c r="B28" s="73" t="s">
        <v>14</v>
      </c>
      <c r="C28" s="67" t="s">
        <v>140</v>
      </c>
      <c r="D28" s="9">
        <v>5</v>
      </c>
      <c r="E28" s="9">
        <v>1</v>
      </c>
      <c r="F28" s="10"/>
      <c r="G28" s="10"/>
      <c r="H28" s="10"/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f t="shared" si="0"/>
        <v>6</v>
      </c>
      <c r="AO28" s="5"/>
    </row>
    <row r="29" spans="2:41" ht="17.25" customHeight="1">
      <c r="B29" s="74"/>
      <c r="C29" s="67" t="s">
        <v>362</v>
      </c>
      <c r="D29" s="9">
        <v>11</v>
      </c>
      <c r="E29" s="9">
        <v>1</v>
      </c>
      <c r="F29" s="9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>
        <f t="shared" si="0"/>
        <v>13</v>
      </c>
      <c r="AO29" s="5"/>
    </row>
    <row r="30" spans="2:41" ht="17.25" customHeight="1">
      <c r="B30" s="74"/>
      <c r="C30" s="67" t="s">
        <v>142</v>
      </c>
      <c r="D30" s="9">
        <v>4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>
        <f t="shared" si="0"/>
        <v>4</v>
      </c>
      <c r="AO30" s="5"/>
    </row>
    <row r="31" spans="2:41" ht="17.25" customHeight="1">
      <c r="B31" s="75"/>
      <c r="C31" s="67" t="s">
        <v>143</v>
      </c>
      <c r="D31" s="9">
        <v>3</v>
      </c>
      <c r="E31" s="9">
        <v>1</v>
      </c>
      <c r="F31" s="9">
        <v>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>
        <f t="shared" si="0"/>
        <v>5</v>
      </c>
      <c r="AO31" s="5"/>
    </row>
    <row r="32" spans="2:41" ht="17.25" customHeight="1">
      <c r="B32" s="73" t="s">
        <v>0</v>
      </c>
      <c r="C32" s="67" t="s">
        <v>144</v>
      </c>
      <c r="D32" s="9">
        <v>15</v>
      </c>
      <c r="E32" s="10"/>
      <c r="F32" s="10"/>
      <c r="G32" s="9">
        <v>1</v>
      </c>
      <c r="H32" s="10"/>
      <c r="I32" s="10"/>
      <c r="J32" s="10">
        <v>1</v>
      </c>
      <c r="K32" s="10"/>
      <c r="L32" s="10"/>
      <c r="M32" s="10"/>
      <c r="N32" s="9">
        <v>1</v>
      </c>
      <c r="O32" s="10"/>
      <c r="P32" s="10"/>
      <c r="Q32" s="10"/>
      <c r="R32" s="10"/>
      <c r="S32" s="10"/>
      <c r="T32" s="10"/>
      <c r="U32" s="10"/>
      <c r="V32" s="10"/>
      <c r="W32" s="10"/>
      <c r="X32" s="10">
        <v>1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>
        <v>2</v>
      </c>
      <c r="AJ32" s="10"/>
      <c r="AK32" s="10"/>
      <c r="AL32" s="10"/>
      <c r="AM32" s="10"/>
      <c r="AN32" s="9">
        <f t="shared" si="0"/>
        <v>21</v>
      </c>
      <c r="AO32" s="5"/>
    </row>
    <row r="33" spans="2:41" ht="17.25" customHeight="1">
      <c r="B33" s="74"/>
      <c r="C33" s="67" t="s">
        <v>145</v>
      </c>
      <c r="D33" s="9">
        <v>1</v>
      </c>
      <c r="E33" s="10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>
        <f t="shared" si="0"/>
        <v>2</v>
      </c>
      <c r="AO33" s="5"/>
    </row>
    <row r="34" spans="2:41" ht="17.25" customHeight="1">
      <c r="B34" s="74"/>
      <c r="C34" s="67" t="s">
        <v>146</v>
      </c>
      <c r="D34" s="10"/>
      <c r="E34" s="10"/>
      <c r="F34" s="10"/>
      <c r="G34" s="10"/>
      <c r="H34" s="10"/>
      <c r="I34" s="10"/>
      <c r="J34" s="9">
        <v>1</v>
      </c>
      <c r="K34" s="10"/>
      <c r="L34" s="10"/>
      <c r="M34" s="10"/>
      <c r="N34" s="10"/>
      <c r="O34" s="10"/>
      <c r="P34" s="10"/>
      <c r="Q34" s="10"/>
      <c r="R34" s="10"/>
      <c r="S34" s="9">
        <v>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>
        <v>1</v>
      </c>
      <c r="AN34" s="9">
        <f t="shared" si="0"/>
        <v>3</v>
      </c>
      <c r="AO34" s="5"/>
    </row>
    <row r="35" spans="2:41" ht="17.25" customHeight="1">
      <c r="B35" s="74"/>
      <c r="C35" s="67" t="s">
        <v>147</v>
      </c>
      <c r="D35" s="9">
        <v>12</v>
      </c>
      <c r="E35" s="9">
        <v>1</v>
      </c>
      <c r="F35" s="9">
        <v>1</v>
      </c>
      <c r="G35" s="10"/>
      <c r="H35" s="10"/>
      <c r="I35" s="10"/>
      <c r="J35" s="9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9">
        <v>1</v>
      </c>
      <c r="U35" s="10"/>
      <c r="V35" s="10"/>
      <c r="W35" s="10"/>
      <c r="X35" s="10"/>
      <c r="Y35" s="10"/>
      <c r="Z35" s="10"/>
      <c r="AA35" s="10"/>
      <c r="AB35" s="10"/>
      <c r="AC35" s="9">
        <v>1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>
        <f t="shared" si="0"/>
        <v>17</v>
      </c>
      <c r="AO35" s="5"/>
    </row>
    <row r="36" spans="2:41" ht="17.25" customHeight="1">
      <c r="B36" s="75"/>
      <c r="C36" s="67" t="s">
        <v>148</v>
      </c>
      <c r="D36" s="9">
        <v>15</v>
      </c>
      <c r="E36" s="9">
        <v>1</v>
      </c>
      <c r="F36" s="10"/>
      <c r="G36" s="10"/>
      <c r="H36" s="10">
        <v>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9">
        <f t="shared" si="0"/>
        <v>17</v>
      </c>
      <c r="AO36" s="5"/>
    </row>
    <row r="37" spans="2:41" ht="17.25" customHeight="1">
      <c r="B37" s="66"/>
      <c r="C37" s="67" t="s">
        <v>149</v>
      </c>
      <c r="D37" s="9">
        <v>5</v>
      </c>
      <c r="E37" s="10"/>
      <c r="F37" s="10"/>
      <c r="G37" s="10"/>
      <c r="H37" s="10"/>
      <c r="I37" s="9">
        <v>3</v>
      </c>
      <c r="J37" s="10"/>
      <c r="K37" s="9">
        <v>1</v>
      </c>
      <c r="L37" s="9">
        <v>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f t="shared" si="0"/>
        <v>10</v>
      </c>
      <c r="AO37" s="5"/>
    </row>
    <row r="38" spans="2:41" ht="17.25" customHeight="1">
      <c r="B38" s="71" t="s">
        <v>15</v>
      </c>
      <c r="C38" s="67" t="s">
        <v>150</v>
      </c>
      <c r="D38" s="9">
        <v>10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9">
        <f t="shared" si="0"/>
        <v>10</v>
      </c>
      <c r="AO38" s="5"/>
    </row>
    <row r="39" spans="2:41" ht="17.25" customHeight="1">
      <c r="B39" s="71"/>
      <c r="C39" s="67" t="s">
        <v>151</v>
      </c>
      <c r="D39" s="9">
        <v>17</v>
      </c>
      <c r="E39" s="9">
        <v>1</v>
      </c>
      <c r="F39" s="10"/>
      <c r="G39" s="10"/>
      <c r="H39" s="10"/>
      <c r="I39" s="10"/>
      <c r="J39" s="9">
        <v>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f aca="true" t="shared" si="3" ref="AN39:AN70">SUM(D39:AM39)</f>
        <v>20</v>
      </c>
      <c r="AO39" s="5"/>
    </row>
    <row r="40" spans="2:41" ht="17.25" customHeight="1">
      <c r="B40" s="71"/>
      <c r="C40" s="67" t="s">
        <v>152</v>
      </c>
      <c r="D40" s="9">
        <v>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9">
        <f t="shared" si="3"/>
        <v>4</v>
      </c>
      <c r="AO40" s="5"/>
    </row>
    <row r="41" spans="2:41" ht="17.25" customHeight="1">
      <c r="B41" s="71"/>
      <c r="C41" s="67" t="s">
        <v>153</v>
      </c>
      <c r="D41" s="9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9">
        <f t="shared" si="3"/>
        <v>1</v>
      </c>
      <c r="AO41" s="5"/>
    </row>
    <row r="42" spans="2:41" ht="17.25" customHeight="1">
      <c r="B42" s="72"/>
      <c r="C42" s="67" t="s">
        <v>154</v>
      </c>
      <c r="D42" s="9">
        <v>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>
        <f t="shared" si="3"/>
        <v>3</v>
      </c>
      <c r="AO42" s="5"/>
    </row>
    <row r="43" spans="2:41" ht="17.25" customHeight="1">
      <c r="B43" s="73" t="s">
        <v>67</v>
      </c>
      <c r="C43" s="67" t="s">
        <v>155</v>
      </c>
      <c r="D43" s="9">
        <v>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9">
        <f t="shared" si="3"/>
        <v>7</v>
      </c>
      <c r="AO43" s="5"/>
    </row>
    <row r="44" spans="2:41" ht="17.25" customHeight="1">
      <c r="B44" s="74"/>
      <c r="C44" s="67" t="s">
        <v>22</v>
      </c>
      <c r="D44" s="9">
        <v>13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9">
        <f t="shared" si="3"/>
        <v>13</v>
      </c>
      <c r="AO44" s="5"/>
    </row>
    <row r="45" spans="2:41" ht="17.25" customHeight="1">
      <c r="B45" s="74"/>
      <c r="C45" s="67" t="s">
        <v>23</v>
      </c>
      <c r="D45" s="9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9">
        <v>1</v>
      </c>
      <c r="Q45" s="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9">
        <f t="shared" si="3"/>
        <v>2</v>
      </c>
      <c r="AO45" s="5"/>
    </row>
    <row r="46" spans="2:41" ht="17.25" customHeight="1">
      <c r="B46" s="75"/>
      <c r="C46" s="67" t="s">
        <v>24</v>
      </c>
      <c r="D46" s="9">
        <v>30</v>
      </c>
      <c r="E46" s="9">
        <v>1</v>
      </c>
      <c r="F46" s="10"/>
      <c r="G46" s="10"/>
      <c r="H46" s="10"/>
      <c r="I46" s="10"/>
      <c r="J46" s="9">
        <v>1</v>
      </c>
      <c r="K46" s="10"/>
      <c r="L46" s="10"/>
      <c r="M46" s="10"/>
      <c r="N46" s="10"/>
      <c r="O46" s="10">
        <v>1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9">
        <f t="shared" si="3"/>
        <v>33</v>
      </c>
      <c r="AO46" s="5"/>
    </row>
    <row r="47" spans="2:41" ht="17.25" customHeight="1">
      <c r="B47" s="76" t="s">
        <v>285</v>
      </c>
      <c r="C47" s="77"/>
      <c r="D47" s="9"/>
      <c r="E47" s="10"/>
      <c r="F47" s="10"/>
      <c r="G47" s="10"/>
      <c r="H47" s="10"/>
      <c r="I47" s="10"/>
      <c r="J47" s="9"/>
      <c r="K47" s="10"/>
      <c r="L47" s="10"/>
      <c r="M47" s="10"/>
      <c r="N47" s="9"/>
      <c r="O47" s="10"/>
      <c r="P47" s="10"/>
      <c r="Q47" s="10"/>
      <c r="R47" s="10"/>
      <c r="S47" s="10"/>
      <c r="T47" s="10"/>
      <c r="U47" s="10"/>
      <c r="V47" s="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9">
        <f t="shared" si="3"/>
        <v>0</v>
      </c>
      <c r="AO47" s="5"/>
    </row>
    <row r="48" spans="2:41" ht="17.25" customHeight="1">
      <c r="B48" s="66"/>
      <c r="C48" s="67" t="s">
        <v>25</v>
      </c>
      <c r="D48" s="9">
        <v>16</v>
      </c>
      <c r="E48" s="9">
        <v>1</v>
      </c>
      <c r="F48" s="9">
        <v>1</v>
      </c>
      <c r="G48" s="10"/>
      <c r="H48" s="9">
        <v>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9">
        <f t="shared" si="3"/>
        <v>20</v>
      </c>
      <c r="AO48" s="5"/>
    </row>
    <row r="49" spans="2:41" ht="17.25" customHeight="1">
      <c r="B49" s="68"/>
      <c r="C49" s="67" t="s">
        <v>187</v>
      </c>
      <c r="D49" s="9"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>
        <v>1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9">
        <f t="shared" si="3"/>
        <v>2</v>
      </c>
      <c r="AO49" s="5"/>
    </row>
    <row r="50" spans="2:41" ht="17.25" customHeight="1">
      <c r="B50" s="69" t="s">
        <v>10</v>
      </c>
      <c r="C50" s="67" t="s">
        <v>26</v>
      </c>
      <c r="D50" s="9">
        <v>4</v>
      </c>
      <c r="E50" s="9">
        <v>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>
        <f t="shared" si="3"/>
        <v>7</v>
      </c>
      <c r="AO50" s="5"/>
    </row>
    <row r="51" spans="2:41" ht="17.25" customHeight="1">
      <c r="B51" s="69"/>
      <c r="C51" s="67" t="s">
        <v>27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9">
        <f t="shared" si="3"/>
        <v>0</v>
      </c>
      <c r="AO51" s="5"/>
    </row>
    <row r="52" spans="2:41" ht="17.25" customHeight="1">
      <c r="B52" s="69"/>
      <c r="C52" s="67" t="s">
        <v>28</v>
      </c>
      <c r="D52" s="9">
        <v>1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9">
        <f t="shared" si="3"/>
        <v>1</v>
      </c>
      <c r="AO52" s="5"/>
    </row>
    <row r="53" spans="2:41" ht="17.25" customHeight="1">
      <c r="B53" s="69"/>
      <c r="C53" s="67" t="s">
        <v>29</v>
      </c>
      <c r="D53" s="10">
        <v>1</v>
      </c>
      <c r="E53" s="10"/>
      <c r="F53" s="9">
        <v>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9">
        <f t="shared" si="3"/>
        <v>2</v>
      </c>
      <c r="AO53" s="5"/>
    </row>
    <row r="54" spans="2:41" ht="17.25" customHeight="1">
      <c r="B54" s="68"/>
      <c r="C54" s="67" t="s">
        <v>30</v>
      </c>
      <c r="D54" s="10">
        <v>1</v>
      </c>
      <c r="E54" s="10">
        <v>1</v>
      </c>
      <c r="F54" s="9">
        <v>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9">
        <f t="shared" si="3"/>
        <v>3</v>
      </c>
      <c r="AO54" s="5"/>
    </row>
    <row r="55" spans="2:41" ht="17.25" customHeight="1">
      <c r="B55" s="70"/>
      <c r="C55" s="67" t="s">
        <v>31</v>
      </c>
      <c r="D55" s="9">
        <v>1</v>
      </c>
      <c r="E55" s="9">
        <v>1</v>
      </c>
      <c r="F55" s="9">
        <v>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9">
        <f t="shared" si="3"/>
        <v>3</v>
      </c>
      <c r="AO55" s="5"/>
    </row>
    <row r="56" spans="2:41" ht="17.25" customHeight="1">
      <c r="B56" s="66"/>
      <c r="C56" s="67" t="s">
        <v>32</v>
      </c>
      <c r="D56" s="9">
        <v>1</v>
      </c>
      <c r="E56" s="9">
        <v>1</v>
      </c>
      <c r="F56" s="9">
        <v>1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9">
        <f t="shared" si="3"/>
        <v>3</v>
      </c>
      <c r="AO56" s="5"/>
    </row>
    <row r="57" spans="2:41" ht="17.25" customHeight="1">
      <c r="B57" s="68"/>
      <c r="C57" s="67" t="s">
        <v>33</v>
      </c>
      <c r="D57" s="9">
        <v>1</v>
      </c>
      <c r="E57" s="9">
        <v>3</v>
      </c>
      <c r="F57" s="9">
        <v>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9">
        <f t="shared" si="3"/>
        <v>5</v>
      </c>
      <c r="AO57" s="5"/>
    </row>
    <row r="58" spans="2:41" ht="17.25" customHeight="1">
      <c r="B58" s="69" t="s">
        <v>12</v>
      </c>
      <c r="C58" s="67" t="s">
        <v>34</v>
      </c>
      <c r="D58" s="9">
        <v>8</v>
      </c>
      <c r="E58" s="9">
        <v>1</v>
      </c>
      <c r="F58" s="9">
        <v>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9">
        <f t="shared" si="3"/>
        <v>10</v>
      </c>
      <c r="AO58" s="5"/>
    </row>
    <row r="59" spans="2:41" ht="17.25" customHeight="1">
      <c r="B59" s="69"/>
      <c r="C59" s="67" t="s">
        <v>35</v>
      </c>
      <c r="D59" s="9">
        <v>1</v>
      </c>
      <c r="E59" s="9">
        <v>1</v>
      </c>
      <c r="F59" s="10"/>
      <c r="G59" s="10"/>
      <c r="H59" s="10"/>
      <c r="I59" s="9">
        <v>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9">
        <f t="shared" si="3"/>
        <v>4</v>
      </c>
      <c r="AO59" s="5"/>
    </row>
    <row r="60" spans="2:41" ht="17.25" customHeight="1">
      <c r="B60" s="69"/>
      <c r="C60" s="67" t="s">
        <v>36</v>
      </c>
      <c r="D60" s="9">
        <v>7</v>
      </c>
      <c r="E60" s="10"/>
      <c r="F60" s="10"/>
      <c r="G60" s="10"/>
      <c r="H60" s="10"/>
      <c r="I60" s="9">
        <v>18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9">
        <f t="shared" si="3"/>
        <v>25</v>
      </c>
      <c r="AO60" s="5"/>
    </row>
    <row r="61" spans="2:41" ht="17.25" customHeight="1">
      <c r="B61" s="69"/>
      <c r="C61" s="67" t="s">
        <v>37</v>
      </c>
      <c r="D61" s="9">
        <v>1</v>
      </c>
      <c r="E61" s="10"/>
      <c r="F61" s="10"/>
      <c r="G61" s="10"/>
      <c r="H61" s="10"/>
      <c r="I61" s="9">
        <v>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9">
        <v>1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9">
        <f t="shared" si="3"/>
        <v>5</v>
      </c>
      <c r="AO61" s="5"/>
    </row>
    <row r="62" spans="2:41" ht="17.25" customHeight="1">
      <c r="B62" s="68"/>
      <c r="C62" s="67" t="s">
        <v>38</v>
      </c>
      <c r="D62" s="9">
        <v>2</v>
      </c>
      <c r="E62" s="9">
        <v>1</v>
      </c>
      <c r="F62" s="9">
        <v>1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9">
        <v>10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9">
        <f t="shared" si="3"/>
        <v>14</v>
      </c>
      <c r="AO62" s="5"/>
    </row>
    <row r="63" spans="2:41" ht="17.25" customHeight="1">
      <c r="B63" s="70"/>
      <c r="C63" s="67" t="s">
        <v>39</v>
      </c>
      <c r="D63" s="9">
        <v>11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9">
        <v>2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9">
        <f t="shared" si="3"/>
        <v>13</v>
      </c>
      <c r="AO63" s="5"/>
    </row>
    <row r="64" spans="2:41" ht="17.25" customHeight="1">
      <c r="B64" s="73" t="s">
        <v>11</v>
      </c>
      <c r="C64" s="67" t="s">
        <v>40</v>
      </c>
      <c r="D64" s="9">
        <v>3</v>
      </c>
      <c r="E64" s="9">
        <v>1</v>
      </c>
      <c r="F64" s="9">
        <v>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9">
        <f t="shared" si="3"/>
        <v>5</v>
      </c>
      <c r="AO64" s="5"/>
    </row>
    <row r="65" spans="2:41" ht="17.25" customHeight="1">
      <c r="B65" s="78"/>
      <c r="C65" s="67" t="s">
        <v>188</v>
      </c>
      <c r="D65" s="9">
        <v>6</v>
      </c>
      <c r="E65" s="9">
        <v>1</v>
      </c>
      <c r="F65" s="9">
        <v>1</v>
      </c>
      <c r="G65" s="9">
        <v>3</v>
      </c>
      <c r="H65" s="10"/>
      <c r="I65" s="10"/>
      <c r="J65" s="9">
        <v>1</v>
      </c>
      <c r="K65" s="9">
        <v>1</v>
      </c>
      <c r="L65" s="10"/>
      <c r="M65" s="10"/>
      <c r="N65" s="10"/>
      <c r="O65" s="10"/>
      <c r="P65" s="9">
        <v>1</v>
      </c>
      <c r="Q65" s="9"/>
      <c r="R65" s="10"/>
      <c r="S65" s="10"/>
      <c r="T65" s="10"/>
      <c r="U65" s="10"/>
      <c r="V65" s="10"/>
      <c r="W65" s="10"/>
      <c r="X65" s="10"/>
      <c r="Y65" s="10"/>
      <c r="Z65" s="10"/>
      <c r="AA65" s="9">
        <v>1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9">
        <f t="shared" si="3"/>
        <v>15</v>
      </c>
      <c r="AO65" s="5"/>
    </row>
    <row r="66" spans="2:41" ht="17.25" customHeight="1">
      <c r="B66" s="78"/>
      <c r="C66" s="67" t="s">
        <v>41</v>
      </c>
      <c r="D66" s="9">
        <v>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9">
        <f t="shared" si="3"/>
        <v>8</v>
      </c>
      <c r="AO66" s="5"/>
    </row>
    <row r="67" spans="2:41" ht="17.25" customHeight="1">
      <c r="B67" s="79"/>
      <c r="C67" s="67" t="s">
        <v>42</v>
      </c>
      <c r="D67" s="9">
        <v>10</v>
      </c>
      <c r="E67" s="10"/>
      <c r="F67" s="9">
        <v>1</v>
      </c>
      <c r="G67" s="10"/>
      <c r="H67" s="9">
        <v>1</v>
      </c>
      <c r="I67" s="10"/>
      <c r="J67" s="9">
        <v>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9">
        <f t="shared" si="3"/>
        <v>13</v>
      </c>
      <c r="AO67" s="5"/>
    </row>
    <row r="68" spans="2:41" ht="17.25" customHeight="1">
      <c r="B68" s="73" t="s">
        <v>68</v>
      </c>
      <c r="C68" s="67" t="s">
        <v>43</v>
      </c>
      <c r="D68" s="9">
        <v>8</v>
      </c>
      <c r="E68" s="10">
        <v>1</v>
      </c>
      <c r="F68" s="10"/>
      <c r="G68" s="10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9">
        <f t="shared" si="3"/>
        <v>9</v>
      </c>
      <c r="AO68" s="5"/>
    </row>
    <row r="69" spans="2:41" ht="17.25" customHeight="1">
      <c r="B69" s="78"/>
      <c r="C69" s="67" t="s">
        <v>44</v>
      </c>
      <c r="D69" s="9">
        <v>13</v>
      </c>
      <c r="E69" s="9">
        <v>3</v>
      </c>
      <c r="F69" s="9">
        <v>1</v>
      </c>
      <c r="G69" s="9">
        <v>4</v>
      </c>
      <c r="H69" s="9">
        <v>10</v>
      </c>
      <c r="I69" s="10"/>
      <c r="J69" s="9">
        <v>1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9">
        <v>4</v>
      </c>
      <c r="V69" s="9">
        <v>1</v>
      </c>
      <c r="W69" s="9">
        <v>1</v>
      </c>
      <c r="X69" s="9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9">
        <f t="shared" si="3"/>
        <v>38</v>
      </c>
      <c r="AO69" s="5"/>
    </row>
    <row r="70" spans="2:41" ht="17.25" customHeight="1">
      <c r="B70" s="78"/>
      <c r="C70" s="67" t="s">
        <v>45</v>
      </c>
      <c r="D70" s="9">
        <v>5</v>
      </c>
      <c r="E70" s="9">
        <v>1</v>
      </c>
      <c r="F70" s="9"/>
      <c r="G70" s="10"/>
      <c r="H70" s="9"/>
      <c r="I70" s="10"/>
      <c r="J70" s="10"/>
      <c r="K70" s="10"/>
      <c r="L70" s="9">
        <v>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9">
        <f t="shared" si="3"/>
        <v>7</v>
      </c>
      <c r="AO70" s="5"/>
    </row>
    <row r="71" spans="2:41" ht="17.25" customHeight="1">
      <c r="B71" s="79"/>
      <c r="C71" s="67" t="s">
        <v>46</v>
      </c>
      <c r="D71" s="9">
        <v>14</v>
      </c>
      <c r="E71" s="9">
        <v>2</v>
      </c>
      <c r="F71" s="9">
        <v>1</v>
      </c>
      <c r="G71" s="10"/>
      <c r="H71" s="9">
        <v>3</v>
      </c>
      <c r="I71" s="10"/>
      <c r="J71" s="9">
        <v>3</v>
      </c>
      <c r="K71" s="9">
        <v>1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9">
        <v>1</v>
      </c>
      <c r="W71" s="10"/>
      <c r="X71" s="10"/>
      <c r="Y71" s="10"/>
      <c r="Z71" s="10"/>
      <c r="AA71" s="10"/>
      <c r="AB71" s="10"/>
      <c r="AC71" s="10"/>
      <c r="AD71" s="9">
        <v>1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9">
        <f aca="true" t="shared" si="4" ref="AN71:AN79">SUM(D71:AM71)</f>
        <v>26</v>
      </c>
      <c r="AO71" s="5"/>
    </row>
    <row r="72" spans="2:41" ht="17.25" customHeight="1">
      <c r="B72" s="76" t="s">
        <v>286</v>
      </c>
      <c r="C72" s="77"/>
      <c r="D72" s="9">
        <v>9</v>
      </c>
      <c r="E72" s="9">
        <v>1</v>
      </c>
      <c r="F72" s="9"/>
      <c r="G72" s="10"/>
      <c r="H72" s="9">
        <v>1</v>
      </c>
      <c r="I72" s="10"/>
      <c r="J72" s="10"/>
      <c r="K72" s="9">
        <v>2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9">
        <v>2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9">
        <v>1</v>
      </c>
      <c r="AL72" s="10"/>
      <c r="AM72" s="10"/>
      <c r="AN72" s="9">
        <f t="shared" si="4"/>
        <v>16</v>
      </c>
      <c r="AO72" s="5"/>
    </row>
    <row r="73" spans="2:41" ht="17.25" customHeight="1">
      <c r="B73" s="66"/>
      <c r="C73" s="67" t="s">
        <v>47</v>
      </c>
      <c r="D73" s="9">
        <v>8</v>
      </c>
      <c r="E73" s="10">
        <v>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9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9">
        <f t="shared" si="4"/>
        <v>9</v>
      </c>
      <c r="AO73" s="5"/>
    </row>
    <row r="74" spans="2:41" ht="17.25" customHeight="1">
      <c r="B74" s="69" t="s">
        <v>69</v>
      </c>
      <c r="C74" s="67" t="s">
        <v>48</v>
      </c>
      <c r="D74" s="9">
        <v>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9">
        <f t="shared" si="4"/>
        <v>7</v>
      </c>
      <c r="AO74" s="5"/>
    </row>
    <row r="75" spans="2:41" ht="17.25" customHeight="1">
      <c r="B75" s="69"/>
      <c r="C75" s="67" t="s">
        <v>49</v>
      </c>
      <c r="D75" s="9">
        <v>11</v>
      </c>
      <c r="E75" s="10"/>
      <c r="F75" s="10"/>
      <c r="G75" s="10"/>
      <c r="H75" s="10"/>
      <c r="I75" s="10"/>
      <c r="J75" s="9">
        <v>3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9">
        <v>1</v>
      </c>
      <c r="V75" s="10"/>
      <c r="W75" s="10"/>
      <c r="X75" s="10"/>
      <c r="Y75" s="10"/>
      <c r="Z75" s="10"/>
      <c r="AA75" s="10"/>
      <c r="AB75" s="10"/>
      <c r="AC75" s="10"/>
      <c r="AD75" s="10"/>
      <c r="AE75" s="9">
        <v>1</v>
      </c>
      <c r="AF75" s="10"/>
      <c r="AG75" s="10"/>
      <c r="AH75" s="10"/>
      <c r="AI75" s="10"/>
      <c r="AJ75" s="10"/>
      <c r="AK75" s="10"/>
      <c r="AL75" s="10"/>
      <c r="AM75" s="10"/>
      <c r="AN75" s="9">
        <f t="shared" si="4"/>
        <v>16</v>
      </c>
      <c r="AO75" s="5"/>
    </row>
    <row r="76" spans="2:41" ht="17.25" customHeight="1">
      <c r="B76" s="69"/>
      <c r="C76" s="67" t="s">
        <v>50</v>
      </c>
      <c r="D76" s="9">
        <v>16</v>
      </c>
      <c r="E76" s="9">
        <v>2</v>
      </c>
      <c r="F76" s="9">
        <v>5</v>
      </c>
      <c r="G76" s="9"/>
      <c r="H76" s="9"/>
      <c r="I76" s="10"/>
      <c r="J76" s="10"/>
      <c r="K76" s="9">
        <v>1</v>
      </c>
      <c r="L76" s="10"/>
      <c r="M76" s="10"/>
      <c r="N76" s="10"/>
      <c r="O76" s="9">
        <v>2</v>
      </c>
      <c r="P76" s="10"/>
      <c r="Q76" s="10"/>
      <c r="R76" s="10"/>
      <c r="S76" s="9">
        <v>1</v>
      </c>
      <c r="T76" s="10"/>
      <c r="U76" s="10"/>
      <c r="V76" s="10"/>
      <c r="W76" s="10"/>
      <c r="X76" s="10"/>
      <c r="Y76" s="10"/>
      <c r="Z76" s="10"/>
      <c r="AA76" s="9">
        <v>1</v>
      </c>
      <c r="AB76" s="10"/>
      <c r="AC76" s="12"/>
      <c r="AD76" s="10"/>
      <c r="AE76" s="10"/>
      <c r="AF76" s="10"/>
      <c r="AG76" s="10"/>
      <c r="AH76" s="9">
        <v>1</v>
      </c>
      <c r="AI76" s="9">
        <v>2</v>
      </c>
      <c r="AJ76" s="10"/>
      <c r="AK76" s="10"/>
      <c r="AL76" s="10"/>
      <c r="AM76" s="10"/>
      <c r="AN76" s="9">
        <f t="shared" si="4"/>
        <v>31</v>
      </c>
      <c r="AO76" s="5"/>
    </row>
    <row r="77" spans="2:41" ht="17.25" customHeight="1">
      <c r="B77" s="70"/>
      <c r="C77" s="67" t="s">
        <v>51</v>
      </c>
      <c r="D77" s="9">
        <v>17</v>
      </c>
      <c r="E77" s="10">
        <v>1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9">
        <v>5</v>
      </c>
      <c r="T77" s="10"/>
      <c r="U77" s="9">
        <v>6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9">
        <f t="shared" si="4"/>
        <v>29</v>
      </c>
      <c r="AO77" s="5"/>
    </row>
    <row r="78" spans="2:41" ht="17.25" customHeight="1">
      <c r="B78" s="62" t="s">
        <v>282</v>
      </c>
      <c r="C78" s="63"/>
      <c r="D78" s="9">
        <f aca="true" t="shared" si="5" ref="D78:AE78">SUM(D19:D77)</f>
        <v>425</v>
      </c>
      <c r="E78" s="9">
        <f t="shared" si="5"/>
        <v>50</v>
      </c>
      <c r="F78" s="9">
        <f t="shared" si="5"/>
        <v>23</v>
      </c>
      <c r="G78" s="9">
        <f t="shared" si="5"/>
        <v>8</v>
      </c>
      <c r="H78" s="9">
        <f t="shared" si="5"/>
        <v>18</v>
      </c>
      <c r="I78" s="9">
        <f t="shared" si="5"/>
        <v>26</v>
      </c>
      <c r="J78" s="9">
        <f t="shared" si="5"/>
        <v>17</v>
      </c>
      <c r="K78" s="9">
        <f t="shared" si="5"/>
        <v>6</v>
      </c>
      <c r="L78" s="9">
        <f t="shared" si="5"/>
        <v>2</v>
      </c>
      <c r="M78" s="9">
        <f t="shared" si="5"/>
        <v>0</v>
      </c>
      <c r="N78" s="9">
        <f t="shared" si="5"/>
        <v>1</v>
      </c>
      <c r="O78" s="9">
        <f t="shared" si="5"/>
        <v>4</v>
      </c>
      <c r="P78" s="9">
        <f t="shared" si="5"/>
        <v>2</v>
      </c>
      <c r="Q78" s="9">
        <f t="shared" si="5"/>
        <v>0</v>
      </c>
      <c r="R78" s="9">
        <f t="shared" si="5"/>
        <v>0</v>
      </c>
      <c r="S78" s="9">
        <f t="shared" si="5"/>
        <v>9</v>
      </c>
      <c r="T78" s="9">
        <f t="shared" si="5"/>
        <v>1</v>
      </c>
      <c r="U78" s="9">
        <f t="shared" si="5"/>
        <v>21</v>
      </c>
      <c r="V78" s="9">
        <f t="shared" si="5"/>
        <v>2</v>
      </c>
      <c r="W78" s="9">
        <f t="shared" si="5"/>
        <v>1</v>
      </c>
      <c r="X78" s="9">
        <f t="shared" si="5"/>
        <v>1</v>
      </c>
      <c r="Y78" s="9">
        <f t="shared" si="5"/>
        <v>2</v>
      </c>
      <c r="Z78" s="9">
        <f t="shared" si="5"/>
        <v>2</v>
      </c>
      <c r="AA78" s="9">
        <f t="shared" si="5"/>
        <v>3</v>
      </c>
      <c r="AB78" s="9">
        <f t="shared" si="5"/>
        <v>0</v>
      </c>
      <c r="AC78" s="9">
        <f t="shared" si="5"/>
        <v>1</v>
      </c>
      <c r="AD78" s="9">
        <f t="shared" si="5"/>
        <v>1</v>
      </c>
      <c r="AE78" s="9">
        <f t="shared" si="5"/>
        <v>1</v>
      </c>
      <c r="AF78" s="9">
        <f aca="true" t="shared" si="6" ref="AF78:AM78">SUM(AF19:AF77)</f>
        <v>0</v>
      </c>
      <c r="AG78" s="9">
        <f t="shared" si="6"/>
        <v>0</v>
      </c>
      <c r="AH78" s="9">
        <f t="shared" si="6"/>
        <v>1</v>
      </c>
      <c r="AI78" s="9">
        <f t="shared" si="6"/>
        <v>5</v>
      </c>
      <c r="AJ78" s="9">
        <f t="shared" si="6"/>
        <v>0</v>
      </c>
      <c r="AK78" s="9">
        <f t="shared" si="6"/>
        <v>1</v>
      </c>
      <c r="AL78" s="9">
        <f t="shared" si="6"/>
        <v>0</v>
      </c>
      <c r="AM78" s="9">
        <f t="shared" si="6"/>
        <v>1</v>
      </c>
      <c r="AN78" s="9">
        <f t="shared" si="4"/>
        <v>635</v>
      </c>
      <c r="AO78" s="5"/>
    </row>
    <row r="79" spans="2:41" ht="17.25" customHeight="1">
      <c r="B79" s="62" t="s">
        <v>189</v>
      </c>
      <c r="C79" s="63"/>
      <c r="D79" s="9">
        <f aca="true" t="shared" si="7" ref="D79:AE79">SUM(D18,D78)</f>
        <v>869</v>
      </c>
      <c r="E79" s="9">
        <f t="shared" si="7"/>
        <v>78</v>
      </c>
      <c r="F79" s="9">
        <f t="shared" si="7"/>
        <v>73</v>
      </c>
      <c r="G79" s="9">
        <f t="shared" si="7"/>
        <v>57</v>
      </c>
      <c r="H79" s="9">
        <f t="shared" si="7"/>
        <v>49</v>
      </c>
      <c r="I79" s="9">
        <f t="shared" si="7"/>
        <v>26</v>
      </c>
      <c r="J79" s="9">
        <f t="shared" si="7"/>
        <v>19</v>
      </c>
      <c r="K79" s="9">
        <f t="shared" si="7"/>
        <v>14</v>
      </c>
      <c r="L79" s="9">
        <f t="shared" si="7"/>
        <v>14</v>
      </c>
      <c r="M79" s="9">
        <f t="shared" si="7"/>
        <v>4</v>
      </c>
      <c r="N79" s="9">
        <f t="shared" si="7"/>
        <v>11</v>
      </c>
      <c r="O79" s="9">
        <f t="shared" si="7"/>
        <v>4</v>
      </c>
      <c r="P79" s="9">
        <f t="shared" si="7"/>
        <v>5</v>
      </c>
      <c r="Q79" s="9">
        <f t="shared" si="7"/>
        <v>1</v>
      </c>
      <c r="R79" s="9">
        <f t="shared" si="7"/>
        <v>3</v>
      </c>
      <c r="S79" s="9">
        <f t="shared" si="7"/>
        <v>9</v>
      </c>
      <c r="T79" s="9">
        <f t="shared" si="7"/>
        <v>1</v>
      </c>
      <c r="U79" s="9">
        <f t="shared" si="7"/>
        <v>35</v>
      </c>
      <c r="V79" s="9">
        <f t="shared" si="7"/>
        <v>10</v>
      </c>
      <c r="W79" s="9">
        <f t="shared" si="7"/>
        <v>1</v>
      </c>
      <c r="X79" s="9">
        <f t="shared" si="7"/>
        <v>1</v>
      </c>
      <c r="Y79" s="9">
        <f t="shared" si="7"/>
        <v>2</v>
      </c>
      <c r="Z79" s="9">
        <f t="shared" si="7"/>
        <v>2</v>
      </c>
      <c r="AA79" s="9">
        <f t="shared" si="7"/>
        <v>3</v>
      </c>
      <c r="AB79" s="9">
        <f t="shared" si="7"/>
        <v>0</v>
      </c>
      <c r="AC79" s="9">
        <f t="shared" si="7"/>
        <v>1</v>
      </c>
      <c r="AD79" s="9">
        <f t="shared" si="7"/>
        <v>1</v>
      </c>
      <c r="AE79" s="9">
        <f t="shared" si="7"/>
        <v>2</v>
      </c>
      <c r="AF79" s="9">
        <f aca="true" t="shared" si="8" ref="AF79:AM79">SUM(AF18,AF78)</f>
        <v>4</v>
      </c>
      <c r="AG79" s="9">
        <f t="shared" si="8"/>
        <v>10</v>
      </c>
      <c r="AH79" s="9">
        <f t="shared" si="8"/>
        <v>7</v>
      </c>
      <c r="AI79" s="9">
        <f t="shared" si="8"/>
        <v>5</v>
      </c>
      <c r="AJ79" s="9">
        <f t="shared" si="8"/>
        <v>4</v>
      </c>
      <c r="AK79" s="9">
        <f t="shared" si="8"/>
        <v>1</v>
      </c>
      <c r="AL79" s="9">
        <f t="shared" si="8"/>
        <v>4</v>
      </c>
      <c r="AM79" s="9">
        <f t="shared" si="8"/>
        <v>1</v>
      </c>
      <c r="AN79" s="9">
        <f t="shared" si="4"/>
        <v>1331</v>
      </c>
      <c r="AO79" s="5"/>
    </row>
  </sheetData>
  <mergeCells count="65">
    <mergeCell ref="B58:B61"/>
    <mergeCell ref="B74:B76"/>
    <mergeCell ref="B3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8:B41"/>
    <mergeCell ref="B50:B53"/>
    <mergeCell ref="B43:B46"/>
    <mergeCell ref="B17:C17"/>
    <mergeCell ref="B18:C18"/>
    <mergeCell ref="B28:B31"/>
    <mergeCell ref="B78:C78"/>
    <mergeCell ref="B79:C79"/>
    <mergeCell ref="D3:D6"/>
    <mergeCell ref="E3:E6"/>
    <mergeCell ref="B64:B67"/>
    <mergeCell ref="B68:B71"/>
    <mergeCell ref="B32:B36"/>
    <mergeCell ref="B72:C72"/>
    <mergeCell ref="B47:C47"/>
    <mergeCell ref="B21:B25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R3:R6"/>
    <mergeCell ref="Q3:Q6"/>
    <mergeCell ref="S3:S6"/>
    <mergeCell ref="T3:T6"/>
    <mergeCell ref="U3:U6"/>
    <mergeCell ref="V3:V6"/>
    <mergeCell ref="W3:W6"/>
    <mergeCell ref="Y3:Y6"/>
    <mergeCell ref="Z3:Z6"/>
    <mergeCell ref="AA3:AA6"/>
    <mergeCell ref="X3:X6"/>
    <mergeCell ref="AB3:AB6"/>
    <mergeCell ref="AC3:AC6"/>
    <mergeCell ref="AD3:AD6"/>
    <mergeCell ref="AE3:AE6"/>
    <mergeCell ref="AN3:AN6"/>
    <mergeCell ref="AJ3:AJ6"/>
    <mergeCell ref="AK3:AK6"/>
    <mergeCell ref="AL3:AL6"/>
    <mergeCell ref="AM3:AM6"/>
    <mergeCell ref="AF3:AF6"/>
    <mergeCell ref="AG3:AG6"/>
    <mergeCell ref="AH3:AH6"/>
    <mergeCell ref="AI3:AI6"/>
  </mergeCells>
  <printOptions/>
  <pageMargins left="0.7874015748031497" right="0.7874015748031497" top="0.5905511811023623" bottom="0.5905511811023623" header="0.5118110236220472" footer="0.5118110236220472"/>
  <pageSetup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R88"/>
  <sheetViews>
    <sheetView showGridLines="0" workbookViewId="0" topLeftCell="A1">
      <pane xSplit="3" ySplit="6" topLeftCell="D7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:C79"/>
    </sheetView>
  </sheetViews>
  <sheetFormatPr defaultColWidth="10.59765625" defaultRowHeight="19.5" customHeight="1"/>
  <cols>
    <col min="1" max="1" width="2.59765625" style="2" customWidth="1"/>
    <col min="2" max="2" width="3.59765625" style="2" customWidth="1"/>
    <col min="3" max="3" width="7.19921875" style="2" customWidth="1"/>
    <col min="4" max="30" width="6.09765625" style="2" customWidth="1"/>
    <col min="31" max="31" width="7.5" style="2" customWidth="1"/>
    <col min="32" max="69" width="6.09765625" style="2" customWidth="1"/>
    <col min="70" max="70" width="7.09765625" style="2" customWidth="1"/>
    <col min="71" max="16384" width="10.59765625" style="2" customWidth="1"/>
  </cols>
  <sheetData>
    <row r="1" ht="12.75" customHeight="1">
      <c r="B1" s="1" t="s">
        <v>248</v>
      </c>
    </row>
    <row r="2" spans="2:69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3"/>
      <c r="BN2" s="4"/>
      <c r="BO2" s="4"/>
      <c r="BP2" s="4"/>
      <c r="BQ2" s="4"/>
    </row>
    <row r="3" spans="2:70" ht="12.75" customHeight="1">
      <c r="B3" s="38" t="s">
        <v>4</v>
      </c>
      <c r="C3" s="39"/>
      <c r="D3" s="28" t="s">
        <v>208</v>
      </c>
      <c r="E3" s="28" t="s">
        <v>166</v>
      </c>
      <c r="F3" s="28" t="s">
        <v>165</v>
      </c>
      <c r="G3" s="28" t="s">
        <v>254</v>
      </c>
      <c r="H3" s="28" t="s">
        <v>251</v>
      </c>
      <c r="I3" s="28" t="s">
        <v>217</v>
      </c>
      <c r="J3" s="28" t="s">
        <v>218</v>
      </c>
      <c r="K3" s="28" t="s">
        <v>256</v>
      </c>
      <c r="L3" s="28" t="s">
        <v>2</v>
      </c>
      <c r="M3" s="28" t="s">
        <v>219</v>
      </c>
      <c r="N3" s="28" t="s">
        <v>260</v>
      </c>
      <c r="O3" s="28" t="s">
        <v>339</v>
      </c>
      <c r="P3" s="28" t="s">
        <v>7</v>
      </c>
      <c r="Q3" s="28" t="s">
        <v>220</v>
      </c>
      <c r="R3" s="28" t="s">
        <v>265</v>
      </c>
      <c r="S3" s="28" t="s">
        <v>241</v>
      </c>
      <c r="T3" s="28" t="s">
        <v>261</v>
      </c>
      <c r="U3" s="28" t="s">
        <v>16</v>
      </c>
      <c r="V3" s="28" t="s">
        <v>257</v>
      </c>
      <c r="W3" s="28" t="s">
        <v>274</v>
      </c>
      <c r="X3" s="28" t="s">
        <v>275</v>
      </c>
      <c r="Y3" s="28" t="s">
        <v>340</v>
      </c>
      <c r="Z3" s="28" t="s">
        <v>252</v>
      </c>
      <c r="AA3" s="28" t="s">
        <v>221</v>
      </c>
      <c r="AB3" s="28" t="s">
        <v>370</v>
      </c>
      <c r="AC3" s="28" t="s">
        <v>222</v>
      </c>
      <c r="AD3" s="28" t="s">
        <v>223</v>
      </c>
      <c r="AE3" s="28" t="s">
        <v>363</v>
      </c>
      <c r="AF3" s="28" t="s">
        <v>224</v>
      </c>
      <c r="AG3" s="28" t="s">
        <v>225</v>
      </c>
      <c r="AH3" s="28" t="s">
        <v>341</v>
      </c>
      <c r="AI3" s="28" t="s">
        <v>6</v>
      </c>
      <c r="AJ3" s="28" t="s">
        <v>276</v>
      </c>
      <c r="AK3" s="28" t="s">
        <v>1</v>
      </c>
      <c r="AL3" s="28" t="s">
        <v>373</v>
      </c>
      <c r="AM3" s="28" t="s">
        <v>258</v>
      </c>
      <c r="AN3" s="28" t="s">
        <v>342</v>
      </c>
      <c r="AO3" s="28" t="s">
        <v>255</v>
      </c>
      <c r="AP3" s="28" t="s">
        <v>343</v>
      </c>
      <c r="AQ3" s="28" t="s">
        <v>344</v>
      </c>
      <c r="AR3" s="28" t="s">
        <v>345</v>
      </c>
      <c r="AS3" s="28" t="s">
        <v>346</v>
      </c>
      <c r="AT3" s="28" t="s">
        <v>347</v>
      </c>
      <c r="AU3" s="28" t="s">
        <v>348</v>
      </c>
      <c r="AV3" s="28" t="s">
        <v>349</v>
      </c>
      <c r="AW3" s="28" t="s">
        <v>350</v>
      </c>
      <c r="AX3" s="28" t="s">
        <v>357</v>
      </c>
      <c r="AY3" s="28" t="s">
        <v>351</v>
      </c>
      <c r="AZ3" s="28" t="s">
        <v>277</v>
      </c>
      <c r="BA3" s="28" t="s">
        <v>352</v>
      </c>
      <c r="BB3" s="28" t="s">
        <v>353</v>
      </c>
      <c r="BC3" s="28" t="s">
        <v>308</v>
      </c>
      <c r="BD3" s="28" t="s">
        <v>3</v>
      </c>
      <c r="BE3" s="28" t="s">
        <v>354</v>
      </c>
      <c r="BF3" s="28" t="s">
        <v>278</v>
      </c>
      <c r="BG3" s="28" t="s">
        <v>226</v>
      </c>
      <c r="BH3" s="28" t="s">
        <v>227</v>
      </c>
      <c r="BI3" s="28" t="s">
        <v>366</v>
      </c>
      <c r="BJ3" s="28" t="s">
        <v>228</v>
      </c>
      <c r="BK3" s="28" t="s">
        <v>367</v>
      </c>
      <c r="BL3" s="28" t="s">
        <v>355</v>
      </c>
      <c r="BM3" s="28" t="s">
        <v>229</v>
      </c>
      <c r="BN3" s="28" t="s">
        <v>306</v>
      </c>
      <c r="BO3" s="28" t="s">
        <v>230</v>
      </c>
      <c r="BP3" s="28" t="s">
        <v>232</v>
      </c>
      <c r="BQ3" s="28" t="s">
        <v>262</v>
      </c>
      <c r="BR3" s="5"/>
    </row>
    <row r="4" spans="2:70" ht="12.75" customHeight="1">
      <c r="B4" s="39"/>
      <c r="C4" s="3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43"/>
      <c r="AC4" s="50"/>
      <c r="AD4" s="50"/>
      <c r="AE4" s="50"/>
      <c r="AF4" s="50"/>
      <c r="AG4" s="50"/>
      <c r="AH4" s="50"/>
      <c r="AI4" s="50"/>
      <c r="AJ4" s="50"/>
      <c r="AK4" s="50"/>
      <c r="AL4" s="43"/>
      <c r="AM4" s="43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43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3"/>
      <c r="BJ4" s="50"/>
      <c r="BK4" s="43"/>
      <c r="BL4" s="50"/>
      <c r="BM4" s="50"/>
      <c r="BN4" s="50"/>
      <c r="BO4" s="50"/>
      <c r="BP4" s="50"/>
      <c r="BQ4" s="50"/>
      <c r="BR4" s="5"/>
    </row>
    <row r="5" spans="2:70" ht="12.75" customHeight="1">
      <c r="B5" s="40"/>
      <c r="C5" s="4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43"/>
      <c r="AC5" s="50"/>
      <c r="AD5" s="50"/>
      <c r="AE5" s="50"/>
      <c r="AF5" s="50"/>
      <c r="AG5" s="50"/>
      <c r="AH5" s="50"/>
      <c r="AI5" s="50"/>
      <c r="AJ5" s="50"/>
      <c r="AK5" s="50"/>
      <c r="AL5" s="43"/>
      <c r="AM5" s="43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3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43"/>
      <c r="BJ5" s="50"/>
      <c r="BK5" s="43"/>
      <c r="BL5" s="50"/>
      <c r="BM5" s="50"/>
      <c r="BN5" s="50"/>
      <c r="BO5" s="50"/>
      <c r="BP5" s="50"/>
      <c r="BQ5" s="50"/>
      <c r="BR5" s="5"/>
    </row>
    <row r="6" spans="2:70" ht="12.75" customHeight="1">
      <c r="B6" s="41" t="s">
        <v>158</v>
      </c>
      <c r="C6" s="4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44"/>
      <c r="AC6" s="51"/>
      <c r="AD6" s="51"/>
      <c r="AE6" s="51"/>
      <c r="AF6" s="51"/>
      <c r="AG6" s="51"/>
      <c r="AH6" s="51"/>
      <c r="AI6" s="51"/>
      <c r="AJ6" s="51"/>
      <c r="AK6" s="51"/>
      <c r="AL6" s="44"/>
      <c r="AM6" s="44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44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44"/>
      <c r="BJ6" s="51"/>
      <c r="BK6" s="44"/>
      <c r="BL6" s="51"/>
      <c r="BM6" s="51"/>
      <c r="BN6" s="51"/>
      <c r="BO6" s="51"/>
      <c r="BP6" s="51"/>
      <c r="BQ6" s="51"/>
      <c r="BR6" s="5"/>
    </row>
    <row r="7" spans="2:70" ht="18" customHeight="1">
      <c r="B7" s="60" t="s">
        <v>161</v>
      </c>
      <c r="C7" s="61"/>
      <c r="D7" s="9">
        <v>20</v>
      </c>
      <c r="E7" s="10"/>
      <c r="F7" s="10">
        <v>0</v>
      </c>
      <c r="G7" s="9">
        <v>7</v>
      </c>
      <c r="H7" s="9">
        <v>7</v>
      </c>
      <c r="I7" s="9">
        <v>100</v>
      </c>
      <c r="J7" s="9">
        <v>11</v>
      </c>
      <c r="K7" s="10"/>
      <c r="L7" s="10"/>
      <c r="M7" s="9">
        <v>18</v>
      </c>
      <c r="N7" s="9">
        <v>8</v>
      </c>
      <c r="O7" s="10"/>
      <c r="P7" s="10"/>
      <c r="Q7" s="9">
        <v>5</v>
      </c>
      <c r="R7" s="9">
        <v>5</v>
      </c>
      <c r="S7" s="9">
        <v>2</v>
      </c>
      <c r="T7" s="9">
        <v>5</v>
      </c>
      <c r="U7" s="10"/>
      <c r="V7" s="10"/>
      <c r="W7" s="10"/>
      <c r="X7" s="10"/>
      <c r="Y7" s="9">
        <v>21</v>
      </c>
      <c r="Z7" s="9"/>
      <c r="AA7" s="10"/>
      <c r="AB7" s="10"/>
      <c r="AC7" s="9">
        <v>248</v>
      </c>
      <c r="AD7" s="9">
        <v>2</v>
      </c>
      <c r="AE7" s="10"/>
      <c r="AF7" s="9">
        <v>2</v>
      </c>
      <c r="AG7" s="10"/>
      <c r="AH7" s="10"/>
      <c r="AI7" s="10"/>
      <c r="AJ7" s="10"/>
      <c r="AK7" s="10"/>
      <c r="AL7" s="10"/>
      <c r="AM7" s="10"/>
      <c r="AN7" s="10"/>
      <c r="AO7" s="9">
        <v>115</v>
      </c>
      <c r="AP7" s="9">
        <v>1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9">
        <f aca="true" t="shared" si="0" ref="BQ7:BQ38">SUM(D7:BP7)</f>
        <v>577</v>
      </c>
      <c r="BR7" s="5"/>
    </row>
    <row r="8" spans="2:70" ht="18" customHeight="1">
      <c r="B8" s="62" t="s">
        <v>170</v>
      </c>
      <c r="C8" s="63"/>
      <c r="D8" s="10"/>
      <c r="E8" s="9">
        <v>23</v>
      </c>
      <c r="F8" s="10"/>
      <c r="G8" s="9">
        <v>5</v>
      </c>
      <c r="H8" s="9">
        <v>4</v>
      </c>
      <c r="I8" s="10"/>
      <c r="J8" s="10"/>
      <c r="K8" s="10"/>
      <c r="L8" s="9">
        <v>8</v>
      </c>
      <c r="M8" s="10"/>
      <c r="N8" s="10"/>
      <c r="O8" s="9">
        <v>12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9">
        <v>4</v>
      </c>
      <c r="BP8" s="10"/>
      <c r="BQ8" s="9">
        <f t="shared" si="0"/>
        <v>56</v>
      </c>
      <c r="BR8" s="5"/>
    </row>
    <row r="9" spans="2:70" ht="18" customHeight="1">
      <c r="B9" s="62" t="s">
        <v>171</v>
      </c>
      <c r="C9" s="63"/>
      <c r="D9" s="9">
        <v>45</v>
      </c>
      <c r="E9" s="9">
        <v>50</v>
      </c>
      <c r="F9" s="9">
        <v>64</v>
      </c>
      <c r="G9" s="9">
        <v>9</v>
      </c>
      <c r="H9" s="9">
        <v>15</v>
      </c>
      <c r="I9" s="9">
        <v>1</v>
      </c>
      <c r="J9" s="9">
        <v>1</v>
      </c>
      <c r="K9" s="9">
        <v>1</v>
      </c>
      <c r="L9" s="9">
        <v>7</v>
      </c>
      <c r="M9" s="10"/>
      <c r="N9" s="9">
        <v>1</v>
      </c>
      <c r="O9" s="10"/>
      <c r="P9" s="10"/>
      <c r="Q9" s="10"/>
      <c r="R9" s="9">
        <v>1</v>
      </c>
      <c r="S9" s="10"/>
      <c r="T9" s="9">
        <v>3</v>
      </c>
      <c r="U9" s="10"/>
      <c r="V9" s="9">
        <v>1</v>
      </c>
      <c r="W9" s="10"/>
      <c r="X9" s="10"/>
      <c r="Y9" s="9">
        <v>1</v>
      </c>
      <c r="Z9" s="9">
        <v>3</v>
      </c>
      <c r="AA9" s="10"/>
      <c r="AB9" s="10"/>
      <c r="AC9" s="10"/>
      <c r="AD9" s="9">
        <v>1</v>
      </c>
      <c r="AE9" s="10"/>
      <c r="AF9" s="9">
        <v>1</v>
      </c>
      <c r="AG9" s="9"/>
      <c r="AH9" s="10"/>
      <c r="AI9" s="10"/>
      <c r="AJ9" s="10"/>
      <c r="AK9" s="9">
        <v>1</v>
      </c>
      <c r="AL9" s="9"/>
      <c r="AM9" s="9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9">
        <f t="shared" si="0"/>
        <v>206</v>
      </c>
      <c r="BR9" s="5"/>
    </row>
    <row r="10" spans="2:70" ht="18" customHeight="1">
      <c r="B10" s="64" t="s">
        <v>172</v>
      </c>
      <c r="C10" s="65"/>
      <c r="D10" s="9">
        <v>37</v>
      </c>
      <c r="E10" s="9">
        <v>17</v>
      </c>
      <c r="F10" s="9">
        <v>3</v>
      </c>
      <c r="G10" s="9">
        <v>5</v>
      </c>
      <c r="H10" s="9">
        <v>6</v>
      </c>
      <c r="I10" s="9">
        <v>1</v>
      </c>
      <c r="J10" s="9">
        <v>15</v>
      </c>
      <c r="K10" s="9">
        <v>1</v>
      </c>
      <c r="L10" s="9"/>
      <c r="M10" s="10"/>
      <c r="N10" s="9">
        <v>1</v>
      </c>
      <c r="O10" s="10"/>
      <c r="P10" s="10"/>
      <c r="Q10" s="10"/>
      <c r="R10" s="9">
        <v>1</v>
      </c>
      <c r="S10" s="10"/>
      <c r="T10" s="9">
        <v>2</v>
      </c>
      <c r="U10" s="9">
        <v>12</v>
      </c>
      <c r="V10" s="10"/>
      <c r="W10" s="10"/>
      <c r="X10" s="10"/>
      <c r="Y10" s="9">
        <v>15</v>
      </c>
      <c r="Z10" s="9">
        <v>1</v>
      </c>
      <c r="AA10" s="10"/>
      <c r="AB10" s="10"/>
      <c r="AC10" s="10"/>
      <c r="AD10" s="9">
        <v>2</v>
      </c>
      <c r="AE10" s="10"/>
      <c r="AF10" s="9">
        <v>1</v>
      </c>
      <c r="AG10" s="10"/>
      <c r="AH10" s="10"/>
      <c r="AI10" s="9">
        <v>1</v>
      </c>
      <c r="AJ10" s="10"/>
      <c r="AK10" s="10"/>
      <c r="AL10" s="10"/>
      <c r="AM10" s="10"/>
      <c r="AN10" s="9">
        <v>1</v>
      </c>
      <c r="AO10" s="10"/>
      <c r="AP10" s="10"/>
      <c r="AQ10" s="10"/>
      <c r="AR10" s="10"/>
      <c r="AS10" s="10"/>
      <c r="AT10" s="9">
        <v>1</v>
      </c>
      <c r="AU10" s="10"/>
      <c r="AV10" s="10"/>
      <c r="AW10" s="10"/>
      <c r="AX10" s="10"/>
      <c r="AY10" s="10"/>
      <c r="AZ10" s="10"/>
      <c r="BA10" s="10"/>
      <c r="BB10" s="10"/>
      <c r="BC10" s="10"/>
      <c r="BD10" s="9">
        <v>8</v>
      </c>
      <c r="BE10" s="9">
        <v>1</v>
      </c>
      <c r="BF10" s="10"/>
      <c r="BG10" s="9">
        <v>1</v>
      </c>
      <c r="BH10" s="10"/>
      <c r="BI10" s="10"/>
      <c r="BJ10" s="10"/>
      <c r="BK10" s="10"/>
      <c r="BL10" s="10"/>
      <c r="BM10" s="10"/>
      <c r="BN10" s="9">
        <v>1</v>
      </c>
      <c r="BO10" s="10"/>
      <c r="BP10" s="10"/>
      <c r="BQ10" s="9">
        <f t="shared" si="0"/>
        <v>134</v>
      </c>
      <c r="BR10" s="5"/>
    </row>
    <row r="11" spans="2:70" ht="18" customHeight="1">
      <c r="B11" s="62" t="s">
        <v>173</v>
      </c>
      <c r="C11" s="63"/>
      <c r="D11" s="10"/>
      <c r="E11" s="10"/>
      <c r="F11" s="10"/>
      <c r="G11" s="9">
        <v>4</v>
      </c>
      <c r="H11" s="9">
        <v>11</v>
      </c>
      <c r="I11" s="9">
        <v>6</v>
      </c>
      <c r="J11" s="9">
        <v>6</v>
      </c>
      <c r="K11" s="9">
        <v>10</v>
      </c>
      <c r="L11" s="9">
        <v>8</v>
      </c>
      <c r="M11" s="9">
        <v>8</v>
      </c>
      <c r="N11" s="10"/>
      <c r="O11" s="10"/>
      <c r="P11" s="10"/>
      <c r="Q11" s="10"/>
      <c r="R11" s="10"/>
      <c r="S11" s="10"/>
      <c r="T11" s="9">
        <v>5</v>
      </c>
      <c r="U11" s="10"/>
      <c r="V11" s="10"/>
      <c r="W11" s="9">
        <v>4</v>
      </c>
      <c r="X11" s="10"/>
      <c r="Y11" s="9">
        <v>11</v>
      </c>
      <c r="Z11" s="10"/>
      <c r="AA11" s="9"/>
      <c r="AB11" s="9"/>
      <c r="AC11" s="10"/>
      <c r="AD11" s="9">
        <v>3</v>
      </c>
      <c r="AE11" s="9">
        <v>17</v>
      </c>
      <c r="AF11" s="9">
        <v>2</v>
      </c>
      <c r="AG11" s="10"/>
      <c r="AH11" s="9">
        <v>1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9">
        <v>1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9">
        <v>3</v>
      </c>
      <c r="BQ11" s="9">
        <f t="shared" si="0"/>
        <v>100</v>
      </c>
      <c r="BR11" s="5"/>
    </row>
    <row r="12" spans="2:70" ht="18" customHeight="1">
      <c r="B12" s="62" t="s">
        <v>174</v>
      </c>
      <c r="C12" s="63"/>
      <c r="D12" s="9">
        <v>10</v>
      </c>
      <c r="E12" s="9">
        <v>6</v>
      </c>
      <c r="F12" s="9">
        <v>4</v>
      </c>
      <c r="G12" s="9">
        <v>8</v>
      </c>
      <c r="H12" s="9">
        <v>2</v>
      </c>
      <c r="I12" s="10"/>
      <c r="J12" s="9">
        <v>1</v>
      </c>
      <c r="K12" s="9">
        <v>1</v>
      </c>
      <c r="L12" s="10"/>
      <c r="M12" s="10"/>
      <c r="N12" s="10">
        <v>1</v>
      </c>
      <c r="O12" s="10"/>
      <c r="P12" s="10"/>
      <c r="Q12" s="10"/>
      <c r="R12" s="9">
        <v>1</v>
      </c>
      <c r="S12" s="10"/>
      <c r="T12" s="10">
        <v>1</v>
      </c>
      <c r="U12" s="10"/>
      <c r="V12" s="10"/>
      <c r="W12" s="10"/>
      <c r="X12" s="10"/>
      <c r="Y12" s="10"/>
      <c r="Z12" s="10"/>
      <c r="AA12" s="10"/>
      <c r="AB12" s="10"/>
      <c r="AC12" s="9">
        <v>3</v>
      </c>
      <c r="AD12" s="10">
        <v>1</v>
      </c>
      <c r="AE12" s="10"/>
      <c r="AF12" s="10"/>
      <c r="AG12" s="10"/>
      <c r="AH12" s="10"/>
      <c r="AI12" s="10">
        <v>1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>
        <v>1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9">
        <f t="shared" si="0"/>
        <v>41</v>
      </c>
      <c r="BR12" s="5"/>
    </row>
    <row r="13" spans="2:70" ht="18" customHeight="1">
      <c r="B13" s="62" t="s">
        <v>175</v>
      </c>
      <c r="C13" s="63"/>
      <c r="D13" s="9">
        <v>13</v>
      </c>
      <c r="E13" s="9">
        <v>10</v>
      </c>
      <c r="F13" s="9">
        <v>8</v>
      </c>
      <c r="G13" s="9">
        <v>27</v>
      </c>
      <c r="H13" s="9">
        <v>1</v>
      </c>
      <c r="I13" s="9">
        <v>1</v>
      </c>
      <c r="J13" s="9">
        <v>2</v>
      </c>
      <c r="K13" s="9">
        <v>1</v>
      </c>
      <c r="L13" s="9">
        <v>1</v>
      </c>
      <c r="M13" s="10"/>
      <c r="N13" s="10"/>
      <c r="O13" s="10"/>
      <c r="P13" s="10"/>
      <c r="Q13" s="10"/>
      <c r="R13" s="10"/>
      <c r="S13" s="10"/>
      <c r="T13" s="9">
        <v>1</v>
      </c>
      <c r="U13" s="9">
        <v>2</v>
      </c>
      <c r="V13" s="9">
        <v>1</v>
      </c>
      <c r="W13" s="10"/>
      <c r="X13" s="10"/>
      <c r="Y13" s="9">
        <v>11</v>
      </c>
      <c r="Z13" s="9">
        <v>1</v>
      </c>
      <c r="AA13" s="9">
        <v>8</v>
      </c>
      <c r="AB13" s="9"/>
      <c r="AC13" s="10"/>
      <c r="AD13" s="10"/>
      <c r="AE13" s="10"/>
      <c r="AF13" s="9">
        <v>1</v>
      </c>
      <c r="AG13" s="10"/>
      <c r="AH13" s="9">
        <v>1</v>
      </c>
      <c r="AI13" s="9">
        <v>1</v>
      </c>
      <c r="AJ13" s="9">
        <v>1</v>
      </c>
      <c r="AK13" s="10"/>
      <c r="AL13" s="10"/>
      <c r="AM13" s="10">
        <v>1</v>
      </c>
      <c r="AN13" s="9">
        <v>1</v>
      </c>
      <c r="AO13" s="10"/>
      <c r="AP13" s="9">
        <v>1</v>
      </c>
      <c r="AQ13" s="10"/>
      <c r="AR13" s="10"/>
      <c r="AS13" s="9">
        <v>1</v>
      </c>
      <c r="AT13" s="10"/>
      <c r="AU13" s="10"/>
      <c r="AV13" s="10"/>
      <c r="AW13" s="10"/>
      <c r="AX13" s="10"/>
      <c r="AY13" s="10"/>
      <c r="AZ13" s="10"/>
      <c r="BA13" s="10"/>
      <c r="BB13" s="9">
        <v>1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9">
        <f t="shared" si="0"/>
        <v>97</v>
      </c>
      <c r="BR13" s="5"/>
    </row>
    <row r="14" spans="2:70" ht="18" customHeight="1">
      <c r="B14" s="62" t="s">
        <v>176</v>
      </c>
      <c r="C14" s="63"/>
      <c r="D14" s="9">
        <v>12</v>
      </c>
      <c r="E14" s="9">
        <v>11</v>
      </c>
      <c r="F14" s="9">
        <v>6</v>
      </c>
      <c r="G14" s="9">
        <v>6</v>
      </c>
      <c r="H14" s="9">
        <v>1</v>
      </c>
      <c r="I14" s="9">
        <v>1</v>
      </c>
      <c r="J14" s="9">
        <v>1</v>
      </c>
      <c r="K14" s="9">
        <v>1</v>
      </c>
      <c r="L14" s="9">
        <v>2</v>
      </c>
      <c r="M14" s="10">
        <v>25</v>
      </c>
      <c r="N14" s="9">
        <v>1</v>
      </c>
      <c r="O14" s="10"/>
      <c r="P14" s="10"/>
      <c r="Q14" s="10"/>
      <c r="R14" s="9">
        <v>1</v>
      </c>
      <c r="S14" s="9">
        <v>3</v>
      </c>
      <c r="T14" s="9">
        <v>1</v>
      </c>
      <c r="U14" s="10"/>
      <c r="V14" s="10"/>
      <c r="W14" s="10"/>
      <c r="X14" s="10"/>
      <c r="Y14" s="10"/>
      <c r="Z14" s="9">
        <v>1</v>
      </c>
      <c r="AA14" s="10"/>
      <c r="AB14" s="10"/>
      <c r="AC14" s="10"/>
      <c r="AD14" s="9">
        <v>1</v>
      </c>
      <c r="AE14" s="10"/>
      <c r="AF14" s="10"/>
      <c r="AG14" s="10"/>
      <c r="AH14" s="10"/>
      <c r="AI14" s="10"/>
      <c r="AJ14" s="9">
        <v>1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9">
        <f t="shared" si="0"/>
        <v>75</v>
      </c>
      <c r="BR14" s="5"/>
    </row>
    <row r="15" spans="2:70" ht="18" customHeight="1">
      <c r="B15" s="62" t="s">
        <v>177</v>
      </c>
      <c r="C15" s="63"/>
      <c r="D15" s="9">
        <v>3</v>
      </c>
      <c r="E15" s="9">
        <v>4</v>
      </c>
      <c r="F15" s="9">
        <v>3</v>
      </c>
      <c r="G15" s="9">
        <v>1</v>
      </c>
      <c r="H15" s="9">
        <v>1</v>
      </c>
      <c r="I15" s="9">
        <v>8</v>
      </c>
      <c r="J15" s="9">
        <v>5</v>
      </c>
      <c r="K15" s="9">
        <v>1</v>
      </c>
      <c r="L15" s="9">
        <v>5</v>
      </c>
      <c r="M15" s="10"/>
      <c r="N15" s="10">
        <v>1</v>
      </c>
      <c r="O15" s="10"/>
      <c r="P15" s="10"/>
      <c r="Q15" s="10"/>
      <c r="R15" s="9">
        <v>1</v>
      </c>
      <c r="S15" s="10"/>
      <c r="T15" s="10"/>
      <c r="U15" s="9">
        <v>2</v>
      </c>
      <c r="V15" s="10"/>
      <c r="W15" s="10"/>
      <c r="X15" s="10"/>
      <c r="Y15" s="10"/>
      <c r="Z15" s="9">
        <v>2</v>
      </c>
      <c r="AA15" s="10"/>
      <c r="AB15" s="10"/>
      <c r="AC15" s="10"/>
      <c r="AD15" s="10"/>
      <c r="AE15" s="10"/>
      <c r="AF15" s="10"/>
      <c r="AG15" s="10"/>
      <c r="AH15" s="10"/>
      <c r="AI15" s="10">
        <v>1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9">
        <v>1</v>
      </c>
      <c r="BF15" s="10"/>
      <c r="BG15" s="10"/>
      <c r="BH15" s="10"/>
      <c r="BI15" s="10"/>
      <c r="BJ15" s="9">
        <v>1</v>
      </c>
      <c r="BK15" s="9"/>
      <c r="BL15" s="9">
        <v>1</v>
      </c>
      <c r="BM15" s="10"/>
      <c r="BN15" s="10"/>
      <c r="BO15" s="10"/>
      <c r="BP15" s="10"/>
      <c r="BQ15" s="9">
        <f t="shared" si="0"/>
        <v>41</v>
      </c>
      <c r="BR15" s="5"/>
    </row>
    <row r="16" spans="2:70" ht="18" customHeight="1">
      <c r="B16" s="62" t="s">
        <v>178</v>
      </c>
      <c r="C16" s="63"/>
      <c r="D16" s="9">
        <v>7</v>
      </c>
      <c r="E16" s="9">
        <v>8</v>
      </c>
      <c r="F16" s="9">
        <v>4</v>
      </c>
      <c r="G16" s="9">
        <v>6</v>
      </c>
      <c r="H16" s="9">
        <v>3</v>
      </c>
      <c r="I16" s="9">
        <v>10</v>
      </c>
      <c r="J16" s="9">
        <v>1</v>
      </c>
      <c r="K16" s="9">
        <v>1</v>
      </c>
      <c r="L16" s="9">
        <v>2</v>
      </c>
      <c r="M16" s="10"/>
      <c r="N16" s="9">
        <v>1</v>
      </c>
      <c r="O16" s="10"/>
      <c r="P16" s="10"/>
      <c r="Q16" s="9">
        <v>3</v>
      </c>
      <c r="R16" s="10"/>
      <c r="S16" s="10"/>
      <c r="T16" s="9">
        <v>1</v>
      </c>
      <c r="U16" s="9">
        <v>3</v>
      </c>
      <c r="V16" s="10"/>
      <c r="W16" s="10"/>
      <c r="X16" s="10"/>
      <c r="Y16" s="10"/>
      <c r="Z16" s="9">
        <v>1</v>
      </c>
      <c r="AA16" s="10"/>
      <c r="AB16" s="10"/>
      <c r="AC16" s="10"/>
      <c r="AD16" s="9">
        <v>1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9">
        <v>3</v>
      </c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9">
        <v>6</v>
      </c>
      <c r="BM16" s="10"/>
      <c r="BN16" s="10"/>
      <c r="BO16" s="10"/>
      <c r="BP16" s="10"/>
      <c r="BQ16" s="9">
        <f t="shared" si="0"/>
        <v>61</v>
      </c>
      <c r="BR16" s="5"/>
    </row>
    <row r="17" spans="2:70" ht="18" customHeight="1">
      <c r="B17" s="62" t="s">
        <v>179</v>
      </c>
      <c r="C17" s="63"/>
      <c r="D17" s="9"/>
      <c r="E17" s="9">
        <v>1</v>
      </c>
      <c r="F17" s="9"/>
      <c r="G17" s="9">
        <v>1</v>
      </c>
      <c r="H17" s="10"/>
      <c r="I17" s="10"/>
      <c r="J17" s="9">
        <v>5</v>
      </c>
      <c r="K17" s="9"/>
      <c r="L17" s="9">
        <v>1</v>
      </c>
      <c r="M17" s="10"/>
      <c r="N17" s="10"/>
      <c r="O17" s="10">
        <v>1</v>
      </c>
      <c r="P17" s="10"/>
      <c r="Q17" s="10"/>
      <c r="R17" s="10"/>
      <c r="S17" s="10"/>
      <c r="T17" s="10"/>
      <c r="U17" s="9">
        <v>3</v>
      </c>
      <c r="V17" s="10">
        <v>4</v>
      </c>
      <c r="W17" s="10">
        <v>15</v>
      </c>
      <c r="X17" s="9"/>
      <c r="Y17" s="10">
        <v>1</v>
      </c>
      <c r="Z17" s="10">
        <v>1</v>
      </c>
      <c r="AA17" s="10"/>
      <c r="AB17" s="10"/>
      <c r="AC17" s="10"/>
      <c r="AD17" s="10"/>
      <c r="AE17" s="10"/>
      <c r="AF17" s="9"/>
      <c r="AG17" s="10"/>
      <c r="AH17" s="10"/>
      <c r="AI17" s="10">
        <v>1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>
        <v>3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9">
        <f t="shared" si="0"/>
        <v>37</v>
      </c>
      <c r="BR17" s="5"/>
    </row>
    <row r="18" spans="2:70" ht="18" customHeight="1">
      <c r="B18" s="64" t="s">
        <v>180</v>
      </c>
      <c r="C18" s="65"/>
      <c r="D18" s="9">
        <f aca="true" t="shared" si="1" ref="D18:AM18">SUM(D7:D17)</f>
        <v>147</v>
      </c>
      <c r="E18" s="9">
        <f t="shared" si="1"/>
        <v>130</v>
      </c>
      <c r="F18" s="9">
        <f t="shared" si="1"/>
        <v>92</v>
      </c>
      <c r="G18" s="9">
        <f t="shared" si="1"/>
        <v>79</v>
      </c>
      <c r="H18" s="9">
        <f t="shared" si="1"/>
        <v>51</v>
      </c>
      <c r="I18" s="9">
        <f t="shared" si="1"/>
        <v>128</v>
      </c>
      <c r="J18" s="9">
        <f t="shared" si="1"/>
        <v>48</v>
      </c>
      <c r="K18" s="9">
        <f t="shared" si="1"/>
        <v>17</v>
      </c>
      <c r="L18" s="9">
        <f t="shared" si="1"/>
        <v>34</v>
      </c>
      <c r="M18" s="9">
        <f t="shared" si="1"/>
        <v>51</v>
      </c>
      <c r="N18" s="9">
        <f t="shared" si="1"/>
        <v>14</v>
      </c>
      <c r="O18" s="9">
        <f t="shared" si="1"/>
        <v>13</v>
      </c>
      <c r="P18" s="9">
        <f t="shared" si="1"/>
        <v>0</v>
      </c>
      <c r="Q18" s="9">
        <f t="shared" si="1"/>
        <v>8</v>
      </c>
      <c r="R18" s="9">
        <f t="shared" si="1"/>
        <v>10</v>
      </c>
      <c r="S18" s="9">
        <f t="shared" si="1"/>
        <v>5</v>
      </c>
      <c r="T18" s="9">
        <f t="shared" si="1"/>
        <v>19</v>
      </c>
      <c r="U18" s="9">
        <f t="shared" si="1"/>
        <v>22</v>
      </c>
      <c r="V18" s="9">
        <f t="shared" si="1"/>
        <v>6</v>
      </c>
      <c r="W18" s="9">
        <f t="shared" si="1"/>
        <v>19</v>
      </c>
      <c r="X18" s="9">
        <f t="shared" si="1"/>
        <v>0</v>
      </c>
      <c r="Y18" s="9">
        <f t="shared" si="1"/>
        <v>60</v>
      </c>
      <c r="Z18" s="9">
        <f t="shared" si="1"/>
        <v>10</v>
      </c>
      <c r="AA18" s="9">
        <f t="shared" si="1"/>
        <v>8</v>
      </c>
      <c r="AB18" s="9">
        <f t="shared" si="1"/>
        <v>0</v>
      </c>
      <c r="AC18" s="9">
        <f t="shared" si="1"/>
        <v>251</v>
      </c>
      <c r="AD18" s="9">
        <f t="shared" si="1"/>
        <v>11</v>
      </c>
      <c r="AE18" s="9">
        <f t="shared" si="1"/>
        <v>17</v>
      </c>
      <c r="AF18" s="9">
        <f t="shared" si="1"/>
        <v>7</v>
      </c>
      <c r="AG18" s="9">
        <f t="shared" si="1"/>
        <v>0</v>
      </c>
      <c r="AH18" s="9">
        <f t="shared" si="1"/>
        <v>2</v>
      </c>
      <c r="AI18" s="9">
        <f t="shared" si="1"/>
        <v>5</v>
      </c>
      <c r="AJ18" s="9">
        <f t="shared" si="1"/>
        <v>2</v>
      </c>
      <c r="AK18" s="9">
        <f t="shared" si="1"/>
        <v>1</v>
      </c>
      <c r="AL18" s="9">
        <f aca="true" t="shared" si="2" ref="AL18:BP18">SUM(AL7:AL17)</f>
        <v>0</v>
      </c>
      <c r="AM18" s="9">
        <f t="shared" si="1"/>
        <v>1</v>
      </c>
      <c r="AN18" s="9">
        <f t="shared" si="2"/>
        <v>2</v>
      </c>
      <c r="AO18" s="9">
        <f t="shared" si="2"/>
        <v>115</v>
      </c>
      <c r="AP18" s="9">
        <f t="shared" si="2"/>
        <v>2</v>
      </c>
      <c r="AQ18" s="9">
        <f t="shared" si="2"/>
        <v>0</v>
      </c>
      <c r="AR18" s="9">
        <f t="shared" si="2"/>
        <v>0</v>
      </c>
      <c r="AS18" s="9">
        <f t="shared" si="2"/>
        <v>1</v>
      </c>
      <c r="AT18" s="9">
        <f t="shared" si="2"/>
        <v>3</v>
      </c>
      <c r="AU18" s="9">
        <f t="shared" si="2"/>
        <v>0</v>
      </c>
      <c r="AV18" s="9">
        <f t="shared" si="2"/>
        <v>0</v>
      </c>
      <c r="AW18" s="9">
        <f t="shared" si="2"/>
        <v>0</v>
      </c>
      <c r="AX18" s="9">
        <f t="shared" si="2"/>
        <v>3</v>
      </c>
      <c r="AY18" s="9">
        <f t="shared" si="2"/>
        <v>0</v>
      </c>
      <c r="AZ18" s="9">
        <f t="shared" si="2"/>
        <v>0</v>
      </c>
      <c r="BA18" s="9">
        <f t="shared" si="2"/>
        <v>3</v>
      </c>
      <c r="BB18" s="9">
        <f t="shared" si="2"/>
        <v>1</v>
      </c>
      <c r="BC18" s="9">
        <f t="shared" si="2"/>
        <v>0</v>
      </c>
      <c r="BD18" s="9">
        <f t="shared" si="2"/>
        <v>8</v>
      </c>
      <c r="BE18" s="9">
        <f t="shared" si="2"/>
        <v>2</v>
      </c>
      <c r="BF18" s="9">
        <f t="shared" si="2"/>
        <v>0</v>
      </c>
      <c r="BG18" s="9">
        <f t="shared" si="2"/>
        <v>1</v>
      </c>
      <c r="BH18" s="9">
        <f t="shared" si="2"/>
        <v>0</v>
      </c>
      <c r="BI18" s="9">
        <f t="shared" si="2"/>
        <v>0</v>
      </c>
      <c r="BJ18" s="9">
        <f t="shared" si="2"/>
        <v>1</v>
      </c>
      <c r="BK18" s="9">
        <f t="shared" si="2"/>
        <v>0</v>
      </c>
      <c r="BL18" s="9">
        <f t="shared" si="2"/>
        <v>7</v>
      </c>
      <c r="BM18" s="9">
        <f t="shared" si="2"/>
        <v>0</v>
      </c>
      <c r="BN18" s="9">
        <f t="shared" si="2"/>
        <v>1</v>
      </c>
      <c r="BO18" s="9">
        <f t="shared" si="2"/>
        <v>4</v>
      </c>
      <c r="BP18" s="9">
        <f t="shared" si="2"/>
        <v>3</v>
      </c>
      <c r="BQ18" s="9">
        <f t="shared" si="0"/>
        <v>1425</v>
      </c>
      <c r="BR18" s="5"/>
    </row>
    <row r="19" spans="2:70" ht="18" customHeight="1">
      <c r="B19" s="66"/>
      <c r="C19" s="67" t="s">
        <v>181</v>
      </c>
      <c r="D19" s="9">
        <v>1</v>
      </c>
      <c r="E19" s="9">
        <v>2</v>
      </c>
      <c r="F19" s="9">
        <v>1</v>
      </c>
      <c r="G19" s="9">
        <v>1</v>
      </c>
      <c r="H19" s="10"/>
      <c r="I19" s="10"/>
      <c r="J19" s="10"/>
      <c r="K19" s="10"/>
      <c r="L19" s="10"/>
      <c r="M19" s="10"/>
      <c r="N19" s="10"/>
      <c r="O19" s="9">
        <v>1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v>1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9">
        <f t="shared" si="0"/>
        <v>7</v>
      </c>
      <c r="BR19" s="5"/>
    </row>
    <row r="20" spans="2:70" ht="18" customHeight="1">
      <c r="B20" s="68"/>
      <c r="C20" s="67" t="s">
        <v>360</v>
      </c>
      <c r="D20" s="9">
        <v>6</v>
      </c>
      <c r="E20" s="10"/>
      <c r="F20" s="10"/>
      <c r="G20" s="9">
        <v>1</v>
      </c>
      <c r="H20" s="9">
        <v>1</v>
      </c>
      <c r="I20" s="10"/>
      <c r="J20" s="10"/>
      <c r="K20" s="10"/>
      <c r="L20" s="10"/>
      <c r="M20" s="10"/>
      <c r="N20" s="10"/>
      <c r="O20" s="10"/>
      <c r="P20" s="9">
        <v>10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>
        <v>1</v>
      </c>
      <c r="BK20" s="10"/>
      <c r="BL20" s="10"/>
      <c r="BM20" s="10"/>
      <c r="BN20" s="10"/>
      <c r="BO20" s="10"/>
      <c r="BP20" s="10"/>
      <c r="BQ20" s="9">
        <f t="shared" si="0"/>
        <v>19</v>
      </c>
      <c r="BR20" s="5"/>
    </row>
    <row r="21" spans="2:70" ht="18" customHeight="1">
      <c r="B21" s="69" t="s">
        <v>13</v>
      </c>
      <c r="C21" s="67" t="s">
        <v>160</v>
      </c>
      <c r="D21" s="9"/>
      <c r="E21" s="13">
        <v>13</v>
      </c>
      <c r="F21" s="9"/>
      <c r="G21" s="10"/>
      <c r="H21" s="9"/>
      <c r="I21" s="10"/>
      <c r="J21" s="9"/>
      <c r="K21" s="9"/>
      <c r="L21" s="10"/>
      <c r="M21" s="10"/>
      <c r="N21" s="10"/>
      <c r="O21" s="9"/>
      <c r="P21" s="10"/>
      <c r="Q21" s="9">
        <v>1</v>
      </c>
      <c r="R21" s="10"/>
      <c r="S21" s="10">
        <v>1</v>
      </c>
      <c r="T21" s="10"/>
      <c r="U21" s="10"/>
      <c r="V21" s="10"/>
      <c r="W21" s="10"/>
      <c r="X21" s="9"/>
      <c r="Y21" s="10"/>
      <c r="Z21" s="9">
        <v>1</v>
      </c>
      <c r="AA21" s="10"/>
      <c r="AB21" s="10"/>
      <c r="AC21" s="10"/>
      <c r="AD21" s="10"/>
      <c r="AE21" s="10"/>
      <c r="AF21" s="10"/>
      <c r="AG21" s="10"/>
      <c r="AH21" s="10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9"/>
      <c r="AW21" s="10"/>
      <c r="AX21" s="10"/>
      <c r="AY21" s="10"/>
      <c r="AZ21" s="10"/>
      <c r="BA21" s="10"/>
      <c r="BB21" s="10"/>
      <c r="BC21" s="10"/>
      <c r="BD21" s="10"/>
      <c r="BE21" s="9"/>
      <c r="BF21" s="10"/>
      <c r="BG21" s="10"/>
      <c r="BH21" s="10"/>
      <c r="BI21" s="10"/>
      <c r="BJ21" s="9"/>
      <c r="BK21" s="9"/>
      <c r="BL21" s="10"/>
      <c r="BM21" s="10"/>
      <c r="BN21" s="10"/>
      <c r="BO21" s="10"/>
      <c r="BP21" s="10"/>
      <c r="BQ21" s="9">
        <f t="shared" si="0"/>
        <v>16</v>
      </c>
      <c r="BR21" s="5"/>
    </row>
    <row r="22" spans="2:70" ht="18" customHeight="1">
      <c r="B22" s="69"/>
      <c r="C22" s="67" t="s">
        <v>183</v>
      </c>
      <c r="D22" s="9">
        <v>2</v>
      </c>
      <c r="E22" s="9">
        <v>1</v>
      </c>
      <c r="F22" s="9">
        <v>1</v>
      </c>
      <c r="G22" s="9">
        <v>1</v>
      </c>
      <c r="H22" s="10"/>
      <c r="I22" s="9">
        <v>1</v>
      </c>
      <c r="J22" s="9">
        <v>1</v>
      </c>
      <c r="K22" s="9">
        <v>1</v>
      </c>
      <c r="L22" s="10"/>
      <c r="M22" s="9">
        <v>3</v>
      </c>
      <c r="N22" s="9">
        <v>1</v>
      </c>
      <c r="O22" s="9">
        <v>1</v>
      </c>
      <c r="P22" s="10"/>
      <c r="Q22" s="9">
        <v>4</v>
      </c>
      <c r="R22" s="10"/>
      <c r="S22" s="10"/>
      <c r="T22" s="10"/>
      <c r="U22" s="9">
        <v>1</v>
      </c>
      <c r="V22" s="10"/>
      <c r="W22" s="9">
        <v>1</v>
      </c>
      <c r="X22" s="10"/>
      <c r="Y22" s="10"/>
      <c r="Z22" s="10"/>
      <c r="AA22" s="10"/>
      <c r="AB22" s="10"/>
      <c r="AC22" s="9">
        <v>1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9">
        <v>1</v>
      </c>
      <c r="AX22" s="9"/>
      <c r="AY22" s="9">
        <v>1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9">
        <f t="shared" si="0"/>
        <v>22</v>
      </c>
      <c r="BR22" s="5"/>
    </row>
    <row r="23" spans="2:70" ht="18" customHeight="1">
      <c r="B23" s="69"/>
      <c r="C23" s="67" t="s">
        <v>184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10"/>
      <c r="J23" s="10"/>
      <c r="K23" s="10"/>
      <c r="L23" s="9">
        <v>1</v>
      </c>
      <c r="M23" s="10"/>
      <c r="N23" s="9">
        <v>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9">
        <v>1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9">
        <v>1</v>
      </c>
      <c r="AL23" s="9"/>
      <c r="AM23" s="9"/>
      <c r="AN23" s="10"/>
      <c r="AO23" s="10"/>
      <c r="AP23" s="10"/>
      <c r="AQ23" s="9">
        <v>1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>
        <v>1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9">
        <f t="shared" si="0"/>
        <v>11</v>
      </c>
      <c r="BR23" s="5"/>
    </row>
    <row r="24" spans="2:70" ht="18" customHeight="1">
      <c r="B24" s="69"/>
      <c r="C24" s="67" t="s">
        <v>185</v>
      </c>
      <c r="D24" s="9">
        <v>1</v>
      </c>
      <c r="E24" s="9">
        <v>2</v>
      </c>
      <c r="F24" s="9">
        <v>1</v>
      </c>
      <c r="G24" s="9">
        <v>1</v>
      </c>
      <c r="H24" s="10"/>
      <c r="I24" s="9">
        <v>1</v>
      </c>
      <c r="J24" s="9">
        <v>1</v>
      </c>
      <c r="K24" s="10"/>
      <c r="L24" s="10"/>
      <c r="M24" s="10"/>
      <c r="N24" s="9">
        <v>1</v>
      </c>
      <c r="O24" s="10"/>
      <c r="P24" s="10"/>
      <c r="Q24" s="10"/>
      <c r="R24" s="10"/>
      <c r="S24" s="10"/>
      <c r="T24" s="10"/>
      <c r="U24" s="9">
        <v>1</v>
      </c>
      <c r="V24" s="10"/>
      <c r="W24" s="9">
        <v>1</v>
      </c>
      <c r="X24" s="9">
        <v>1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>
        <v>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v>1</v>
      </c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9">
        <f t="shared" si="0"/>
        <v>13</v>
      </c>
      <c r="BR24" s="5"/>
    </row>
    <row r="25" spans="2:70" ht="18" customHeight="1">
      <c r="B25" s="69"/>
      <c r="C25" s="67" t="s">
        <v>138</v>
      </c>
      <c r="D25" s="9">
        <v>4</v>
      </c>
      <c r="E25" s="9">
        <v>3</v>
      </c>
      <c r="F25" s="10"/>
      <c r="G25" s="9">
        <v>1</v>
      </c>
      <c r="H25" s="9"/>
      <c r="I25" s="9">
        <v>1</v>
      </c>
      <c r="J25" s="9">
        <v>1</v>
      </c>
      <c r="K25" s="9">
        <v>1</v>
      </c>
      <c r="L25" s="10"/>
      <c r="M25" s="10"/>
      <c r="N25" s="9">
        <v>1</v>
      </c>
      <c r="O25" s="9">
        <v>1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9">
        <v>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9">
        <v>3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9">
        <f t="shared" si="0"/>
        <v>17</v>
      </c>
      <c r="BR25" s="5"/>
    </row>
    <row r="26" spans="2:70" ht="18" customHeight="1">
      <c r="B26" s="68"/>
      <c r="C26" s="67" t="s">
        <v>139</v>
      </c>
      <c r="D26" s="9">
        <v>1</v>
      </c>
      <c r="E26" s="9">
        <v>1</v>
      </c>
      <c r="F26" s="10"/>
      <c r="G26" s="9">
        <v>1</v>
      </c>
      <c r="H26" s="9">
        <v>1</v>
      </c>
      <c r="I26" s="9">
        <v>1</v>
      </c>
      <c r="J26" s="10"/>
      <c r="K26" s="9">
        <v>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9">
        <f t="shared" si="0"/>
        <v>6</v>
      </c>
      <c r="BR26" s="5"/>
    </row>
    <row r="27" spans="2:70" ht="18" customHeight="1">
      <c r="B27" s="70"/>
      <c r="C27" s="67" t="s">
        <v>186</v>
      </c>
      <c r="D27" s="9">
        <v>1</v>
      </c>
      <c r="E27" s="10"/>
      <c r="F27" s="10"/>
      <c r="G27" s="10"/>
      <c r="H27" s="10"/>
      <c r="I27" s="9">
        <v>1</v>
      </c>
      <c r="J27" s="10"/>
      <c r="K27" s="9">
        <v>1</v>
      </c>
      <c r="L27" s="10"/>
      <c r="M27" s="10"/>
      <c r="N27" s="9"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9">
        <f t="shared" si="0"/>
        <v>4</v>
      </c>
      <c r="BR27" s="5"/>
    </row>
    <row r="28" spans="2:70" ht="18" customHeight="1">
      <c r="B28" s="66"/>
      <c r="C28" s="67" t="s">
        <v>140</v>
      </c>
      <c r="D28" s="9">
        <v>1</v>
      </c>
      <c r="E28" s="9">
        <v>1</v>
      </c>
      <c r="F28" s="9">
        <v>2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10"/>
      <c r="N28" s="9">
        <v>1</v>
      </c>
      <c r="O28" s="9">
        <v>1</v>
      </c>
      <c r="P28" s="10"/>
      <c r="Q28" s="10"/>
      <c r="R28" s="10"/>
      <c r="S28" s="10"/>
      <c r="T28" s="9">
        <v>1</v>
      </c>
      <c r="U28" s="10">
        <v>1</v>
      </c>
      <c r="V28" s="10"/>
      <c r="W28" s="10"/>
      <c r="X28" s="10"/>
      <c r="Y28" s="10"/>
      <c r="Z28" s="10"/>
      <c r="AA28" s="10"/>
      <c r="AB28" s="10"/>
      <c r="AC28" s="10"/>
      <c r="AD28" s="9">
        <v>1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9">
        <v>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9">
        <f t="shared" si="0"/>
        <v>16</v>
      </c>
      <c r="BR28" s="5"/>
    </row>
    <row r="29" spans="2:70" ht="18" customHeight="1">
      <c r="B29" s="71" t="s">
        <v>14</v>
      </c>
      <c r="C29" s="67" t="s">
        <v>141</v>
      </c>
      <c r="D29" s="10"/>
      <c r="E29" s="9">
        <v>1</v>
      </c>
      <c r="F29" s="9">
        <v>1</v>
      </c>
      <c r="G29" s="9"/>
      <c r="H29" s="9">
        <v>1</v>
      </c>
      <c r="I29" s="9">
        <v>1</v>
      </c>
      <c r="J29" s="10"/>
      <c r="K29" s="9">
        <v>1</v>
      </c>
      <c r="L29" s="9">
        <v>1</v>
      </c>
      <c r="M29" s="10"/>
      <c r="N29" s="10"/>
      <c r="O29" s="10"/>
      <c r="P29" s="10"/>
      <c r="Q29" s="10"/>
      <c r="R29" s="9">
        <v>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9">
        <v>1</v>
      </c>
      <c r="AQ29" s="10"/>
      <c r="AR29" s="10"/>
      <c r="AS29" s="10"/>
      <c r="AT29" s="10"/>
      <c r="AU29" s="10"/>
      <c r="AV29" s="9">
        <v>1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9">
        <f t="shared" si="0"/>
        <v>9</v>
      </c>
      <c r="BR29" s="5"/>
    </row>
    <row r="30" spans="2:70" ht="18" customHeight="1">
      <c r="B30" s="71"/>
      <c r="C30" s="67" t="s">
        <v>142</v>
      </c>
      <c r="D30" s="9">
        <v>1</v>
      </c>
      <c r="E30" s="9">
        <v>1</v>
      </c>
      <c r="F30" s="9">
        <v>1</v>
      </c>
      <c r="G30" s="9">
        <v>1</v>
      </c>
      <c r="H30" s="10"/>
      <c r="I30" s="10"/>
      <c r="J30" s="10"/>
      <c r="K30" s="10"/>
      <c r="L30" s="10"/>
      <c r="M30" s="10"/>
      <c r="N30" s="10"/>
      <c r="O30" s="9">
        <v>1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9">
        <v>1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9">
        <v>1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9">
        <f t="shared" si="0"/>
        <v>7</v>
      </c>
      <c r="BR30" s="5"/>
    </row>
    <row r="31" spans="2:70" ht="18" customHeight="1">
      <c r="B31" s="72"/>
      <c r="C31" s="67" t="s">
        <v>143</v>
      </c>
      <c r="D31" s="9">
        <v>1</v>
      </c>
      <c r="E31" s="9">
        <v>5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10"/>
      <c r="M31" s="10"/>
      <c r="N31" s="9"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9">
        <v>1</v>
      </c>
      <c r="Y31" s="10"/>
      <c r="Z31" s="9">
        <v>1</v>
      </c>
      <c r="AA31" s="9">
        <v>1</v>
      </c>
      <c r="AB31" s="9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9">
        <f t="shared" si="0"/>
        <v>16</v>
      </c>
      <c r="BR31" s="5"/>
    </row>
    <row r="32" spans="2:70" ht="18" customHeight="1">
      <c r="B32" s="66"/>
      <c r="C32" s="67" t="s">
        <v>144</v>
      </c>
      <c r="D32" s="9">
        <v>1</v>
      </c>
      <c r="E32" s="9">
        <v>1</v>
      </c>
      <c r="F32" s="9">
        <v>1</v>
      </c>
      <c r="G32" s="9">
        <v>1</v>
      </c>
      <c r="H32" s="10">
        <v>1</v>
      </c>
      <c r="I32" s="10"/>
      <c r="J32" s="10"/>
      <c r="K32" s="9">
        <v>1</v>
      </c>
      <c r="L32" s="10"/>
      <c r="M32" s="10"/>
      <c r="N32" s="10"/>
      <c r="O32" s="9">
        <v>1</v>
      </c>
      <c r="P32" s="10"/>
      <c r="Q32" s="10"/>
      <c r="R32" s="10"/>
      <c r="S32" s="9">
        <v>1</v>
      </c>
      <c r="T32" s="10"/>
      <c r="U32" s="10">
        <v>1</v>
      </c>
      <c r="V32" s="10"/>
      <c r="W32" s="10"/>
      <c r="X32" s="10"/>
      <c r="Y32" s="10"/>
      <c r="Z32" s="10"/>
      <c r="AA32" s="10">
        <v>1</v>
      </c>
      <c r="AB32" s="10"/>
      <c r="AC32" s="10"/>
      <c r="AD32" s="10"/>
      <c r="AE32" s="10">
        <v>1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>
        <v>1</v>
      </c>
      <c r="BC32" s="10"/>
      <c r="BD32" s="10"/>
      <c r="BE32" s="9">
        <v>13</v>
      </c>
      <c r="BF32" s="10"/>
      <c r="BG32" s="10"/>
      <c r="BH32" s="10"/>
      <c r="BI32" s="10">
        <v>1</v>
      </c>
      <c r="BJ32" s="10"/>
      <c r="BK32" s="10">
        <v>1</v>
      </c>
      <c r="BL32" s="10"/>
      <c r="BM32" s="10"/>
      <c r="BN32" s="10"/>
      <c r="BO32" s="10"/>
      <c r="BP32" s="10"/>
      <c r="BQ32" s="9">
        <f t="shared" si="0"/>
        <v>27</v>
      </c>
      <c r="BR32" s="5"/>
    </row>
    <row r="33" spans="2:70" ht="18" customHeight="1">
      <c r="B33" s="71" t="s">
        <v>0</v>
      </c>
      <c r="C33" s="67" t="s">
        <v>145</v>
      </c>
      <c r="D33" s="10"/>
      <c r="E33" s="9">
        <v>1</v>
      </c>
      <c r="F33" s="9">
        <v>1</v>
      </c>
      <c r="G33" s="9">
        <v>1</v>
      </c>
      <c r="H33" s="10"/>
      <c r="I33" s="10"/>
      <c r="J33" s="10"/>
      <c r="K33" s="10"/>
      <c r="L33" s="10"/>
      <c r="M33" s="10"/>
      <c r="N33" s="9">
        <v>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9">
        <f t="shared" si="0"/>
        <v>4</v>
      </c>
      <c r="BR33" s="5"/>
    </row>
    <row r="34" spans="2:70" ht="18" customHeight="1">
      <c r="B34" s="71"/>
      <c r="C34" s="67" t="s">
        <v>146</v>
      </c>
      <c r="D34" s="9">
        <v>1</v>
      </c>
      <c r="E34" s="9">
        <v>1</v>
      </c>
      <c r="F34" s="9">
        <v>1</v>
      </c>
      <c r="G34" s="10"/>
      <c r="H34" s="10"/>
      <c r="I34" s="10"/>
      <c r="J34" s="9">
        <v>1</v>
      </c>
      <c r="K34" s="10"/>
      <c r="L34" s="10"/>
      <c r="M34" s="10"/>
      <c r="N34" s="9">
        <v>1</v>
      </c>
      <c r="O34" s="10"/>
      <c r="P34" s="10"/>
      <c r="Q34" s="9">
        <v>1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9">
        <v>1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9">
        <f t="shared" si="0"/>
        <v>7</v>
      </c>
      <c r="BR34" s="5"/>
    </row>
    <row r="35" spans="2:70" ht="18" customHeight="1">
      <c r="B35" s="71"/>
      <c r="C35" s="67" t="s">
        <v>147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10"/>
      <c r="J35" s="9">
        <v>1</v>
      </c>
      <c r="K35" s="10"/>
      <c r="L35" s="9">
        <v>1</v>
      </c>
      <c r="M35" s="10"/>
      <c r="N35" s="9">
        <v>1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9">
        <v>1</v>
      </c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9">
        <f t="shared" si="0"/>
        <v>9</v>
      </c>
      <c r="BR35" s="5"/>
    </row>
    <row r="36" spans="2:70" ht="18" customHeight="1">
      <c r="B36" s="72"/>
      <c r="C36" s="67" t="s">
        <v>148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10"/>
      <c r="N36" s="9">
        <v>1</v>
      </c>
      <c r="O36" s="9">
        <v>1</v>
      </c>
      <c r="P36" s="10"/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9">
        <v>1</v>
      </c>
      <c r="AB36" s="9"/>
      <c r="AC36" s="10"/>
      <c r="AD36" s="10"/>
      <c r="AE36" s="10"/>
      <c r="AF36" s="10"/>
      <c r="AG36" s="10"/>
      <c r="AH36" s="10"/>
      <c r="AI36" s="9">
        <v>1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9">
        <v>1</v>
      </c>
      <c r="BF36" s="10"/>
      <c r="BG36" s="10"/>
      <c r="BH36" s="9">
        <v>1</v>
      </c>
      <c r="BI36" s="9"/>
      <c r="BJ36" s="10"/>
      <c r="BK36" s="10"/>
      <c r="BL36" s="10"/>
      <c r="BM36" s="10"/>
      <c r="BN36" s="10"/>
      <c r="BO36" s="10"/>
      <c r="BP36" s="10"/>
      <c r="BQ36" s="9">
        <f t="shared" si="0"/>
        <v>15</v>
      </c>
      <c r="BR36" s="5"/>
    </row>
    <row r="37" spans="2:70" ht="18" customHeight="1">
      <c r="B37" s="66"/>
      <c r="C37" s="67" t="s">
        <v>149</v>
      </c>
      <c r="D37" s="9">
        <v>1</v>
      </c>
      <c r="E37" s="9">
        <v>1</v>
      </c>
      <c r="F37" s="9">
        <v>1</v>
      </c>
      <c r="G37" s="9">
        <v>2</v>
      </c>
      <c r="H37" s="9">
        <v>1</v>
      </c>
      <c r="I37" s="9">
        <v>1</v>
      </c>
      <c r="J37" s="9">
        <v>1</v>
      </c>
      <c r="K37" s="10"/>
      <c r="L37" s="9">
        <v>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9">
        <v>1</v>
      </c>
      <c r="AA37" s="10"/>
      <c r="AB37" s="10"/>
      <c r="AC37" s="10"/>
      <c r="AD37" s="10"/>
      <c r="AE37" s="10"/>
      <c r="AF37" s="10"/>
      <c r="AG37" s="9">
        <v>3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9">
        <v>1</v>
      </c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9">
        <f t="shared" si="0"/>
        <v>14</v>
      </c>
      <c r="BR37" s="5"/>
    </row>
    <row r="38" spans="2:70" ht="18" customHeight="1">
      <c r="B38" s="71" t="s">
        <v>15</v>
      </c>
      <c r="C38" s="67" t="s">
        <v>150</v>
      </c>
      <c r="D38" s="9">
        <v>1</v>
      </c>
      <c r="E38" s="9">
        <v>1</v>
      </c>
      <c r="F38" s="10"/>
      <c r="G38" s="10"/>
      <c r="H38" s="9">
        <v>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9">
        <v>2</v>
      </c>
      <c r="X38" s="10"/>
      <c r="Y38" s="10"/>
      <c r="Z38" s="9">
        <v>1</v>
      </c>
      <c r="AA38" s="10"/>
      <c r="AB38" s="10"/>
      <c r="AC38" s="9">
        <v>1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9">
        <f t="shared" si="0"/>
        <v>7</v>
      </c>
      <c r="BR38" s="5"/>
    </row>
    <row r="39" spans="2:70" ht="18" customHeight="1">
      <c r="B39" s="71"/>
      <c r="C39" s="67" t="s">
        <v>151</v>
      </c>
      <c r="D39" s="9">
        <v>1</v>
      </c>
      <c r="E39" s="9">
        <v>4</v>
      </c>
      <c r="F39" s="10"/>
      <c r="G39" s="9">
        <v>3</v>
      </c>
      <c r="H39" s="10"/>
      <c r="I39" s="9">
        <v>1</v>
      </c>
      <c r="J39" s="9">
        <v>1</v>
      </c>
      <c r="K39" s="9"/>
      <c r="L39" s="10"/>
      <c r="M39" s="10"/>
      <c r="N39" s="9">
        <v>1</v>
      </c>
      <c r="O39" s="10"/>
      <c r="P39" s="10"/>
      <c r="Q39" s="10"/>
      <c r="R39" s="10"/>
      <c r="S39" s="10"/>
      <c r="T39" s="10"/>
      <c r="U39" s="9">
        <v>1</v>
      </c>
      <c r="V39" s="10"/>
      <c r="W39" s="10"/>
      <c r="X39" s="10"/>
      <c r="Y39" s="10"/>
      <c r="Z39" s="10"/>
      <c r="AA39" s="10"/>
      <c r="AB39" s="10">
        <v>1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  <c r="BG39" s="10"/>
      <c r="BH39" s="10"/>
      <c r="BI39" s="10"/>
      <c r="BJ39" s="9">
        <v>1</v>
      </c>
      <c r="BK39" s="9"/>
      <c r="BL39" s="10"/>
      <c r="BM39" s="9"/>
      <c r="BN39" s="10"/>
      <c r="BO39" s="10"/>
      <c r="BP39" s="10"/>
      <c r="BQ39" s="9">
        <f aca="true" t="shared" si="3" ref="BQ39:BQ70">SUM(D39:BP39)</f>
        <v>14</v>
      </c>
      <c r="BR39" s="5"/>
    </row>
    <row r="40" spans="2:70" ht="18" customHeight="1">
      <c r="B40" s="71"/>
      <c r="C40" s="67" t="s">
        <v>152</v>
      </c>
      <c r="D40" s="10"/>
      <c r="E40" s="9">
        <v>1</v>
      </c>
      <c r="F40" s="10">
        <v>1</v>
      </c>
      <c r="G40" s="9">
        <v>8</v>
      </c>
      <c r="H40" s="10"/>
      <c r="I40" s="10">
        <v>14</v>
      </c>
      <c r="J40" s="9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9"/>
      <c r="BN40" s="10"/>
      <c r="BO40" s="10"/>
      <c r="BP40" s="10"/>
      <c r="BQ40" s="9">
        <f t="shared" si="3"/>
        <v>25</v>
      </c>
      <c r="BR40" s="5"/>
    </row>
    <row r="41" spans="2:70" ht="18" customHeight="1">
      <c r="B41" s="71"/>
      <c r="C41" s="67" t="s">
        <v>153</v>
      </c>
      <c r="D41" s="10"/>
      <c r="E41" s="9">
        <v>1</v>
      </c>
      <c r="F41" s="10"/>
      <c r="G41" s="9">
        <v>1</v>
      </c>
      <c r="H41" s="10"/>
      <c r="I41" s="9">
        <v>1</v>
      </c>
      <c r="J41" s="9">
        <v>1</v>
      </c>
      <c r="K41" s="10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9">
        <f t="shared" si="3"/>
        <v>4</v>
      </c>
      <c r="BR41" s="5"/>
    </row>
    <row r="42" spans="2:70" ht="18" customHeight="1">
      <c r="B42" s="72"/>
      <c r="C42" s="67" t="s">
        <v>154</v>
      </c>
      <c r="D42" s="10"/>
      <c r="E42" s="9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9">
        <f t="shared" si="3"/>
        <v>1</v>
      </c>
      <c r="BR42" s="5"/>
    </row>
    <row r="43" spans="2:70" ht="18" customHeight="1">
      <c r="B43" s="66"/>
      <c r="C43" s="67" t="s">
        <v>155</v>
      </c>
      <c r="D43" s="10"/>
      <c r="E43" s="10"/>
      <c r="F43" s="10"/>
      <c r="G43" s="9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v>1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9">
        <f t="shared" si="3"/>
        <v>2</v>
      </c>
      <c r="BR43" s="5"/>
    </row>
    <row r="44" spans="2:70" ht="18" customHeight="1">
      <c r="B44" s="71" t="s">
        <v>67</v>
      </c>
      <c r="C44" s="67" t="s">
        <v>22</v>
      </c>
      <c r="D44" s="10"/>
      <c r="E44" s="9">
        <v>1</v>
      </c>
      <c r="F44" s="9">
        <v>1</v>
      </c>
      <c r="G44" s="9">
        <v>2</v>
      </c>
      <c r="H44" s="9">
        <v>1</v>
      </c>
      <c r="I44" s="10"/>
      <c r="J44" s="9">
        <v>1</v>
      </c>
      <c r="K44" s="9">
        <v>1</v>
      </c>
      <c r="L44" s="9">
        <v>2</v>
      </c>
      <c r="M44" s="10"/>
      <c r="N44" s="10"/>
      <c r="O44" s="9">
        <v>3</v>
      </c>
      <c r="P44" s="10"/>
      <c r="Q44" s="10"/>
      <c r="R44" s="9">
        <v>1</v>
      </c>
      <c r="S44" s="10"/>
      <c r="T44" s="10"/>
      <c r="U44" s="10"/>
      <c r="V44" s="10"/>
      <c r="W44" s="10"/>
      <c r="X44" s="10"/>
      <c r="Y44" s="10"/>
      <c r="Z44" s="9">
        <v>1</v>
      </c>
      <c r="AA44" s="9">
        <v>1</v>
      </c>
      <c r="AB44" s="9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9">
        <v>2</v>
      </c>
      <c r="AW44" s="10"/>
      <c r="AX44" s="10"/>
      <c r="AY44" s="10"/>
      <c r="AZ44" s="10"/>
      <c r="BA44" s="9">
        <v>1</v>
      </c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9">
        <v>2</v>
      </c>
      <c r="BM44" s="10"/>
      <c r="BN44" s="10"/>
      <c r="BO44" s="10"/>
      <c r="BP44" s="10"/>
      <c r="BQ44" s="9">
        <f t="shared" si="3"/>
        <v>20</v>
      </c>
      <c r="BR44" s="5"/>
    </row>
    <row r="45" spans="2:70" ht="18" customHeight="1">
      <c r="B45" s="71"/>
      <c r="C45" s="67" t="s">
        <v>23</v>
      </c>
      <c r="D45" s="10"/>
      <c r="E45" s="10"/>
      <c r="F45" s="9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9">
        <f t="shared" si="3"/>
        <v>1</v>
      </c>
      <c r="BR45" s="5"/>
    </row>
    <row r="46" spans="2:70" ht="18" customHeight="1">
      <c r="B46" s="72"/>
      <c r="C46" s="67" t="s">
        <v>24</v>
      </c>
      <c r="D46" s="9">
        <v>2</v>
      </c>
      <c r="E46" s="9">
        <v>1</v>
      </c>
      <c r="F46" s="9">
        <v>1</v>
      </c>
      <c r="G46" s="9">
        <v>3</v>
      </c>
      <c r="H46" s="10"/>
      <c r="I46" s="10"/>
      <c r="J46" s="9">
        <v>1</v>
      </c>
      <c r="K46" s="10">
        <v>1</v>
      </c>
      <c r="L46" s="10"/>
      <c r="M46" s="10"/>
      <c r="N46" s="9">
        <v>1</v>
      </c>
      <c r="O46" s="10"/>
      <c r="P46" s="10"/>
      <c r="Q46" s="10"/>
      <c r="R46" s="9">
        <v>1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9">
        <v>1</v>
      </c>
      <c r="BB46" s="10"/>
      <c r="BC46" s="10"/>
      <c r="BD46" s="9">
        <v>1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9">
        <f t="shared" si="3"/>
        <v>13</v>
      </c>
      <c r="BR46" s="5"/>
    </row>
    <row r="47" spans="2:70" ht="18" customHeight="1">
      <c r="B47" s="76" t="s">
        <v>285</v>
      </c>
      <c r="C47" s="77"/>
      <c r="D47" s="9"/>
      <c r="E47" s="9"/>
      <c r="F47" s="10"/>
      <c r="G47" s="9"/>
      <c r="H47" s="9"/>
      <c r="I47" s="10"/>
      <c r="J47" s="9"/>
      <c r="K47" s="10"/>
      <c r="L47" s="9"/>
      <c r="M47" s="10"/>
      <c r="N47" s="10"/>
      <c r="O47" s="10"/>
      <c r="P47" s="10"/>
      <c r="Q47" s="10"/>
      <c r="R47" s="10"/>
      <c r="S47" s="10"/>
      <c r="T47" s="10"/>
      <c r="U47" s="9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9">
        <f t="shared" si="3"/>
        <v>0</v>
      </c>
      <c r="BR47" s="5"/>
    </row>
    <row r="48" spans="2:70" ht="18" customHeight="1">
      <c r="B48" s="66"/>
      <c r="C48" s="67" t="s">
        <v>25</v>
      </c>
      <c r="D48" s="9">
        <v>2</v>
      </c>
      <c r="E48" s="9">
        <v>2</v>
      </c>
      <c r="F48" s="9">
        <v>5</v>
      </c>
      <c r="G48" s="9">
        <v>1</v>
      </c>
      <c r="H48" s="9">
        <v>2</v>
      </c>
      <c r="I48" s="9">
        <v>1</v>
      </c>
      <c r="J48" s="9">
        <v>1</v>
      </c>
      <c r="K48" s="9">
        <v>1</v>
      </c>
      <c r="L48" s="10"/>
      <c r="M48" s="10"/>
      <c r="N48" s="9">
        <v>1</v>
      </c>
      <c r="O48" s="9">
        <v>4</v>
      </c>
      <c r="P48" s="10"/>
      <c r="Q48" s="9">
        <v>2</v>
      </c>
      <c r="R48" s="9">
        <v>1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">
        <v>1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9">
        <f t="shared" si="3"/>
        <v>24</v>
      </c>
      <c r="BR48" s="5"/>
    </row>
    <row r="49" spans="2:70" ht="18" customHeight="1">
      <c r="B49" s="68"/>
      <c r="C49" s="67" t="s">
        <v>187</v>
      </c>
      <c r="D49" s="9">
        <v>1</v>
      </c>
      <c r="E49" s="9">
        <v>1</v>
      </c>
      <c r="F49" s="10"/>
      <c r="G49" s="9">
        <v>1</v>
      </c>
      <c r="H49" s="10"/>
      <c r="I49" s="9">
        <v>1</v>
      </c>
      <c r="J49" s="10"/>
      <c r="K49" s="9">
        <v>1</v>
      </c>
      <c r="L49" s="10"/>
      <c r="M49" s="10"/>
      <c r="N49" s="9"/>
      <c r="O49" s="9">
        <v>1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9">
        <v>1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9">
        <v>1</v>
      </c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9">
        <f t="shared" si="3"/>
        <v>8</v>
      </c>
      <c r="BR49" s="5"/>
    </row>
    <row r="50" spans="2:70" ht="18" customHeight="1">
      <c r="B50" s="69" t="s">
        <v>10</v>
      </c>
      <c r="C50" s="67" t="s">
        <v>26</v>
      </c>
      <c r="D50" s="10">
        <v>3</v>
      </c>
      <c r="E50" s="9">
        <v>2</v>
      </c>
      <c r="F50" s="9"/>
      <c r="G50" s="9">
        <v>1</v>
      </c>
      <c r="H50" s="9">
        <v>4</v>
      </c>
      <c r="I50" s="9">
        <v>1</v>
      </c>
      <c r="J50" s="9">
        <v>1</v>
      </c>
      <c r="K50" s="9">
        <v>1</v>
      </c>
      <c r="L50" s="10"/>
      <c r="M50" s="10"/>
      <c r="N50" s="9">
        <v>1</v>
      </c>
      <c r="O50" s="10">
        <v>3</v>
      </c>
      <c r="P50" s="10"/>
      <c r="Q50" s="9">
        <v>8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1</v>
      </c>
      <c r="AE50" s="10"/>
      <c r="AF50" s="10"/>
      <c r="AG50" s="9">
        <v>1</v>
      </c>
      <c r="AH50" s="10"/>
      <c r="AI50" s="10"/>
      <c r="AJ50" s="10"/>
      <c r="AK50" s="10"/>
      <c r="AL50" s="10"/>
      <c r="AM50" s="10"/>
      <c r="AN50" s="10"/>
      <c r="AO50" s="10">
        <v>3</v>
      </c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>
        <v>1</v>
      </c>
      <c r="BC50" s="10"/>
      <c r="BD50" s="9">
        <v>4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9">
        <f t="shared" si="3"/>
        <v>35</v>
      </c>
      <c r="BR50" s="5"/>
    </row>
    <row r="51" spans="2:70" ht="18" customHeight="1">
      <c r="B51" s="69"/>
      <c r="C51" s="67" t="s">
        <v>27</v>
      </c>
      <c r="D51" s="9">
        <v>1</v>
      </c>
      <c r="E51" s="9">
        <v>1</v>
      </c>
      <c r="F51" s="9">
        <v>1</v>
      </c>
      <c r="G51" s="9">
        <v>1</v>
      </c>
      <c r="H51" s="10"/>
      <c r="I51" s="10"/>
      <c r="J51" s="10">
        <v>1</v>
      </c>
      <c r="K51" s="10"/>
      <c r="L51" s="10"/>
      <c r="M51" s="10"/>
      <c r="N51" s="9">
        <v>1</v>
      </c>
      <c r="O51" s="10"/>
      <c r="P51" s="10"/>
      <c r="Q51" s="9">
        <v>2</v>
      </c>
      <c r="R51" s="10"/>
      <c r="S51" s="9">
        <v>1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>
        <v>1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>
        <v>1</v>
      </c>
      <c r="BB51" s="10"/>
      <c r="BC51" s="10"/>
      <c r="BD51" s="9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9">
        <f t="shared" si="3"/>
        <v>11</v>
      </c>
      <c r="BR51" s="5"/>
    </row>
    <row r="52" spans="2:70" ht="18" customHeight="1">
      <c r="B52" s="69"/>
      <c r="C52" s="67" t="s">
        <v>28</v>
      </c>
      <c r="D52" s="9">
        <v>1</v>
      </c>
      <c r="E52" s="9">
        <v>1</v>
      </c>
      <c r="F52" s="9">
        <v>1</v>
      </c>
      <c r="G52" s="9">
        <v>1</v>
      </c>
      <c r="H52" s="9">
        <v>2</v>
      </c>
      <c r="I52" s="9">
        <v>1</v>
      </c>
      <c r="J52" s="9">
        <v>1</v>
      </c>
      <c r="K52" s="9">
        <v>1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9">
        <v>1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9">
        <f t="shared" si="3"/>
        <v>10</v>
      </c>
      <c r="BR52" s="5"/>
    </row>
    <row r="53" spans="2:70" ht="18" customHeight="1">
      <c r="B53" s="69"/>
      <c r="C53" s="67" t="s">
        <v>29</v>
      </c>
      <c r="D53" s="9">
        <v>1</v>
      </c>
      <c r="E53" s="9">
        <v>1</v>
      </c>
      <c r="F53" s="10"/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10"/>
      <c r="N53" s="9">
        <v>1</v>
      </c>
      <c r="O53" s="10"/>
      <c r="P53" s="10"/>
      <c r="Q53" s="9">
        <v>1</v>
      </c>
      <c r="R53" s="10"/>
      <c r="S53" s="9">
        <v>26</v>
      </c>
      <c r="T53" s="9">
        <v>1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>
        <v>15</v>
      </c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9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9">
        <f t="shared" si="3"/>
        <v>52</v>
      </c>
      <c r="BR53" s="5"/>
    </row>
    <row r="54" spans="2:70" ht="18" customHeight="1">
      <c r="B54" s="68"/>
      <c r="C54" s="67" t="s">
        <v>30</v>
      </c>
      <c r="D54" s="10"/>
      <c r="E54" s="9">
        <v>1</v>
      </c>
      <c r="F54" s="10"/>
      <c r="G54" s="10">
        <v>1</v>
      </c>
      <c r="H54" s="9">
        <v>1</v>
      </c>
      <c r="I54" s="10">
        <v>1</v>
      </c>
      <c r="J54" s="9">
        <v>1</v>
      </c>
      <c r="K54" s="10"/>
      <c r="L54" s="10"/>
      <c r="M54" s="10"/>
      <c r="N54" s="10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>
        <v>1</v>
      </c>
      <c r="BE54" s="10"/>
      <c r="BF54" s="10"/>
      <c r="BG54" s="10"/>
      <c r="BH54" s="10"/>
      <c r="BI54" s="10"/>
      <c r="BJ54" s="10"/>
      <c r="BK54" s="10"/>
      <c r="BL54" s="9"/>
      <c r="BM54" s="10"/>
      <c r="BN54" s="10"/>
      <c r="BO54" s="10"/>
      <c r="BP54" s="10"/>
      <c r="BQ54" s="9">
        <f t="shared" si="3"/>
        <v>7</v>
      </c>
      <c r="BR54" s="5"/>
    </row>
    <row r="55" spans="2:70" ht="18" customHeight="1">
      <c r="B55" s="70"/>
      <c r="C55" s="67" t="s">
        <v>31</v>
      </c>
      <c r="D55" s="10"/>
      <c r="E55" s="9">
        <v>1</v>
      </c>
      <c r="F55" s="9">
        <v>1</v>
      </c>
      <c r="G55" s="9">
        <v>1</v>
      </c>
      <c r="H55" s="10"/>
      <c r="I55" s="9">
        <v>1</v>
      </c>
      <c r="J55" s="10"/>
      <c r="K55" s="9">
        <v>1</v>
      </c>
      <c r="L55" s="10"/>
      <c r="M55" s="10"/>
      <c r="N55" s="9">
        <v>1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9">
        <v>1</v>
      </c>
      <c r="BC55" s="10"/>
      <c r="BD55" s="9">
        <v>1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9">
        <f t="shared" si="3"/>
        <v>8</v>
      </c>
      <c r="BR55" s="5"/>
    </row>
    <row r="56" spans="2:70" ht="18" customHeight="1">
      <c r="B56" s="66"/>
      <c r="C56" s="67" t="s">
        <v>32</v>
      </c>
      <c r="D56" s="9">
        <v>2</v>
      </c>
      <c r="E56" s="9">
        <v>1</v>
      </c>
      <c r="F56" s="10"/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10"/>
      <c r="M56" s="10"/>
      <c r="N56" s="9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9">
        <v>1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9">
        <f t="shared" si="3"/>
        <v>10</v>
      </c>
      <c r="BR56" s="5"/>
    </row>
    <row r="57" spans="2:70" ht="18" customHeight="1">
      <c r="B57" s="68"/>
      <c r="C57" s="67" t="s">
        <v>33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10"/>
      <c r="J57" s="10"/>
      <c r="K57" s="9">
        <v>1</v>
      </c>
      <c r="L57" s="10"/>
      <c r="M57" s="10"/>
      <c r="N57" s="9">
        <v>1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9">
        <f t="shared" si="3"/>
        <v>7</v>
      </c>
      <c r="BR57" s="5"/>
    </row>
    <row r="58" spans="2:70" ht="18" customHeight="1">
      <c r="B58" s="69" t="s">
        <v>12</v>
      </c>
      <c r="C58" s="67" t="s">
        <v>34</v>
      </c>
      <c r="D58" s="9">
        <v>1</v>
      </c>
      <c r="E58" s="9">
        <v>1</v>
      </c>
      <c r="F58" s="9">
        <v>1</v>
      </c>
      <c r="G58" s="9">
        <v>1</v>
      </c>
      <c r="H58" s="10"/>
      <c r="I58" s="9">
        <v>1</v>
      </c>
      <c r="J58" s="9">
        <v>1</v>
      </c>
      <c r="K58" s="9">
        <v>1</v>
      </c>
      <c r="L58" s="10"/>
      <c r="M58" s="10"/>
      <c r="N58" s="9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9">
        <f t="shared" si="3"/>
        <v>8</v>
      </c>
      <c r="BR58" s="5"/>
    </row>
    <row r="59" spans="2:70" ht="18" customHeight="1">
      <c r="B59" s="69"/>
      <c r="C59" s="67" t="s">
        <v>35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10"/>
      <c r="J59" s="9">
        <v>1</v>
      </c>
      <c r="K59" s="9">
        <v>1</v>
      </c>
      <c r="L59" s="10"/>
      <c r="M59" s="10"/>
      <c r="N59" s="9">
        <v>1</v>
      </c>
      <c r="O59" s="9">
        <v>1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9">
        <v>1</v>
      </c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9">
        <f t="shared" si="3"/>
        <v>10</v>
      </c>
      <c r="BR59" s="5"/>
    </row>
    <row r="60" spans="2:70" ht="18" customHeight="1">
      <c r="B60" s="69"/>
      <c r="C60" s="67" t="s">
        <v>36</v>
      </c>
      <c r="D60" s="9">
        <v>2</v>
      </c>
      <c r="E60" s="9">
        <v>5</v>
      </c>
      <c r="F60" s="9">
        <v>2</v>
      </c>
      <c r="G60" s="9">
        <v>2</v>
      </c>
      <c r="H60" s="9">
        <v>1</v>
      </c>
      <c r="I60" s="9">
        <v>3</v>
      </c>
      <c r="J60" s="10"/>
      <c r="K60" s="9">
        <v>1</v>
      </c>
      <c r="L60" s="10"/>
      <c r="M60" s="10"/>
      <c r="N60" s="9">
        <v>1</v>
      </c>
      <c r="O60" s="9">
        <v>1</v>
      </c>
      <c r="P60" s="10"/>
      <c r="Q60" s="10"/>
      <c r="R60" s="10"/>
      <c r="S60" s="9">
        <v>1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9">
        <v>1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9">
        <f t="shared" si="3"/>
        <v>20</v>
      </c>
      <c r="BR60" s="5"/>
    </row>
    <row r="61" spans="2:70" ht="18" customHeight="1">
      <c r="B61" s="69"/>
      <c r="C61" s="67" t="s">
        <v>37</v>
      </c>
      <c r="D61" s="9">
        <v>1</v>
      </c>
      <c r="E61" s="9">
        <v>1</v>
      </c>
      <c r="F61" s="10"/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10"/>
      <c r="M61" s="10"/>
      <c r="N61" s="9">
        <v>1</v>
      </c>
      <c r="O61" s="9">
        <v>1</v>
      </c>
      <c r="P61" s="10"/>
      <c r="Q61" s="9">
        <v>1</v>
      </c>
      <c r="R61" s="9">
        <v>1</v>
      </c>
      <c r="S61" s="9">
        <v>1</v>
      </c>
      <c r="T61" s="10"/>
      <c r="U61" s="10"/>
      <c r="V61" s="10"/>
      <c r="W61" s="10"/>
      <c r="X61" s="10"/>
      <c r="Y61" s="10"/>
      <c r="Z61" s="9">
        <v>1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>
        <v>1</v>
      </c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9">
        <f t="shared" si="3"/>
        <v>14</v>
      </c>
      <c r="BR61" s="5"/>
    </row>
    <row r="62" spans="2:70" ht="18" customHeight="1">
      <c r="B62" s="68"/>
      <c r="C62" s="67" t="s">
        <v>38</v>
      </c>
      <c r="D62" s="9">
        <v>1</v>
      </c>
      <c r="E62" s="9">
        <v>2</v>
      </c>
      <c r="F62" s="10"/>
      <c r="G62" s="9">
        <v>2</v>
      </c>
      <c r="H62" s="10"/>
      <c r="I62" s="10"/>
      <c r="J62" s="9">
        <v>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9">
        <v>1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9">
        <v>3</v>
      </c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9">
        <f t="shared" si="3"/>
        <v>10</v>
      </c>
      <c r="BR62" s="5"/>
    </row>
    <row r="63" spans="2:70" ht="18" customHeight="1">
      <c r="B63" s="70"/>
      <c r="C63" s="67" t="s">
        <v>39</v>
      </c>
      <c r="D63" s="9">
        <v>1</v>
      </c>
      <c r="E63" s="9">
        <v>1</v>
      </c>
      <c r="F63" s="9">
        <v>1</v>
      </c>
      <c r="G63" s="9">
        <v>1</v>
      </c>
      <c r="H63" s="9"/>
      <c r="I63" s="9">
        <v>15</v>
      </c>
      <c r="J63" s="9">
        <v>1</v>
      </c>
      <c r="K63" s="9"/>
      <c r="L63" s="10"/>
      <c r="M63" s="10"/>
      <c r="N63" s="9"/>
      <c r="O63" s="9">
        <v>1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9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9">
        <f t="shared" si="3"/>
        <v>21</v>
      </c>
      <c r="BR63" s="5"/>
    </row>
    <row r="64" spans="2:70" ht="18" customHeight="1">
      <c r="B64" s="66"/>
      <c r="C64" s="67" t="s">
        <v>40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10"/>
      <c r="J64" s="9">
        <v>1</v>
      </c>
      <c r="K64" s="9">
        <v>1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9">
        <f t="shared" si="3"/>
        <v>7</v>
      </c>
      <c r="BR64" s="5"/>
    </row>
    <row r="65" spans="2:70" ht="18" customHeight="1">
      <c r="B65" s="69" t="s">
        <v>11</v>
      </c>
      <c r="C65" s="67" t="s">
        <v>188</v>
      </c>
      <c r="D65" s="10">
        <v>1</v>
      </c>
      <c r="E65" s="9">
        <v>2</v>
      </c>
      <c r="F65" s="9">
        <v>1</v>
      </c>
      <c r="G65" s="9">
        <v>2</v>
      </c>
      <c r="H65" s="9">
        <v>1</v>
      </c>
      <c r="I65" s="10"/>
      <c r="J65" s="10"/>
      <c r="K65" s="9">
        <v>1</v>
      </c>
      <c r="L65" s="9">
        <v>1</v>
      </c>
      <c r="M65" s="10"/>
      <c r="N65" s="9">
        <v>1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9">
        <f t="shared" si="3"/>
        <v>10</v>
      </c>
      <c r="BR65" s="5"/>
    </row>
    <row r="66" spans="2:70" ht="18" customHeight="1">
      <c r="B66" s="69"/>
      <c r="C66" s="67" t="s">
        <v>41</v>
      </c>
      <c r="D66" s="9">
        <v>1</v>
      </c>
      <c r="E66" s="9">
        <v>4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10"/>
      <c r="M66" s="10"/>
      <c r="N66" s="9">
        <v>1</v>
      </c>
      <c r="O66" s="10"/>
      <c r="P66" s="10"/>
      <c r="Q66" s="10"/>
      <c r="R66" s="9">
        <v>1</v>
      </c>
      <c r="S66" s="10"/>
      <c r="T66" s="10"/>
      <c r="U66" s="9">
        <v>1</v>
      </c>
      <c r="V66" s="10"/>
      <c r="W66" s="10"/>
      <c r="X66" s="10"/>
      <c r="Y66" s="9">
        <v>1</v>
      </c>
      <c r="Z66" s="9">
        <v>1</v>
      </c>
      <c r="AA66" s="10"/>
      <c r="AB66" s="10"/>
      <c r="AC66" s="10"/>
      <c r="AD66" s="10"/>
      <c r="AE66" s="9">
        <v>44</v>
      </c>
      <c r="AF66" s="10"/>
      <c r="AG66" s="10"/>
      <c r="AH66" s="10"/>
      <c r="AI66" s="10"/>
      <c r="AJ66" s="10">
        <v>1</v>
      </c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9">
        <f t="shared" si="3"/>
        <v>61</v>
      </c>
      <c r="BR66" s="5"/>
    </row>
    <row r="67" spans="2:70" ht="18" customHeight="1">
      <c r="B67" s="70"/>
      <c r="C67" s="67" t="s">
        <v>42</v>
      </c>
      <c r="D67" s="10"/>
      <c r="E67" s="9">
        <v>6</v>
      </c>
      <c r="F67" s="10"/>
      <c r="G67" s="9">
        <v>1</v>
      </c>
      <c r="H67" s="10"/>
      <c r="I67" s="10"/>
      <c r="J67" s="10"/>
      <c r="K67" s="10"/>
      <c r="L67" s="10"/>
      <c r="M67" s="10"/>
      <c r="N67" s="10"/>
      <c r="O67" s="9">
        <v>3</v>
      </c>
      <c r="P67" s="10"/>
      <c r="Q67" s="10"/>
      <c r="R67" s="10"/>
      <c r="S67" s="10"/>
      <c r="T67" s="10"/>
      <c r="U67" s="10"/>
      <c r="V67" s="10"/>
      <c r="W67" s="10"/>
      <c r="X67" s="9">
        <v>5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9">
        <v>1</v>
      </c>
      <c r="AJ67" s="10"/>
      <c r="AK67" s="10"/>
      <c r="AL67" s="10">
        <v>1</v>
      </c>
      <c r="AM67" s="10"/>
      <c r="AN67" s="10"/>
      <c r="AO67" s="10"/>
      <c r="AP67" s="10"/>
      <c r="AQ67" s="9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9">
        <v>1</v>
      </c>
      <c r="BM67" s="10"/>
      <c r="BN67" s="10"/>
      <c r="BO67" s="10"/>
      <c r="BP67" s="10"/>
      <c r="BQ67" s="9">
        <f t="shared" si="3"/>
        <v>18</v>
      </c>
      <c r="BR67" s="5"/>
    </row>
    <row r="68" spans="2:70" ht="18" customHeight="1">
      <c r="B68" s="66"/>
      <c r="C68" s="67" t="s">
        <v>43</v>
      </c>
      <c r="D68" s="9">
        <v>1</v>
      </c>
      <c r="E68" s="9">
        <v>8</v>
      </c>
      <c r="F68" s="10"/>
      <c r="G68" s="9">
        <v>1</v>
      </c>
      <c r="H68" s="9">
        <v>1</v>
      </c>
      <c r="I68" s="10"/>
      <c r="J68" s="10"/>
      <c r="K68" s="9">
        <v>1</v>
      </c>
      <c r="L68" s="9">
        <v>2</v>
      </c>
      <c r="M68" s="10"/>
      <c r="N68" s="10"/>
      <c r="O68" s="10"/>
      <c r="P68" s="10"/>
      <c r="Q68" s="9">
        <v>1</v>
      </c>
      <c r="R68" s="9">
        <v>1</v>
      </c>
      <c r="S68" s="10"/>
      <c r="T68" s="10"/>
      <c r="U68" s="10"/>
      <c r="V68" s="10"/>
      <c r="W68" s="10"/>
      <c r="X68" s="10"/>
      <c r="Y68" s="10"/>
      <c r="Z68" s="10">
        <v>2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9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9">
        <f t="shared" si="3"/>
        <v>18</v>
      </c>
      <c r="BR68" s="5"/>
    </row>
    <row r="69" spans="2:70" ht="18" customHeight="1">
      <c r="B69" s="71" t="s">
        <v>68</v>
      </c>
      <c r="C69" s="67" t="s">
        <v>44</v>
      </c>
      <c r="D69" s="9">
        <v>2</v>
      </c>
      <c r="E69" s="9">
        <v>7</v>
      </c>
      <c r="F69" s="10"/>
      <c r="G69" s="9">
        <v>2</v>
      </c>
      <c r="H69" s="10"/>
      <c r="I69" s="10"/>
      <c r="J69" s="10"/>
      <c r="K69" s="10"/>
      <c r="L69" s="10"/>
      <c r="M69" s="10"/>
      <c r="N69" s="10"/>
      <c r="O69" s="9">
        <v>5</v>
      </c>
      <c r="P69" s="9">
        <v>29</v>
      </c>
      <c r="Q69" s="9">
        <v>1</v>
      </c>
      <c r="R69" s="10"/>
      <c r="S69" s="9">
        <v>4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9">
        <v>23</v>
      </c>
      <c r="AF69" s="10"/>
      <c r="AG69" s="9">
        <v>1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9">
        <v>1</v>
      </c>
      <c r="BN69" s="10"/>
      <c r="BO69" s="10"/>
      <c r="BP69" s="10"/>
      <c r="BQ69" s="9">
        <f t="shared" si="3"/>
        <v>75</v>
      </c>
      <c r="BR69" s="5"/>
    </row>
    <row r="70" spans="2:70" ht="18" customHeight="1">
      <c r="B70" s="71"/>
      <c r="C70" s="67" t="s">
        <v>45</v>
      </c>
      <c r="D70" s="9"/>
      <c r="E70" s="9">
        <v>8</v>
      </c>
      <c r="F70" s="10"/>
      <c r="G70" s="9">
        <v>1</v>
      </c>
      <c r="H70" s="10"/>
      <c r="I70" s="10"/>
      <c r="J70" s="10"/>
      <c r="K70" s="10"/>
      <c r="L70" s="10"/>
      <c r="M70" s="10"/>
      <c r="N70" s="10"/>
      <c r="O70" s="9">
        <v>5</v>
      </c>
      <c r="P70" s="10"/>
      <c r="Q70" s="9">
        <v>3</v>
      </c>
      <c r="R70" s="10"/>
      <c r="S70" s="9">
        <v>1</v>
      </c>
      <c r="T70" s="10"/>
      <c r="U70" s="10"/>
      <c r="V70" s="10"/>
      <c r="W70" s="10"/>
      <c r="X70" s="10"/>
      <c r="Y70" s="10"/>
      <c r="Z70" s="9"/>
      <c r="AA70" s="10"/>
      <c r="AB70" s="10"/>
      <c r="AC70" s="10"/>
      <c r="AD70" s="10"/>
      <c r="AE70" s="10"/>
      <c r="AF70" s="10"/>
      <c r="AG70" s="10"/>
      <c r="AH70" s="10"/>
      <c r="AI70" s="10"/>
      <c r="AJ70" s="9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9">
        <v>1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9">
        <v>1</v>
      </c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9">
        <f t="shared" si="3"/>
        <v>20</v>
      </c>
      <c r="BR70" s="5"/>
    </row>
    <row r="71" spans="2:70" ht="18" customHeight="1">
      <c r="B71" s="70"/>
      <c r="C71" s="67" t="s">
        <v>46</v>
      </c>
      <c r="D71" s="9">
        <v>1</v>
      </c>
      <c r="E71" s="9">
        <v>14</v>
      </c>
      <c r="F71" s="10"/>
      <c r="G71" s="9">
        <v>2</v>
      </c>
      <c r="H71" s="10"/>
      <c r="I71" s="10"/>
      <c r="J71" s="9">
        <v>1</v>
      </c>
      <c r="K71" s="10"/>
      <c r="L71" s="9">
        <v>1</v>
      </c>
      <c r="M71" s="10"/>
      <c r="N71" s="10"/>
      <c r="O71" s="9">
        <v>12</v>
      </c>
      <c r="P71" s="10"/>
      <c r="Q71" s="10"/>
      <c r="R71" s="10"/>
      <c r="S71" s="9">
        <v>2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9">
        <f aca="true" t="shared" si="4" ref="BQ71:BQ79">SUM(D71:BP71)</f>
        <v>33</v>
      </c>
      <c r="BR71" s="5"/>
    </row>
    <row r="72" spans="2:70" ht="18" customHeight="1">
      <c r="B72" s="76" t="s">
        <v>286</v>
      </c>
      <c r="C72" s="77"/>
      <c r="D72" s="9">
        <v>1</v>
      </c>
      <c r="E72" s="9">
        <v>3</v>
      </c>
      <c r="F72" s="10"/>
      <c r="G72" s="10"/>
      <c r="H72" s="9">
        <v>3</v>
      </c>
      <c r="I72" s="9">
        <v>1</v>
      </c>
      <c r="J72" s="9">
        <v>1</v>
      </c>
      <c r="K72" s="10"/>
      <c r="L72" s="10"/>
      <c r="M72" s="10"/>
      <c r="N72" s="9">
        <v>1</v>
      </c>
      <c r="O72" s="9">
        <v>6</v>
      </c>
      <c r="P72" s="10"/>
      <c r="Q72" s="9">
        <v>1</v>
      </c>
      <c r="R72" s="9">
        <v>1</v>
      </c>
      <c r="S72" s="10"/>
      <c r="T72" s="10"/>
      <c r="U72" s="9">
        <v>1</v>
      </c>
      <c r="V72" s="10"/>
      <c r="W72" s="10"/>
      <c r="X72" s="10"/>
      <c r="Y72" s="10"/>
      <c r="Z72" s="9">
        <v>1</v>
      </c>
      <c r="AA72" s="9">
        <v>1</v>
      </c>
      <c r="AB72" s="9"/>
      <c r="AC72" s="10"/>
      <c r="AD72" s="10"/>
      <c r="AE72" s="9">
        <v>4</v>
      </c>
      <c r="AF72" s="10"/>
      <c r="AG72" s="10"/>
      <c r="AH72" s="10"/>
      <c r="AI72" s="10"/>
      <c r="AJ72" s="10"/>
      <c r="AK72" s="10"/>
      <c r="AL72" s="10"/>
      <c r="AM72" s="10"/>
      <c r="AN72" s="9">
        <v>1</v>
      </c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9">
        <v>1</v>
      </c>
      <c r="BA72" s="10"/>
      <c r="BB72" s="10"/>
      <c r="BC72" s="10"/>
      <c r="BD72" s="10"/>
      <c r="BE72" s="10"/>
      <c r="BF72" s="9">
        <v>1</v>
      </c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9">
        <f t="shared" si="4"/>
        <v>28</v>
      </c>
      <c r="BR72" s="5"/>
    </row>
    <row r="73" spans="2:70" ht="18" customHeight="1">
      <c r="B73" s="66"/>
      <c r="C73" s="67" t="s">
        <v>47</v>
      </c>
      <c r="D73" s="10"/>
      <c r="E73" s="9">
        <v>1</v>
      </c>
      <c r="F73" s="10"/>
      <c r="G73" s="9"/>
      <c r="H73" s="9"/>
      <c r="I73" s="9"/>
      <c r="J73" s="10"/>
      <c r="K73" s="9"/>
      <c r="L73" s="10"/>
      <c r="M73" s="10"/>
      <c r="N73" s="9"/>
      <c r="O73" s="10"/>
      <c r="P73" s="10"/>
      <c r="Q73" s="10"/>
      <c r="R73" s="10"/>
      <c r="S73" s="9"/>
      <c r="T73" s="9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9"/>
      <c r="BC73" s="10"/>
      <c r="BD73" s="10"/>
      <c r="BE73" s="10">
        <v>1</v>
      </c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9">
        <f t="shared" si="4"/>
        <v>2</v>
      </c>
      <c r="BR73" s="5"/>
    </row>
    <row r="74" spans="2:70" ht="18" customHeight="1">
      <c r="B74" s="69" t="s">
        <v>69</v>
      </c>
      <c r="C74" s="67" t="s">
        <v>48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>
        <v>2</v>
      </c>
      <c r="AW74" s="10"/>
      <c r="AX74" s="10"/>
      <c r="AY74" s="10"/>
      <c r="AZ74" s="10"/>
      <c r="BA74" s="10"/>
      <c r="BB74" s="10"/>
      <c r="BC74" s="10"/>
      <c r="BD74" s="10"/>
      <c r="BE74" s="9">
        <v>1</v>
      </c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9">
        <f t="shared" si="4"/>
        <v>8</v>
      </c>
      <c r="BR74" s="5"/>
    </row>
    <row r="75" spans="2:70" ht="18" customHeight="1">
      <c r="B75" s="69"/>
      <c r="C75" s="67" t="s">
        <v>49</v>
      </c>
      <c r="D75" s="9">
        <v>2</v>
      </c>
      <c r="E75" s="9">
        <v>1</v>
      </c>
      <c r="F75" s="10"/>
      <c r="G75" s="9">
        <v>1</v>
      </c>
      <c r="H75" s="9">
        <v>1</v>
      </c>
      <c r="I75" s="10"/>
      <c r="J75" s="9">
        <v>1</v>
      </c>
      <c r="K75" s="10"/>
      <c r="L75" s="9">
        <v>1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9">
        <v>1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9">
        <v>1</v>
      </c>
      <c r="BK75" s="9"/>
      <c r="BL75" s="10"/>
      <c r="BM75" s="10"/>
      <c r="BN75" s="10"/>
      <c r="BO75" s="10"/>
      <c r="BP75" s="10"/>
      <c r="BQ75" s="9">
        <f t="shared" si="4"/>
        <v>9</v>
      </c>
      <c r="BR75" s="5"/>
    </row>
    <row r="76" spans="2:70" ht="18" customHeight="1">
      <c r="B76" s="69"/>
      <c r="C76" s="67" t="s">
        <v>50</v>
      </c>
      <c r="D76" s="9">
        <v>37</v>
      </c>
      <c r="E76" s="9">
        <v>2</v>
      </c>
      <c r="F76" s="10"/>
      <c r="G76" s="9">
        <v>1</v>
      </c>
      <c r="H76" s="9">
        <v>1</v>
      </c>
      <c r="I76" s="10"/>
      <c r="J76" s="9">
        <v>1</v>
      </c>
      <c r="K76" s="9">
        <v>3</v>
      </c>
      <c r="L76" s="9">
        <v>4</v>
      </c>
      <c r="M76" s="10"/>
      <c r="N76" s="10"/>
      <c r="O76" s="9">
        <v>24</v>
      </c>
      <c r="P76" s="10"/>
      <c r="Q76" s="9">
        <v>8</v>
      </c>
      <c r="R76" s="10"/>
      <c r="S76" s="10"/>
      <c r="T76" s="10"/>
      <c r="U76" s="9">
        <v>1</v>
      </c>
      <c r="V76" s="9">
        <v>1</v>
      </c>
      <c r="W76" s="10"/>
      <c r="X76" s="9">
        <v>4</v>
      </c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>
        <v>1</v>
      </c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9">
        <v>3</v>
      </c>
      <c r="BB76" s="10"/>
      <c r="BC76" s="10"/>
      <c r="BD76" s="10"/>
      <c r="BE76" s="10"/>
      <c r="BF76" s="10"/>
      <c r="BG76" s="10"/>
      <c r="BH76" s="10"/>
      <c r="BI76" s="10"/>
      <c r="BJ76" s="9">
        <v>1</v>
      </c>
      <c r="BK76" s="9"/>
      <c r="BL76" s="10"/>
      <c r="BM76" s="10"/>
      <c r="BN76" s="10"/>
      <c r="BO76" s="10"/>
      <c r="BP76" s="10"/>
      <c r="BQ76" s="9">
        <f t="shared" si="4"/>
        <v>92</v>
      </c>
      <c r="BR76" s="5"/>
    </row>
    <row r="77" spans="2:70" ht="18" customHeight="1">
      <c r="B77" s="70"/>
      <c r="C77" s="67" t="s">
        <v>51</v>
      </c>
      <c r="D77" s="9">
        <v>10</v>
      </c>
      <c r="E77" s="9">
        <v>10</v>
      </c>
      <c r="F77" s="9">
        <v>1</v>
      </c>
      <c r="G77" s="9">
        <v>1</v>
      </c>
      <c r="H77" s="9">
        <v>1</v>
      </c>
      <c r="I77" s="10"/>
      <c r="J77" s="10"/>
      <c r="K77" s="10"/>
      <c r="L77" s="10"/>
      <c r="M77" s="10"/>
      <c r="N77" s="10"/>
      <c r="O77" s="9">
        <v>2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9">
        <v>1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9">
        <f t="shared" si="4"/>
        <v>26</v>
      </c>
      <c r="BR77" s="5"/>
    </row>
    <row r="78" spans="2:70" ht="18" customHeight="1">
      <c r="B78" s="62" t="s">
        <v>282</v>
      </c>
      <c r="C78" s="63"/>
      <c r="D78" s="9">
        <f aca="true" t="shared" si="5" ref="D78:AK78">SUM(D19:D77)</f>
        <v>106</v>
      </c>
      <c r="E78" s="9">
        <f t="shared" si="5"/>
        <v>138</v>
      </c>
      <c r="F78" s="9">
        <f t="shared" si="5"/>
        <v>38</v>
      </c>
      <c r="G78" s="9">
        <f t="shared" si="5"/>
        <v>67</v>
      </c>
      <c r="H78" s="9">
        <f t="shared" si="5"/>
        <v>38</v>
      </c>
      <c r="I78" s="9">
        <f t="shared" si="5"/>
        <v>56</v>
      </c>
      <c r="J78" s="9">
        <f t="shared" si="5"/>
        <v>32</v>
      </c>
      <c r="K78" s="9">
        <f t="shared" si="5"/>
        <v>30</v>
      </c>
      <c r="L78" s="9">
        <f t="shared" si="5"/>
        <v>18</v>
      </c>
      <c r="M78" s="9">
        <f t="shared" si="5"/>
        <v>3</v>
      </c>
      <c r="N78" s="9">
        <f t="shared" si="5"/>
        <v>28</v>
      </c>
      <c r="O78" s="9">
        <f t="shared" si="5"/>
        <v>79</v>
      </c>
      <c r="P78" s="9">
        <f t="shared" si="5"/>
        <v>39</v>
      </c>
      <c r="Q78" s="9">
        <f t="shared" si="5"/>
        <v>34</v>
      </c>
      <c r="R78" s="9">
        <f t="shared" si="5"/>
        <v>8</v>
      </c>
      <c r="S78" s="9">
        <f t="shared" si="5"/>
        <v>38</v>
      </c>
      <c r="T78" s="9">
        <f t="shared" si="5"/>
        <v>2</v>
      </c>
      <c r="U78" s="9">
        <f t="shared" si="5"/>
        <v>9</v>
      </c>
      <c r="V78" s="9">
        <f t="shared" si="5"/>
        <v>1</v>
      </c>
      <c r="W78" s="9">
        <f t="shared" si="5"/>
        <v>4</v>
      </c>
      <c r="X78" s="9">
        <f t="shared" si="5"/>
        <v>12</v>
      </c>
      <c r="Y78" s="9">
        <f t="shared" si="5"/>
        <v>1</v>
      </c>
      <c r="Z78" s="9">
        <f t="shared" si="5"/>
        <v>12</v>
      </c>
      <c r="AA78" s="9">
        <f t="shared" si="5"/>
        <v>5</v>
      </c>
      <c r="AB78" s="9">
        <f t="shared" si="5"/>
        <v>1</v>
      </c>
      <c r="AC78" s="9">
        <f t="shared" si="5"/>
        <v>3</v>
      </c>
      <c r="AD78" s="9">
        <f t="shared" si="5"/>
        <v>5</v>
      </c>
      <c r="AE78" s="9">
        <f t="shared" si="5"/>
        <v>73</v>
      </c>
      <c r="AF78" s="9">
        <f t="shared" si="5"/>
        <v>1</v>
      </c>
      <c r="AG78" s="9">
        <f t="shared" si="5"/>
        <v>5</v>
      </c>
      <c r="AH78" s="9">
        <f t="shared" si="5"/>
        <v>1</v>
      </c>
      <c r="AI78" s="9">
        <f t="shared" si="5"/>
        <v>2</v>
      </c>
      <c r="AJ78" s="9">
        <f t="shared" si="5"/>
        <v>2</v>
      </c>
      <c r="AK78" s="9">
        <f t="shared" si="5"/>
        <v>1</v>
      </c>
      <c r="AL78" s="9">
        <f aca="true" t="shared" si="6" ref="AL78:BP78">SUM(AL19:AL77)</f>
        <v>1</v>
      </c>
      <c r="AM78" s="9">
        <f t="shared" si="6"/>
        <v>0</v>
      </c>
      <c r="AN78" s="9">
        <f t="shared" si="6"/>
        <v>2</v>
      </c>
      <c r="AO78" s="9">
        <f t="shared" si="6"/>
        <v>19</v>
      </c>
      <c r="AP78" s="9">
        <f t="shared" si="6"/>
        <v>1</v>
      </c>
      <c r="AQ78" s="9">
        <f t="shared" si="6"/>
        <v>1</v>
      </c>
      <c r="AR78" s="9">
        <f t="shared" si="6"/>
        <v>1</v>
      </c>
      <c r="AS78" s="9">
        <f t="shared" si="6"/>
        <v>1</v>
      </c>
      <c r="AT78" s="9">
        <f t="shared" si="6"/>
        <v>0</v>
      </c>
      <c r="AU78" s="9">
        <f t="shared" si="6"/>
        <v>2</v>
      </c>
      <c r="AV78" s="9">
        <f t="shared" si="6"/>
        <v>5</v>
      </c>
      <c r="AW78" s="9">
        <f t="shared" si="6"/>
        <v>1</v>
      </c>
      <c r="AX78" s="9">
        <f t="shared" si="6"/>
        <v>0</v>
      </c>
      <c r="AY78" s="9">
        <f t="shared" si="6"/>
        <v>1</v>
      </c>
      <c r="AZ78" s="9">
        <f t="shared" si="6"/>
        <v>1</v>
      </c>
      <c r="BA78" s="9">
        <f t="shared" si="6"/>
        <v>11</v>
      </c>
      <c r="BB78" s="9">
        <f t="shared" si="6"/>
        <v>4</v>
      </c>
      <c r="BC78" s="9">
        <f t="shared" si="6"/>
        <v>1</v>
      </c>
      <c r="BD78" s="9">
        <f t="shared" si="6"/>
        <v>8</v>
      </c>
      <c r="BE78" s="9">
        <f t="shared" si="6"/>
        <v>24</v>
      </c>
      <c r="BF78" s="9">
        <f t="shared" si="6"/>
        <v>1</v>
      </c>
      <c r="BG78" s="9">
        <f t="shared" si="6"/>
        <v>0</v>
      </c>
      <c r="BH78" s="9">
        <f t="shared" si="6"/>
        <v>1</v>
      </c>
      <c r="BI78" s="9">
        <f t="shared" si="6"/>
        <v>1</v>
      </c>
      <c r="BJ78" s="9">
        <f t="shared" si="6"/>
        <v>4</v>
      </c>
      <c r="BK78" s="9">
        <f t="shared" si="6"/>
        <v>1</v>
      </c>
      <c r="BL78" s="9">
        <f t="shared" si="6"/>
        <v>3</v>
      </c>
      <c r="BM78" s="9">
        <f t="shared" si="6"/>
        <v>1</v>
      </c>
      <c r="BN78" s="9">
        <f t="shared" si="6"/>
        <v>0</v>
      </c>
      <c r="BO78" s="9">
        <f t="shared" si="6"/>
        <v>0</v>
      </c>
      <c r="BP78" s="9">
        <f t="shared" si="6"/>
        <v>0</v>
      </c>
      <c r="BQ78" s="9">
        <f t="shared" si="4"/>
        <v>988</v>
      </c>
      <c r="BR78" s="5"/>
    </row>
    <row r="79" spans="2:70" ht="18" customHeight="1">
      <c r="B79" s="62" t="s">
        <v>189</v>
      </c>
      <c r="C79" s="63"/>
      <c r="D79" s="9">
        <f aca="true" t="shared" si="7" ref="D79:AK79">SUM(D18,D78)</f>
        <v>253</v>
      </c>
      <c r="E79" s="9">
        <f t="shared" si="7"/>
        <v>268</v>
      </c>
      <c r="F79" s="9">
        <f t="shared" si="7"/>
        <v>130</v>
      </c>
      <c r="G79" s="9">
        <f t="shared" si="7"/>
        <v>146</v>
      </c>
      <c r="H79" s="9">
        <f t="shared" si="7"/>
        <v>89</v>
      </c>
      <c r="I79" s="9">
        <f t="shared" si="7"/>
        <v>184</v>
      </c>
      <c r="J79" s="9">
        <f t="shared" si="7"/>
        <v>80</v>
      </c>
      <c r="K79" s="9">
        <f t="shared" si="7"/>
        <v>47</v>
      </c>
      <c r="L79" s="9">
        <f t="shared" si="7"/>
        <v>52</v>
      </c>
      <c r="M79" s="9">
        <f t="shared" si="7"/>
        <v>54</v>
      </c>
      <c r="N79" s="9">
        <f t="shared" si="7"/>
        <v>42</v>
      </c>
      <c r="O79" s="9">
        <f t="shared" si="7"/>
        <v>92</v>
      </c>
      <c r="P79" s="9">
        <f t="shared" si="7"/>
        <v>39</v>
      </c>
      <c r="Q79" s="9">
        <f t="shared" si="7"/>
        <v>42</v>
      </c>
      <c r="R79" s="9">
        <f t="shared" si="7"/>
        <v>18</v>
      </c>
      <c r="S79" s="9">
        <f t="shared" si="7"/>
        <v>43</v>
      </c>
      <c r="T79" s="9">
        <f t="shared" si="7"/>
        <v>21</v>
      </c>
      <c r="U79" s="9">
        <f t="shared" si="7"/>
        <v>31</v>
      </c>
      <c r="V79" s="9">
        <f t="shared" si="7"/>
        <v>7</v>
      </c>
      <c r="W79" s="9">
        <f t="shared" si="7"/>
        <v>23</v>
      </c>
      <c r="X79" s="9">
        <f t="shared" si="7"/>
        <v>12</v>
      </c>
      <c r="Y79" s="9">
        <f t="shared" si="7"/>
        <v>61</v>
      </c>
      <c r="Z79" s="9">
        <f t="shared" si="7"/>
        <v>22</v>
      </c>
      <c r="AA79" s="9">
        <f t="shared" si="7"/>
        <v>13</v>
      </c>
      <c r="AB79" s="9">
        <f t="shared" si="7"/>
        <v>1</v>
      </c>
      <c r="AC79" s="9">
        <f t="shared" si="7"/>
        <v>254</v>
      </c>
      <c r="AD79" s="9">
        <f t="shared" si="7"/>
        <v>16</v>
      </c>
      <c r="AE79" s="9">
        <f t="shared" si="7"/>
        <v>90</v>
      </c>
      <c r="AF79" s="9">
        <f t="shared" si="7"/>
        <v>8</v>
      </c>
      <c r="AG79" s="9">
        <f t="shared" si="7"/>
        <v>5</v>
      </c>
      <c r="AH79" s="9">
        <f t="shared" si="7"/>
        <v>3</v>
      </c>
      <c r="AI79" s="9">
        <f t="shared" si="7"/>
        <v>7</v>
      </c>
      <c r="AJ79" s="9">
        <f t="shared" si="7"/>
        <v>4</v>
      </c>
      <c r="AK79" s="9">
        <f t="shared" si="7"/>
        <v>2</v>
      </c>
      <c r="AL79" s="9">
        <f aca="true" t="shared" si="8" ref="AL79:BP79">SUM(AL18,AL78)</f>
        <v>1</v>
      </c>
      <c r="AM79" s="9">
        <f t="shared" si="8"/>
        <v>1</v>
      </c>
      <c r="AN79" s="9">
        <f t="shared" si="8"/>
        <v>4</v>
      </c>
      <c r="AO79" s="9">
        <f t="shared" si="8"/>
        <v>134</v>
      </c>
      <c r="AP79" s="9">
        <f t="shared" si="8"/>
        <v>3</v>
      </c>
      <c r="AQ79" s="9">
        <f t="shared" si="8"/>
        <v>1</v>
      </c>
      <c r="AR79" s="9">
        <f t="shared" si="8"/>
        <v>1</v>
      </c>
      <c r="AS79" s="9">
        <f t="shared" si="8"/>
        <v>2</v>
      </c>
      <c r="AT79" s="9">
        <f t="shared" si="8"/>
        <v>3</v>
      </c>
      <c r="AU79" s="9">
        <f t="shared" si="8"/>
        <v>2</v>
      </c>
      <c r="AV79" s="9">
        <f t="shared" si="8"/>
        <v>5</v>
      </c>
      <c r="AW79" s="9">
        <f t="shared" si="8"/>
        <v>1</v>
      </c>
      <c r="AX79" s="9">
        <f t="shared" si="8"/>
        <v>3</v>
      </c>
      <c r="AY79" s="9">
        <f t="shared" si="8"/>
        <v>1</v>
      </c>
      <c r="AZ79" s="9">
        <f t="shared" si="8"/>
        <v>1</v>
      </c>
      <c r="BA79" s="9">
        <f t="shared" si="8"/>
        <v>14</v>
      </c>
      <c r="BB79" s="9">
        <f t="shared" si="8"/>
        <v>5</v>
      </c>
      <c r="BC79" s="9">
        <f t="shared" si="8"/>
        <v>1</v>
      </c>
      <c r="BD79" s="9">
        <f t="shared" si="8"/>
        <v>16</v>
      </c>
      <c r="BE79" s="9">
        <f t="shared" si="8"/>
        <v>26</v>
      </c>
      <c r="BF79" s="9">
        <f t="shared" si="8"/>
        <v>1</v>
      </c>
      <c r="BG79" s="9">
        <f t="shared" si="8"/>
        <v>1</v>
      </c>
      <c r="BH79" s="9">
        <f t="shared" si="8"/>
        <v>1</v>
      </c>
      <c r="BI79" s="9">
        <f t="shared" si="8"/>
        <v>1</v>
      </c>
      <c r="BJ79" s="9">
        <f t="shared" si="8"/>
        <v>5</v>
      </c>
      <c r="BK79" s="9">
        <f t="shared" si="8"/>
        <v>1</v>
      </c>
      <c r="BL79" s="9">
        <f t="shared" si="8"/>
        <v>10</v>
      </c>
      <c r="BM79" s="9">
        <f t="shared" si="8"/>
        <v>1</v>
      </c>
      <c r="BN79" s="9">
        <f t="shared" si="8"/>
        <v>1</v>
      </c>
      <c r="BO79" s="9">
        <f t="shared" si="8"/>
        <v>4</v>
      </c>
      <c r="BP79" s="9">
        <f t="shared" si="8"/>
        <v>3</v>
      </c>
      <c r="BQ79" s="9">
        <f t="shared" si="4"/>
        <v>2413</v>
      </c>
      <c r="BR79" s="5"/>
    </row>
    <row r="88" ht="19.5" customHeight="1">
      <c r="J88" s="14"/>
    </row>
  </sheetData>
  <mergeCells count="94">
    <mergeCell ref="B3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78:C78"/>
    <mergeCell ref="B79:C79"/>
    <mergeCell ref="D3:D6"/>
    <mergeCell ref="E3:E6"/>
    <mergeCell ref="B17:C17"/>
    <mergeCell ref="B18:C18"/>
    <mergeCell ref="B33:B35"/>
    <mergeCell ref="B38:B41"/>
    <mergeCell ref="B44:B45"/>
    <mergeCell ref="B50:B53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C3:AC6"/>
    <mergeCell ref="AD3:AD6"/>
    <mergeCell ref="AB3:AB6"/>
    <mergeCell ref="AJ3:AJ6"/>
    <mergeCell ref="AK3:AK6"/>
    <mergeCell ref="AM3:AM6"/>
    <mergeCell ref="AE3:AE6"/>
    <mergeCell ref="AF3:AF6"/>
    <mergeCell ref="AG3:AG6"/>
    <mergeCell ref="AH3:AH6"/>
    <mergeCell ref="AI3:AI6"/>
    <mergeCell ref="AY3:AY6"/>
    <mergeCell ref="AR3:AR6"/>
    <mergeCell ref="AS3:AS6"/>
    <mergeCell ref="AT3:AT6"/>
    <mergeCell ref="AU3:AU6"/>
    <mergeCell ref="AX3:AX6"/>
    <mergeCell ref="AW3:AW6"/>
    <mergeCell ref="AZ3:AZ6"/>
    <mergeCell ref="BA3:BA6"/>
    <mergeCell ref="BB3:BB6"/>
    <mergeCell ref="BC3:BC6"/>
    <mergeCell ref="BD3:BD6"/>
    <mergeCell ref="BE3:BE6"/>
    <mergeCell ref="BF3:BF6"/>
    <mergeCell ref="BG3:BG6"/>
    <mergeCell ref="BH3:BH6"/>
    <mergeCell ref="BJ3:BJ6"/>
    <mergeCell ref="BL3:BL6"/>
    <mergeCell ref="BI3:BI6"/>
    <mergeCell ref="BK3:BK6"/>
    <mergeCell ref="B47:C47"/>
    <mergeCell ref="BQ3:BQ6"/>
    <mergeCell ref="BP3:BP6"/>
    <mergeCell ref="BM3:BM6"/>
    <mergeCell ref="BN3:BN6"/>
    <mergeCell ref="BO3:BO6"/>
    <mergeCell ref="B21:B25"/>
    <mergeCell ref="B29:B30"/>
    <mergeCell ref="AV3:AV6"/>
    <mergeCell ref="AN3:AN6"/>
    <mergeCell ref="AO3:AO6"/>
    <mergeCell ref="AP3:AP6"/>
    <mergeCell ref="AL3:AL6"/>
    <mergeCell ref="AQ3:AQ6"/>
    <mergeCell ref="B74:B76"/>
    <mergeCell ref="B58:B61"/>
    <mergeCell ref="B65:B66"/>
    <mergeCell ref="B69:B70"/>
    <mergeCell ref="B72:C72"/>
  </mergeCells>
  <printOptions/>
  <pageMargins left="0.7874015748031497" right="0.5905511811023623" top="0.7874015748031497" bottom="0.7874015748031497" header="0.5118110236220472" footer="0.5118110236220472"/>
  <pageSetup fitToWidth="0" fitToHeight="1" orientation="portrait" paperSize="8" scale="83" r:id="rId1"/>
  <colBreaks count="2" manualBreakCount="2">
    <brk id="25" min="6" max="78" man="1"/>
    <brk id="47" min="6" max="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S79"/>
  <sheetViews>
    <sheetView showGridLine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:C79"/>
    </sheetView>
  </sheetViews>
  <sheetFormatPr defaultColWidth="10.59765625" defaultRowHeight="15"/>
  <cols>
    <col min="1" max="1" width="2.59765625" style="2" customWidth="1"/>
    <col min="2" max="2" width="3.59765625" style="2" customWidth="1"/>
    <col min="3" max="3" width="9.09765625" style="2" customWidth="1"/>
    <col min="4" max="11" width="6.59765625" style="2" customWidth="1"/>
    <col min="12" max="12" width="9.09765625" style="2" customWidth="1"/>
    <col min="13" max="19" width="6.59765625" style="2" customWidth="1"/>
    <col min="20" max="16384" width="10.59765625" style="2" customWidth="1"/>
  </cols>
  <sheetData>
    <row r="1" spans="2:16" ht="21" customHeight="1">
      <c r="B1" s="1" t="s">
        <v>245</v>
      </c>
      <c r="N1" s="1" t="s">
        <v>244</v>
      </c>
      <c r="P1" s="1"/>
    </row>
    <row r="2" spans="2:15" ht="12.75" customHeight="1">
      <c r="B2" s="3"/>
      <c r="C2" s="4"/>
      <c r="D2" s="4"/>
      <c r="E2" s="4"/>
      <c r="F2" s="4"/>
      <c r="G2" s="4" t="s">
        <v>296</v>
      </c>
      <c r="H2" s="4"/>
      <c r="I2" s="4"/>
      <c r="J2" s="4"/>
      <c r="K2" s="4"/>
      <c r="O2" s="2" t="s">
        <v>283</v>
      </c>
    </row>
    <row r="3" spans="2:19" ht="12.75" customHeight="1">
      <c r="B3" s="38" t="s">
        <v>4</v>
      </c>
      <c r="C3" s="39"/>
      <c r="D3" s="28" t="s">
        <v>358</v>
      </c>
      <c r="E3" s="28" t="s">
        <v>255</v>
      </c>
      <c r="F3" s="28" t="s">
        <v>253</v>
      </c>
      <c r="G3" s="28" t="s">
        <v>280</v>
      </c>
      <c r="H3" s="28" t="s">
        <v>252</v>
      </c>
      <c r="I3" s="28" t="s">
        <v>356</v>
      </c>
      <c r="J3" s="28" t="s">
        <v>1</v>
      </c>
      <c r="K3" s="28" t="s">
        <v>273</v>
      </c>
      <c r="L3" s="15"/>
      <c r="M3" s="28" t="s">
        <v>376</v>
      </c>
      <c r="N3" s="28" t="s">
        <v>242</v>
      </c>
      <c r="O3" s="28" t="s">
        <v>275</v>
      </c>
      <c r="P3" s="28" t="s">
        <v>377</v>
      </c>
      <c r="Q3" s="28" t="s">
        <v>281</v>
      </c>
      <c r="R3" s="28" t="s">
        <v>378</v>
      </c>
      <c r="S3" s="28" t="s">
        <v>273</v>
      </c>
    </row>
    <row r="4" spans="2:19" ht="12.75" customHeight="1">
      <c r="B4" s="39"/>
      <c r="C4" s="39"/>
      <c r="D4" s="43"/>
      <c r="E4" s="52"/>
      <c r="F4" s="52"/>
      <c r="G4" s="52"/>
      <c r="H4" s="43"/>
      <c r="I4" s="43"/>
      <c r="J4" s="52"/>
      <c r="K4" s="52"/>
      <c r="L4" s="15"/>
      <c r="M4" s="46"/>
      <c r="N4" s="52"/>
      <c r="O4" s="52"/>
      <c r="P4" s="52"/>
      <c r="Q4" s="52"/>
      <c r="R4" s="52"/>
      <c r="S4" s="52"/>
    </row>
    <row r="5" spans="2:19" ht="12.75" customHeight="1">
      <c r="B5" s="40"/>
      <c r="C5" s="40"/>
      <c r="D5" s="43"/>
      <c r="E5" s="52"/>
      <c r="F5" s="52"/>
      <c r="G5" s="52"/>
      <c r="H5" s="43"/>
      <c r="I5" s="43"/>
      <c r="J5" s="52"/>
      <c r="K5" s="52"/>
      <c r="L5" s="15"/>
      <c r="M5" s="46"/>
      <c r="N5" s="52"/>
      <c r="O5" s="52"/>
      <c r="P5" s="52"/>
      <c r="Q5" s="52"/>
      <c r="R5" s="52"/>
      <c r="S5" s="52"/>
    </row>
    <row r="6" spans="2:19" ht="12.75" customHeight="1">
      <c r="B6" s="41" t="s">
        <v>158</v>
      </c>
      <c r="C6" s="42"/>
      <c r="D6" s="44"/>
      <c r="E6" s="53"/>
      <c r="F6" s="53"/>
      <c r="G6" s="53"/>
      <c r="H6" s="44"/>
      <c r="I6" s="44"/>
      <c r="J6" s="53"/>
      <c r="K6" s="53"/>
      <c r="L6" s="15"/>
      <c r="M6" s="47"/>
      <c r="N6" s="53"/>
      <c r="O6" s="53"/>
      <c r="P6" s="53"/>
      <c r="Q6" s="53"/>
      <c r="R6" s="53"/>
      <c r="S6" s="53"/>
    </row>
    <row r="7" spans="2:19" ht="16.5" customHeight="1">
      <c r="B7" s="60" t="s">
        <v>161</v>
      </c>
      <c r="C7" s="61"/>
      <c r="D7" s="9">
        <v>20</v>
      </c>
      <c r="E7" s="9"/>
      <c r="F7" s="9">
        <v>1</v>
      </c>
      <c r="G7" s="9">
        <v>1</v>
      </c>
      <c r="H7" s="9">
        <v>1</v>
      </c>
      <c r="I7" s="9"/>
      <c r="J7" s="10"/>
      <c r="K7" s="9">
        <f aca="true" t="shared" si="0" ref="K7:K38">SUM(D7:J7)</f>
        <v>23</v>
      </c>
      <c r="L7" s="11"/>
      <c r="M7" s="10"/>
      <c r="N7" s="9">
        <v>10</v>
      </c>
      <c r="O7" s="10"/>
      <c r="P7" s="10"/>
      <c r="Q7" s="10"/>
      <c r="R7" s="10"/>
      <c r="S7" s="9">
        <f aca="true" t="shared" si="1" ref="S7:S38">SUM(M7:R7)</f>
        <v>10</v>
      </c>
    </row>
    <row r="8" spans="2:19" ht="16.5" customHeight="1">
      <c r="B8" s="62" t="s">
        <v>170</v>
      </c>
      <c r="C8" s="63"/>
      <c r="D8" s="12"/>
      <c r="E8" s="13">
        <v>1</v>
      </c>
      <c r="F8" s="12"/>
      <c r="G8" s="12"/>
      <c r="H8" s="12"/>
      <c r="I8" s="12"/>
      <c r="J8" s="12"/>
      <c r="K8" s="9">
        <f t="shared" si="0"/>
        <v>1</v>
      </c>
      <c r="L8" s="11"/>
      <c r="M8" s="10"/>
      <c r="N8" s="10"/>
      <c r="O8" s="9">
        <v>1</v>
      </c>
      <c r="P8" s="10"/>
      <c r="Q8" s="10"/>
      <c r="R8" s="10"/>
      <c r="S8" s="9">
        <f t="shared" si="1"/>
        <v>1</v>
      </c>
    </row>
    <row r="9" spans="2:19" ht="16.5" customHeight="1">
      <c r="B9" s="62" t="s">
        <v>171</v>
      </c>
      <c r="C9" s="63"/>
      <c r="D9" s="12"/>
      <c r="E9" s="13">
        <v>1</v>
      </c>
      <c r="F9" s="12"/>
      <c r="G9" s="13">
        <v>2</v>
      </c>
      <c r="H9" s="13"/>
      <c r="I9" s="13"/>
      <c r="J9" s="12"/>
      <c r="K9" s="9">
        <f t="shared" si="0"/>
        <v>3</v>
      </c>
      <c r="L9" s="11"/>
      <c r="M9" s="9">
        <v>40</v>
      </c>
      <c r="N9" s="10"/>
      <c r="O9" s="10"/>
      <c r="P9" s="10"/>
      <c r="Q9" s="10"/>
      <c r="R9" s="10"/>
      <c r="S9" s="9">
        <f t="shared" si="1"/>
        <v>40</v>
      </c>
    </row>
    <row r="10" spans="2:19" ht="16.5" customHeight="1">
      <c r="B10" s="64" t="s">
        <v>172</v>
      </c>
      <c r="C10" s="65"/>
      <c r="D10" s="12"/>
      <c r="E10" s="13">
        <v>1</v>
      </c>
      <c r="F10" s="12"/>
      <c r="G10" s="12"/>
      <c r="H10" s="12"/>
      <c r="I10" s="12"/>
      <c r="J10" s="12"/>
      <c r="K10" s="9">
        <f t="shared" si="0"/>
        <v>1</v>
      </c>
      <c r="L10" s="11"/>
      <c r="M10" s="10"/>
      <c r="N10" s="10"/>
      <c r="O10" s="10"/>
      <c r="P10" s="10"/>
      <c r="Q10" s="10"/>
      <c r="R10" s="10"/>
      <c r="S10" s="9">
        <f t="shared" si="1"/>
        <v>0</v>
      </c>
    </row>
    <row r="11" spans="2:19" ht="16.5" customHeight="1">
      <c r="B11" s="62" t="s">
        <v>173</v>
      </c>
      <c r="C11" s="63"/>
      <c r="D11" s="12"/>
      <c r="E11" s="13">
        <v>2</v>
      </c>
      <c r="F11" s="12"/>
      <c r="G11" s="12"/>
      <c r="H11" s="12"/>
      <c r="I11" s="12"/>
      <c r="J11" s="12"/>
      <c r="K11" s="9">
        <f t="shared" si="0"/>
        <v>2</v>
      </c>
      <c r="L11" s="11"/>
      <c r="M11" s="10"/>
      <c r="N11" s="10"/>
      <c r="O11" s="10"/>
      <c r="P11" s="10"/>
      <c r="Q11" s="9">
        <v>1</v>
      </c>
      <c r="R11" s="9">
        <v>1</v>
      </c>
      <c r="S11" s="9">
        <f t="shared" si="1"/>
        <v>2</v>
      </c>
    </row>
    <row r="12" spans="2:19" ht="16.5" customHeight="1">
      <c r="B12" s="62" t="s">
        <v>174</v>
      </c>
      <c r="C12" s="63"/>
      <c r="D12" s="12"/>
      <c r="E12" s="13">
        <v>1</v>
      </c>
      <c r="F12" s="12"/>
      <c r="G12" s="12"/>
      <c r="H12" s="12"/>
      <c r="I12" s="12"/>
      <c r="J12" s="12"/>
      <c r="K12" s="9">
        <f t="shared" si="0"/>
        <v>1</v>
      </c>
      <c r="L12" s="11"/>
      <c r="M12" s="10"/>
      <c r="N12" s="10"/>
      <c r="O12" s="10"/>
      <c r="P12" s="10"/>
      <c r="Q12" s="10"/>
      <c r="R12" s="10"/>
      <c r="S12" s="9">
        <f t="shared" si="1"/>
        <v>0</v>
      </c>
    </row>
    <row r="13" spans="2:19" ht="16.5" customHeight="1">
      <c r="B13" s="62" t="s">
        <v>175</v>
      </c>
      <c r="C13" s="63"/>
      <c r="D13" s="12"/>
      <c r="E13" s="13">
        <v>1</v>
      </c>
      <c r="F13" s="12"/>
      <c r="G13" s="12"/>
      <c r="H13" s="12"/>
      <c r="I13" s="12"/>
      <c r="J13" s="12"/>
      <c r="K13" s="9">
        <f t="shared" si="0"/>
        <v>1</v>
      </c>
      <c r="L13" s="11"/>
      <c r="M13" s="10"/>
      <c r="N13" s="10"/>
      <c r="O13" s="10"/>
      <c r="P13" s="10"/>
      <c r="Q13" s="10"/>
      <c r="R13" s="10"/>
      <c r="S13" s="9">
        <f t="shared" si="1"/>
        <v>0</v>
      </c>
    </row>
    <row r="14" spans="2:19" ht="16.5" customHeight="1">
      <c r="B14" s="62" t="s">
        <v>176</v>
      </c>
      <c r="C14" s="63"/>
      <c r="D14" s="13">
        <v>4</v>
      </c>
      <c r="E14" s="12"/>
      <c r="F14" s="12"/>
      <c r="G14" s="12"/>
      <c r="H14" s="12"/>
      <c r="I14" s="12"/>
      <c r="J14" s="12"/>
      <c r="K14" s="9">
        <f t="shared" si="0"/>
        <v>4</v>
      </c>
      <c r="L14" s="11"/>
      <c r="M14" s="10"/>
      <c r="N14" s="10">
        <v>1</v>
      </c>
      <c r="O14" s="10"/>
      <c r="P14" s="10"/>
      <c r="Q14" s="10"/>
      <c r="R14" s="10"/>
      <c r="S14" s="9">
        <f t="shared" si="1"/>
        <v>1</v>
      </c>
    </row>
    <row r="15" spans="2:19" ht="16.5" customHeight="1">
      <c r="B15" s="62" t="s">
        <v>177</v>
      </c>
      <c r="C15" s="63"/>
      <c r="D15" s="12"/>
      <c r="E15" s="13">
        <v>1</v>
      </c>
      <c r="F15" s="12"/>
      <c r="G15" s="12"/>
      <c r="H15" s="12"/>
      <c r="I15" s="12"/>
      <c r="J15" s="12"/>
      <c r="K15" s="9">
        <f t="shared" si="0"/>
        <v>1</v>
      </c>
      <c r="L15" s="11"/>
      <c r="M15" s="10"/>
      <c r="N15" s="10"/>
      <c r="O15" s="10"/>
      <c r="P15" s="10"/>
      <c r="Q15" s="10"/>
      <c r="R15" s="10"/>
      <c r="S15" s="9">
        <f t="shared" si="1"/>
        <v>0</v>
      </c>
    </row>
    <row r="16" spans="2:19" ht="16.5" customHeight="1">
      <c r="B16" s="62" t="s">
        <v>178</v>
      </c>
      <c r="C16" s="63"/>
      <c r="D16" s="12"/>
      <c r="E16" s="13">
        <v>1</v>
      </c>
      <c r="F16" s="12"/>
      <c r="G16" s="12"/>
      <c r="H16" s="12"/>
      <c r="I16" s="12"/>
      <c r="J16" s="12"/>
      <c r="K16" s="9">
        <f t="shared" si="0"/>
        <v>1</v>
      </c>
      <c r="L16" s="11"/>
      <c r="M16" s="10"/>
      <c r="N16" s="10"/>
      <c r="O16" s="10"/>
      <c r="P16" s="10"/>
      <c r="Q16" s="10"/>
      <c r="R16" s="10"/>
      <c r="S16" s="9">
        <f t="shared" si="1"/>
        <v>0</v>
      </c>
    </row>
    <row r="17" spans="2:19" ht="16.5" customHeight="1">
      <c r="B17" s="62" t="s">
        <v>179</v>
      </c>
      <c r="C17" s="63"/>
      <c r="D17" s="12"/>
      <c r="E17" s="13">
        <v>1</v>
      </c>
      <c r="F17" s="12"/>
      <c r="G17" s="12"/>
      <c r="H17" s="12"/>
      <c r="I17" s="12">
        <v>1</v>
      </c>
      <c r="J17" s="12"/>
      <c r="K17" s="9">
        <f t="shared" si="0"/>
        <v>2</v>
      </c>
      <c r="L17" s="11"/>
      <c r="M17" s="10"/>
      <c r="N17" s="10"/>
      <c r="O17" s="10"/>
      <c r="P17" s="10"/>
      <c r="Q17" s="10"/>
      <c r="R17" s="10"/>
      <c r="S17" s="9">
        <f t="shared" si="1"/>
        <v>0</v>
      </c>
    </row>
    <row r="18" spans="2:19" ht="16.5" customHeight="1">
      <c r="B18" s="64" t="s">
        <v>180</v>
      </c>
      <c r="C18" s="65"/>
      <c r="D18" s="9">
        <f aca="true" t="shared" si="2" ref="D18:J18">SUM(D7:D17)</f>
        <v>24</v>
      </c>
      <c r="E18" s="9">
        <f t="shared" si="2"/>
        <v>10</v>
      </c>
      <c r="F18" s="9">
        <f t="shared" si="2"/>
        <v>1</v>
      </c>
      <c r="G18" s="9">
        <f t="shared" si="2"/>
        <v>3</v>
      </c>
      <c r="H18" s="9">
        <f t="shared" si="2"/>
        <v>1</v>
      </c>
      <c r="I18" s="9">
        <f t="shared" si="2"/>
        <v>1</v>
      </c>
      <c r="J18" s="9">
        <f t="shared" si="2"/>
        <v>0</v>
      </c>
      <c r="K18" s="9">
        <f t="shared" si="0"/>
        <v>40</v>
      </c>
      <c r="L18" s="11"/>
      <c r="M18" s="9">
        <f aca="true" t="shared" si="3" ref="M18:R18">SUM(M7:M17)</f>
        <v>40</v>
      </c>
      <c r="N18" s="9">
        <f t="shared" si="3"/>
        <v>11</v>
      </c>
      <c r="O18" s="9">
        <f t="shared" si="3"/>
        <v>1</v>
      </c>
      <c r="P18" s="9">
        <f t="shared" si="3"/>
        <v>0</v>
      </c>
      <c r="Q18" s="9">
        <f t="shared" si="3"/>
        <v>1</v>
      </c>
      <c r="R18" s="9">
        <f t="shared" si="3"/>
        <v>1</v>
      </c>
      <c r="S18" s="9">
        <f t="shared" si="1"/>
        <v>54</v>
      </c>
    </row>
    <row r="19" spans="2:19" ht="16.5" customHeight="1">
      <c r="B19" s="66"/>
      <c r="C19" s="67" t="s">
        <v>181</v>
      </c>
      <c r="D19" s="10"/>
      <c r="E19" s="10"/>
      <c r="F19" s="10"/>
      <c r="G19" s="10"/>
      <c r="H19" s="10"/>
      <c r="I19" s="10"/>
      <c r="J19" s="10"/>
      <c r="K19" s="9">
        <f t="shared" si="0"/>
        <v>0</v>
      </c>
      <c r="L19" s="11"/>
      <c r="M19" s="10"/>
      <c r="N19" s="10"/>
      <c r="O19" s="10"/>
      <c r="P19" s="10"/>
      <c r="Q19" s="10"/>
      <c r="R19" s="10"/>
      <c r="S19" s="9">
        <f t="shared" si="1"/>
        <v>0</v>
      </c>
    </row>
    <row r="20" spans="2:19" ht="16.5" customHeight="1">
      <c r="B20" s="68"/>
      <c r="C20" s="67" t="s">
        <v>182</v>
      </c>
      <c r="D20" s="10"/>
      <c r="E20" s="10"/>
      <c r="F20" s="10"/>
      <c r="G20" s="10"/>
      <c r="H20" s="10"/>
      <c r="I20" s="10"/>
      <c r="J20" s="10"/>
      <c r="K20" s="9">
        <f t="shared" si="0"/>
        <v>0</v>
      </c>
      <c r="L20" s="11"/>
      <c r="M20" s="10"/>
      <c r="N20" s="10"/>
      <c r="O20" s="10"/>
      <c r="P20" s="10"/>
      <c r="Q20" s="10"/>
      <c r="R20" s="10"/>
      <c r="S20" s="9">
        <f t="shared" si="1"/>
        <v>0</v>
      </c>
    </row>
    <row r="21" spans="2:19" ht="16.5" customHeight="1">
      <c r="B21" s="69" t="s">
        <v>13</v>
      </c>
      <c r="C21" s="67" t="s">
        <v>160</v>
      </c>
      <c r="D21" s="10"/>
      <c r="E21" s="10"/>
      <c r="F21" s="10"/>
      <c r="G21" s="10"/>
      <c r="H21" s="10"/>
      <c r="I21" s="10"/>
      <c r="J21" s="10"/>
      <c r="K21" s="9">
        <f t="shared" si="0"/>
        <v>0</v>
      </c>
      <c r="L21" s="11"/>
      <c r="M21" s="10"/>
      <c r="N21" s="10"/>
      <c r="O21" s="10"/>
      <c r="P21" s="10"/>
      <c r="Q21" s="10"/>
      <c r="R21" s="10"/>
      <c r="S21" s="9">
        <f t="shared" si="1"/>
        <v>0</v>
      </c>
    </row>
    <row r="22" spans="2:19" ht="16.5" customHeight="1">
      <c r="B22" s="69"/>
      <c r="C22" s="67" t="s">
        <v>183</v>
      </c>
      <c r="D22" s="10"/>
      <c r="E22" s="10"/>
      <c r="F22" s="10"/>
      <c r="G22" s="10"/>
      <c r="H22" s="10"/>
      <c r="I22" s="10"/>
      <c r="J22" s="10"/>
      <c r="K22" s="9">
        <f t="shared" si="0"/>
        <v>0</v>
      </c>
      <c r="L22" s="11"/>
      <c r="M22" s="10"/>
      <c r="N22" s="10"/>
      <c r="O22" s="10"/>
      <c r="P22" s="10"/>
      <c r="Q22" s="10"/>
      <c r="R22" s="10"/>
      <c r="S22" s="9">
        <f t="shared" si="1"/>
        <v>0</v>
      </c>
    </row>
    <row r="23" spans="2:19" ht="16.5" customHeight="1">
      <c r="B23" s="69"/>
      <c r="C23" s="67" t="s">
        <v>184</v>
      </c>
      <c r="D23" s="10"/>
      <c r="E23" s="10"/>
      <c r="F23" s="10"/>
      <c r="G23" s="10"/>
      <c r="H23" s="10"/>
      <c r="I23" s="10"/>
      <c r="J23" s="10"/>
      <c r="K23" s="9">
        <f t="shared" si="0"/>
        <v>0</v>
      </c>
      <c r="L23" s="11"/>
      <c r="M23" s="10"/>
      <c r="N23" s="10"/>
      <c r="O23" s="10"/>
      <c r="P23" s="10"/>
      <c r="Q23" s="10"/>
      <c r="R23" s="10"/>
      <c r="S23" s="9">
        <f t="shared" si="1"/>
        <v>0</v>
      </c>
    </row>
    <row r="24" spans="2:19" ht="16.5" customHeight="1">
      <c r="B24" s="69"/>
      <c r="C24" s="67" t="s">
        <v>185</v>
      </c>
      <c r="D24" s="10"/>
      <c r="E24" s="10"/>
      <c r="F24" s="10"/>
      <c r="G24" s="10"/>
      <c r="H24" s="10"/>
      <c r="I24" s="10"/>
      <c r="J24" s="10"/>
      <c r="K24" s="9">
        <f t="shared" si="0"/>
        <v>0</v>
      </c>
      <c r="L24" s="11"/>
      <c r="M24" s="10"/>
      <c r="N24" s="10"/>
      <c r="O24" s="10"/>
      <c r="P24" s="10"/>
      <c r="Q24" s="10"/>
      <c r="R24" s="10"/>
      <c r="S24" s="9">
        <f t="shared" si="1"/>
        <v>0</v>
      </c>
    </row>
    <row r="25" spans="2:19" ht="16.5" customHeight="1">
      <c r="B25" s="69"/>
      <c r="C25" s="67" t="s">
        <v>138</v>
      </c>
      <c r="D25" s="10"/>
      <c r="E25" s="10"/>
      <c r="F25" s="10"/>
      <c r="G25" s="10"/>
      <c r="H25" s="10"/>
      <c r="I25" s="10"/>
      <c r="J25" s="10"/>
      <c r="K25" s="9">
        <f t="shared" si="0"/>
        <v>0</v>
      </c>
      <c r="L25" s="11"/>
      <c r="M25" s="10"/>
      <c r="N25" s="10"/>
      <c r="O25" s="10"/>
      <c r="P25" s="10"/>
      <c r="Q25" s="10"/>
      <c r="R25" s="10"/>
      <c r="S25" s="9">
        <f t="shared" si="1"/>
        <v>0</v>
      </c>
    </row>
    <row r="26" spans="2:19" ht="16.5" customHeight="1">
      <c r="B26" s="68"/>
      <c r="C26" s="67" t="s">
        <v>139</v>
      </c>
      <c r="D26" s="10"/>
      <c r="E26" s="10"/>
      <c r="F26" s="10"/>
      <c r="G26" s="10"/>
      <c r="H26" s="10"/>
      <c r="I26" s="10"/>
      <c r="J26" s="10"/>
      <c r="K26" s="9">
        <f t="shared" si="0"/>
        <v>0</v>
      </c>
      <c r="L26" s="11"/>
      <c r="M26" s="10"/>
      <c r="N26" s="10"/>
      <c r="O26" s="10"/>
      <c r="P26" s="10"/>
      <c r="Q26" s="10"/>
      <c r="R26" s="10"/>
      <c r="S26" s="9">
        <f t="shared" si="1"/>
        <v>0</v>
      </c>
    </row>
    <row r="27" spans="2:19" ht="16.5" customHeight="1">
      <c r="B27" s="70"/>
      <c r="C27" s="67" t="s">
        <v>186</v>
      </c>
      <c r="D27" s="10"/>
      <c r="E27" s="10"/>
      <c r="F27" s="10"/>
      <c r="G27" s="10"/>
      <c r="H27" s="10"/>
      <c r="I27" s="10"/>
      <c r="J27" s="10"/>
      <c r="K27" s="9">
        <f t="shared" si="0"/>
        <v>0</v>
      </c>
      <c r="L27" s="11"/>
      <c r="M27" s="10"/>
      <c r="N27" s="10"/>
      <c r="O27" s="10"/>
      <c r="P27" s="10"/>
      <c r="Q27" s="10"/>
      <c r="R27" s="10"/>
      <c r="S27" s="9">
        <f t="shared" si="1"/>
        <v>0</v>
      </c>
    </row>
    <row r="28" spans="2:19" ht="16.5" customHeight="1">
      <c r="B28" s="73" t="s">
        <v>14</v>
      </c>
      <c r="C28" s="67" t="s">
        <v>140</v>
      </c>
      <c r="D28" s="10"/>
      <c r="E28" s="10"/>
      <c r="F28" s="10"/>
      <c r="G28" s="10"/>
      <c r="H28" s="10"/>
      <c r="I28" s="10"/>
      <c r="J28" s="10"/>
      <c r="K28" s="9">
        <f t="shared" si="0"/>
        <v>0</v>
      </c>
      <c r="L28" s="11"/>
      <c r="M28" s="10"/>
      <c r="N28" s="10"/>
      <c r="O28" s="10"/>
      <c r="P28" s="10"/>
      <c r="Q28" s="10"/>
      <c r="R28" s="10"/>
      <c r="S28" s="9">
        <f t="shared" si="1"/>
        <v>0</v>
      </c>
    </row>
    <row r="29" spans="2:19" ht="16.5" customHeight="1">
      <c r="B29" s="74"/>
      <c r="C29" s="67" t="s">
        <v>141</v>
      </c>
      <c r="D29" s="10"/>
      <c r="E29" s="10"/>
      <c r="F29" s="10"/>
      <c r="G29" s="10"/>
      <c r="H29" s="10"/>
      <c r="I29" s="10"/>
      <c r="J29" s="10"/>
      <c r="K29" s="9">
        <f t="shared" si="0"/>
        <v>0</v>
      </c>
      <c r="L29" s="11"/>
      <c r="M29" s="10"/>
      <c r="N29" s="10"/>
      <c r="O29" s="10"/>
      <c r="P29" s="10"/>
      <c r="Q29" s="10"/>
      <c r="R29" s="10"/>
      <c r="S29" s="9">
        <f t="shared" si="1"/>
        <v>0</v>
      </c>
    </row>
    <row r="30" spans="2:19" ht="16.5" customHeight="1">
      <c r="B30" s="74"/>
      <c r="C30" s="67" t="s">
        <v>142</v>
      </c>
      <c r="D30" s="10"/>
      <c r="E30" s="10"/>
      <c r="F30" s="10"/>
      <c r="G30" s="10"/>
      <c r="H30" s="10"/>
      <c r="I30" s="10"/>
      <c r="J30" s="10"/>
      <c r="K30" s="9">
        <f t="shared" si="0"/>
        <v>0</v>
      </c>
      <c r="L30" s="11"/>
      <c r="M30" s="10"/>
      <c r="N30" s="10"/>
      <c r="O30" s="10"/>
      <c r="P30" s="10"/>
      <c r="Q30" s="10"/>
      <c r="R30" s="10"/>
      <c r="S30" s="9">
        <f t="shared" si="1"/>
        <v>0</v>
      </c>
    </row>
    <row r="31" spans="2:19" ht="16.5" customHeight="1">
      <c r="B31" s="75"/>
      <c r="C31" s="67" t="s">
        <v>143</v>
      </c>
      <c r="D31" s="10"/>
      <c r="E31" s="10"/>
      <c r="F31" s="10"/>
      <c r="G31" s="10"/>
      <c r="H31" s="10"/>
      <c r="I31" s="10"/>
      <c r="J31" s="10"/>
      <c r="K31" s="9">
        <f t="shared" si="0"/>
        <v>0</v>
      </c>
      <c r="L31" s="11"/>
      <c r="M31" s="10"/>
      <c r="N31" s="10"/>
      <c r="O31" s="10"/>
      <c r="P31" s="10"/>
      <c r="Q31" s="10"/>
      <c r="R31" s="10"/>
      <c r="S31" s="9">
        <f t="shared" si="1"/>
        <v>0</v>
      </c>
    </row>
    <row r="32" spans="2:19" ht="16.5" customHeight="1">
      <c r="B32" s="73" t="s">
        <v>0</v>
      </c>
      <c r="C32" s="67" t="s">
        <v>144</v>
      </c>
      <c r="D32" s="10"/>
      <c r="E32" s="10"/>
      <c r="F32" s="10"/>
      <c r="G32" s="10"/>
      <c r="H32" s="10"/>
      <c r="I32" s="10"/>
      <c r="J32" s="10"/>
      <c r="K32" s="9">
        <f t="shared" si="0"/>
        <v>0</v>
      </c>
      <c r="L32" s="11"/>
      <c r="M32" s="10"/>
      <c r="N32" s="10"/>
      <c r="O32" s="10"/>
      <c r="P32" s="10"/>
      <c r="Q32" s="10"/>
      <c r="R32" s="10"/>
      <c r="S32" s="9">
        <f t="shared" si="1"/>
        <v>0</v>
      </c>
    </row>
    <row r="33" spans="2:19" ht="16.5" customHeight="1">
      <c r="B33" s="74"/>
      <c r="C33" s="67" t="s">
        <v>145</v>
      </c>
      <c r="D33" s="10"/>
      <c r="E33" s="10"/>
      <c r="F33" s="10"/>
      <c r="G33" s="10"/>
      <c r="H33" s="10"/>
      <c r="I33" s="10"/>
      <c r="J33" s="10"/>
      <c r="K33" s="9">
        <f t="shared" si="0"/>
        <v>0</v>
      </c>
      <c r="L33" s="11"/>
      <c r="M33" s="10"/>
      <c r="N33" s="10"/>
      <c r="O33" s="10"/>
      <c r="P33" s="10"/>
      <c r="Q33" s="10"/>
      <c r="R33" s="10"/>
      <c r="S33" s="9">
        <f t="shared" si="1"/>
        <v>0</v>
      </c>
    </row>
    <row r="34" spans="2:19" ht="16.5" customHeight="1">
      <c r="B34" s="74"/>
      <c r="C34" s="67" t="s">
        <v>146</v>
      </c>
      <c r="D34" s="10"/>
      <c r="E34" s="10"/>
      <c r="F34" s="10"/>
      <c r="G34" s="10"/>
      <c r="H34" s="10"/>
      <c r="I34" s="10"/>
      <c r="J34" s="10"/>
      <c r="K34" s="9">
        <f t="shared" si="0"/>
        <v>0</v>
      </c>
      <c r="L34" s="11"/>
      <c r="M34" s="10"/>
      <c r="N34" s="10"/>
      <c r="O34" s="10"/>
      <c r="P34" s="10"/>
      <c r="Q34" s="10"/>
      <c r="R34" s="10"/>
      <c r="S34" s="9">
        <f t="shared" si="1"/>
        <v>0</v>
      </c>
    </row>
    <row r="35" spans="2:19" ht="16.5" customHeight="1">
      <c r="B35" s="74"/>
      <c r="C35" s="67" t="s">
        <v>147</v>
      </c>
      <c r="D35" s="10"/>
      <c r="E35" s="10"/>
      <c r="F35" s="10"/>
      <c r="G35" s="10"/>
      <c r="H35" s="10"/>
      <c r="I35" s="10"/>
      <c r="J35" s="10"/>
      <c r="K35" s="9">
        <f t="shared" si="0"/>
        <v>0</v>
      </c>
      <c r="L35" s="11"/>
      <c r="M35" s="10"/>
      <c r="N35" s="10"/>
      <c r="O35" s="10"/>
      <c r="P35" s="10"/>
      <c r="Q35" s="10"/>
      <c r="R35" s="10"/>
      <c r="S35" s="9">
        <f t="shared" si="1"/>
        <v>0</v>
      </c>
    </row>
    <row r="36" spans="2:19" ht="16.5" customHeight="1">
      <c r="B36" s="75"/>
      <c r="C36" s="67" t="s">
        <v>148</v>
      </c>
      <c r="D36" s="10"/>
      <c r="E36" s="10"/>
      <c r="F36" s="10"/>
      <c r="G36" s="10"/>
      <c r="H36" s="10"/>
      <c r="I36" s="10"/>
      <c r="J36" s="10"/>
      <c r="K36" s="9">
        <f t="shared" si="0"/>
        <v>0</v>
      </c>
      <c r="L36" s="11"/>
      <c r="M36" s="10"/>
      <c r="N36" s="10"/>
      <c r="O36" s="10"/>
      <c r="P36" s="10"/>
      <c r="Q36" s="10"/>
      <c r="R36" s="10"/>
      <c r="S36" s="9">
        <f t="shared" si="1"/>
        <v>0</v>
      </c>
    </row>
    <row r="37" spans="2:19" ht="16.5" customHeight="1">
      <c r="B37" s="66"/>
      <c r="C37" s="67" t="s">
        <v>149</v>
      </c>
      <c r="D37" s="10"/>
      <c r="E37" s="10"/>
      <c r="F37" s="10"/>
      <c r="G37" s="10"/>
      <c r="H37" s="10"/>
      <c r="I37" s="10"/>
      <c r="J37" s="10"/>
      <c r="K37" s="9">
        <f t="shared" si="0"/>
        <v>0</v>
      </c>
      <c r="L37" s="11"/>
      <c r="M37" s="10"/>
      <c r="N37" s="10"/>
      <c r="O37" s="10"/>
      <c r="P37" s="10"/>
      <c r="Q37" s="10"/>
      <c r="R37" s="10"/>
      <c r="S37" s="9">
        <f t="shared" si="1"/>
        <v>0</v>
      </c>
    </row>
    <row r="38" spans="2:19" ht="16.5" customHeight="1">
      <c r="B38" s="71" t="s">
        <v>15</v>
      </c>
      <c r="C38" s="67" t="s">
        <v>150</v>
      </c>
      <c r="D38" s="10"/>
      <c r="E38" s="10"/>
      <c r="F38" s="10"/>
      <c r="G38" s="10"/>
      <c r="H38" s="10"/>
      <c r="I38" s="10"/>
      <c r="J38" s="10"/>
      <c r="K38" s="9">
        <f t="shared" si="0"/>
        <v>0</v>
      </c>
      <c r="L38" s="11"/>
      <c r="M38" s="10"/>
      <c r="N38" s="10"/>
      <c r="O38" s="10"/>
      <c r="P38" s="10"/>
      <c r="Q38" s="10"/>
      <c r="R38" s="10"/>
      <c r="S38" s="9">
        <f t="shared" si="1"/>
        <v>0</v>
      </c>
    </row>
    <row r="39" spans="2:19" ht="16.5" customHeight="1">
      <c r="B39" s="71"/>
      <c r="C39" s="67" t="s">
        <v>151</v>
      </c>
      <c r="D39" s="10"/>
      <c r="E39" s="10"/>
      <c r="F39" s="10"/>
      <c r="G39" s="10"/>
      <c r="H39" s="10"/>
      <c r="I39" s="10"/>
      <c r="J39" s="10"/>
      <c r="K39" s="9">
        <f aca="true" t="shared" si="4" ref="K39:K70">SUM(D39:J39)</f>
        <v>0</v>
      </c>
      <c r="L39" s="11"/>
      <c r="M39" s="10"/>
      <c r="N39" s="10"/>
      <c r="O39" s="10"/>
      <c r="P39" s="10"/>
      <c r="Q39" s="10"/>
      <c r="R39" s="10"/>
      <c r="S39" s="9">
        <f aca="true" t="shared" si="5" ref="S39:S70">SUM(M39:R39)</f>
        <v>0</v>
      </c>
    </row>
    <row r="40" spans="2:19" ht="16.5" customHeight="1">
      <c r="B40" s="71"/>
      <c r="C40" s="67" t="s">
        <v>152</v>
      </c>
      <c r="D40" s="10"/>
      <c r="E40" s="10"/>
      <c r="F40" s="10"/>
      <c r="G40" s="10"/>
      <c r="H40" s="10"/>
      <c r="I40" s="10"/>
      <c r="J40" s="10"/>
      <c r="K40" s="9">
        <f t="shared" si="4"/>
        <v>0</v>
      </c>
      <c r="L40" s="11"/>
      <c r="M40" s="10"/>
      <c r="N40" s="10"/>
      <c r="O40" s="10"/>
      <c r="P40" s="10"/>
      <c r="Q40" s="10"/>
      <c r="R40" s="10"/>
      <c r="S40" s="9">
        <f t="shared" si="5"/>
        <v>0</v>
      </c>
    </row>
    <row r="41" spans="2:19" ht="16.5" customHeight="1">
      <c r="B41" s="71"/>
      <c r="C41" s="67" t="s">
        <v>153</v>
      </c>
      <c r="D41" s="10"/>
      <c r="E41" s="10"/>
      <c r="F41" s="10"/>
      <c r="G41" s="10"/>
      <c r="H41" s="10"/>
      <c r="I41" s="10"/>
      <c r="J41" s="10"/>
      <c r="K41" s="9">
        <f t="shared" si="4"/>
        <v>0</v>
      </c>
      <c r="L41" s="11"/>
      <c r="M41" s="10"/>
      <c r="N41" s="10"/>
      <c r="O41" s="10"/>
      <c r="P41" s="10"/>
      <c r="Q41" s="10"/>
      <c r="R41" s="10"/>
      <c r="S41" s="9">
        <f t="shared" si="5"/>
        <v>0</v>
      </c>
    </row>
    <row r="42" spans="2:19" ht="16.5" customHeight="1">
      <c r="B42" s="72"/>
      <c r="C42" s="67" t="s">
        <v>154</v>
      </c>
      <c r="D42" s="10"/>
      <c r="E42" s="10"/>
      <c r="F42" s="10"/>
      <c r="G42" s="10"/>
      <c r="H42" s="10"/>
      <c r="I42" s="10"/>
      <c r="J42" s="10"/>
      <c r="K42" s="9">
        <f t="shared" si="4"/>
        <v>0</v>
      </c>
      <c r="L42" s="11"/>
      <c r="M42" s="10"/>
      <c r="N42" s="10"/>
      <c r="O42" s="10"/>
      <c r="P42" s="10"/>
      <c r="Q42" s="10"/>
      <c r="R42" s="10"/>
      <c r="S42" s="9">
        <f t="shared" si="5"/>
        <v>0</v>
      </c>
    </row>
    <row r="43" spans="2:19" ht="16.5" customHeight="1">
      <c r="B43" s="73" t="s">
        <v>67</v>
      </c>
      <c r="C43" s="67" t="s">
        <v>155</v>
      </c>
      <c r="D43" s="10"/>
      <c r="E43" s="10"/>
      <c r="F43" s="10"/>
      <c r="G43" s="10"/>
      <c r="H43" s="10"/>
      <c r="I43" s="10"/>
      <c r="J43" s="10"/>
      <c r="K43" s="9">
        <f t="shared" si="4"/>
        <v>0</v>
      </c>
      <c r="L43" s="11"/>
      <c r="M43" s="10"/>
      <c r="N43" s="10"/>
      <c r="O43" s="10"/>
      <c r="P43" s="10"/>
      <c r="Q43" s="10"/>
      <c r="R43" s="10"/>
      <c r="S43" s="9">
        <f t="shared" si="5"/>
        <v>0</v>
      </c>
    </row>
    <row r="44" spans="2:19" ht="16.5" customHeight="1">
      <c r="B44" s="74"/>
      <c r="C44" s="67" t="s">
        <v>22</v>
      </c>
      <c r="D44" s="10"/>
      <c r="E44" s="10"/>
      <c r="F44" s="10"/>
      <c r="G44" s="10"/>
      <c r="H44" s="10"/>
      <c r="I44" s="10"/>
      <c r="J44" s="10"/>
      <c r="K44" s="9">
        <f t="shared" si="4"/>
        <v>0</v>
      </c>
      <c r="L44" s="11"/>
      <c r="M44" s="10"/>
      <c r="N44" s="10"/>
      <c r="O44" s="10"/>
      <c r="P44" s="10"/>
      <c r="Q44" s="10"/>
      <c r="R44" s="10"/>
      <c r="S44" s="9">
        <f t="shared" si="5"/>
        <v>0</v>
      </c>
    </row>
    <row r="45" spans="2:19" ht="16.5" customHeight="1">
      <c r="B45" s="74"/>
      <c r="C45" s="67" t="s">
        <v>23</v>
      </c>
      <c r="D45" s="10"/>
      <c r="E45" s="9">
        <v>1</v>
      </c>
      <c r="F45" s="10"/>
      <c r="G45" s="10"/>
      <c r="H45" s="10"/>
      <c r="I45" s="10"/>
      <c r="J45" s="9">
        <v>1</v>
      </c>
      <c r="K45" s="9">
        <f t="shared" si="4"/>
        <v>2</v>
      </c>
      <c r="L45" s="11"/>
      <c r="M45" s="10"/>
      <c r="N45" s="10"/>
      <c r="O45" s="10"/>
      <c r="P45" s="10"/>
      <c r="Q45" s="10"/>
      <c r="R45" s="10"/>
      <c r="S45" s="9">
        <f t="shared" si="5"/>
        <v>0</v>
      </c>
    </row>
    <row r="46" spans="2:19" ht="16.5" customHeight="1">
      <c r="B46" s="75"/>
      <c r="C46" s="67" t="s">
        <v>24</v>
      </c>
      <c r="D46" s="10"/>
      <c r="E46" s="10">
        <v>1</v>
      </c>
      <c r="F46" s="10"/>
      <c r="G46" s="10"/>
      <c r="H46" s="10"/>
      <c r="I46" s="10"/>
      <c r="J46" s="10"/>
      <c r="K46" s="9">
        <f t="shared" si="4"/>
        <v>1</v>
      </c>
      <c r="L46" s="11"/>
      <c r="M46" s="10"/>
      <c r="N46" s="10"/>
      <c r="O46" s="10"/>
      <c r="P46" s="10"/>
      <c r="Q46" s="10"/>
      <c r="R46" s="10"/>
      <c r="S46" s="9">
        <f t="shared" si="5"/>
        <v>0</v>
      </c>
    </row>
    <row r="47" spans="2:19" ht="16.5" customHeight="1">
      <c r="B47" s="81" t="s">
        <v>285</v>
      </c>
      <c r="C47" s="82"/>
      <c r="D47" s="10"/>
      <c r="E47" s="9"/>
      <c r="F47" s="10"/>
      <c r="G47" s="10"/>
      <c r="H47" s="10"/>
      <c r="I47" s="10"/>
      <c r="J47" s="10"/>
      <c r="K47" s="9">
        <f t="shared" si="4"/>
        <v>0</v>
      </c>
      <c r="L47" s="11"/>
      <c r="M47" s="10"/>
      <c r="N47" s="10"/>
      <c r="O47" s="10"/>
      <c r="P47" s="10"/>
      <c r="Q47" s="10"/>
      <c r="R47" s="10"/>
      <c r="S47" s="9">
        <f t="shared" si="5"/>
        <v>0</v>
      </c>
    </row>
    <row r="48" spans="2:19" ht="16.5" customHeight="1">
      <c r="B48" s="66"/>
      <c r="C48" s="67" t="s">
        <v>25</v>
      </c>
      <c r="D48" s="10"/>
      <c r="E48" s="9"/>
      <c r="F48" s="10"/>
      <c r="G48" s="10"/>
      <c r="H48" s="10"/>
      <c r="I48" s="10"/>
      <c r="J48" s="10"/>
      <c r="K48" s="9">
        <f t="shared" si="4"/>
        <v>0</v>
      </c>
      <c r="L48" s="11"/>
      <c r="M48" s="10"/>
      <c r="N48" s="10"/>
      <c r="O48" s="10"/>
      <c r="P48" s="10"/>
      <c r="Q48" s="10"/>
      <c r="R48" s="10"/>
      <c r="S48" s="9">
        <f t="shared" si="5"/>
        <v>0</v>
      </c>
    </row>
    <row r="49" spans="2:19" ht="16.5" customHeight="1">
      <c r="B49" s="68"/>
      <c r="C49" s="67" t="s">
        <v>187</v>
      </c>
      <c r="D49" s="10"/>
      <c r="E49" s="10"/>
      <c r="F49" s="10"/>
      <c r="G49" s="10"/>
      <c r="H49" s="10"/>
      <c r="I49" s="10"/>
      <c r="J49" s="10"/>
      <c r="K49" s="9">
        <f t="shared" si="4"/>
        <v>0</v>
      </c>
      <c r="L49" s="11"/>
      <c r="M49" s="10"/>
      <c r="N49" s="10"/>
      <c r="O49" s="10"/>
      <c r="P49" s="10"/>
      <c r="Q49" s="10"/>
      <c r="R49" s="10"/>
      <c r="S49" s="9">
        <f t="shared" si="5"/>
        <v>0</v>
      </c>
    </row>
    <row r="50" spans="2:19" ht="16.5" customHeight="1">
      <c r="B50" s="69" t="s">
        <v>10</v>
      </c>
      <c r="C50" s="67" t="s">
        <v>26</v>
      </c>
      <c r="D50" s="10"/>
      <c r="E50" s="10"/>
      <c r="F50" s="10"/>
      <c r="G50" s="10"/>
      <c r="H50" s="10"/>
      <c r="I50" s="10"/>
      <c r="J50" s="10"/>
      <c r="K50" s="9">
        <f t="shared" si="4"/>
        <v>0</v>
      </c>
      <c r="L50" s="11"/>
      <c r="M50" s="10"/>
      <c r="N50" s="10"/>
      <c r="O50" s="10"/>
      <c r="P50" s="10"/>
      <c r="Q50" s="10"/>
      <c r="R50" s="10"/>
      <c r="S50" s="9">
        <f t="shared" si="5"/>
        <v>0</v>
      </c>
    </row>
    <row r="51" spans="2:19" ht="16.5" customHeight="1">
      <c r="B51" s="69"/>
      <c r="C51" s="67" t="s">
        <v>27</v>
      </c>
      <c r="D51" s="10"/>
      <c r="E51" s="10"/>
      <c r="F51" s="10"/>
      <c r="G51" s="10"/>
      <c r="H51" s="10"/>
      <c r="I51" s="10"/>
      <c r="J51" s="10"/>
      <c r="K51" s="9">
        <f t="shared" si="4"/>
        <v>0</v>
      </c>
      <c r="L51" s="11"/>
      <c r="M51" s="10"/>
      <c r="N51" s="10"/>
      <c r="O51" s="10"/>
      <c r="P51" s="10"/>
      <c r="Q51" s="10"/>
      <c r="R51" s="10"/>
      <c r="S51" s="9">
        <f t="shared" si="5"/>
        <v>0</v>
      </c>
    </row>
    <row r="52" spans="2:19" ht="16.5" customHeight="1">
      <c r="B52" s="69"/>
      <c r="C52" s="67" t="s">
        <v>28</v>
      </c>
      <c r="D52" s="10"/>
      <c r="E52" s="10"/>
      <c r="F52" s="10"/>
      <c r="G52" s="10"/>
      <c r="H52" s="10"/>
      <c r="I52" s="10"/>
      <c r="J52" s="10"/>
      <c r="K52" s="9">
        <f t="shared" si="4"/>
        <v>0</v>
      </c>
      <c r="L52" s="11"/>
      <c r="M52" s="10"/>
      <c r="N52" s="10"/>
      <c r="O52" s="10"/>
      <c r="P52" s="10"/>
      <c r="Q52" s="10"/>
      <c r="R52" s="10"/>
      <c r="S52" s="9">
        <f t="shared" si="5"/>
        <v>0</v>
      </c>
    </row>
    <row r="53" spans="2:19" ht="16.5" customHeight="1">
      <c r="B53" s="69"/>
      <c r="C53" s="67" t="s">
        <v>29</v>
      </c>
      <c r="D53" s="10"/>
      <c r="E53" s="10"/>
      <c r="F53" s="10"/>
      <c r="G53" s="10"/>
      <c r="H53" s="10"/>
      <c r="I53" s="10"/>
      <c r="J53" s="10"/>
      <c r="K53" s="9">
        <f t="shared" si="4"/>
        <v>0</v>
      </c>
      <c r="L53" s="11"/>
      <c r="M53" s="10"/>
      <c r="N53" s="10"/>
      <c r="O53" s="10"/>
      <c r="P53" s="10"/>
      <c r="Q53" s="10"/>
      <c r="R53" s="10"/>
      <c r="S53" s="9">
        <f t="shared" si="5"/>
        <v>0</v>
      </c>
    </row>
    <row r="54" spans="2:19" ht="16.5" customHeight="1">
      <c r="B54" s="68"/>
      <c r="C54" s="67" t="s">
        <v>30</v>
      </c>
      <c r="D54" s="10"/>
      <c r="E54" s="10"/>
      <c r="F54" s="10"/>
      <c r="G54" s="10"/>
      <c r="H54" s="10"/>
      <c r="I54" s="10"/>
      <c r="J54" s="10"/>
      <c r="K54" s="9">
        <f t="shared" si="4"/>
        <v>0</v>
      </c>
      <c r="L54" s="11"/>
      <c r="M54" s="10"/>
      <c r="N54" s="10"/>
      <c r="O54" s="10"/>
      <c r="P54" s="10"/>
      <c r="Q54" s="10"/>
      <c r="R54" s="10"/>
      <c r="S54" s="9">
        <f t="shared" si="5"/>
        <v>0</v>
      </c>
    </row>
    <row r="55" spans="2:19" ht="16.5" customHeight="1">
      <c r="B55" s="70"/>
      <c r="C55" s="67" t="s">
        <v>31</v>
      </c>
      <c r="D55" s="10"/>
      <c r="E55" s="10"/>
      <c r="F55" s="10"/>
      <c r="G55" s="10"/>
      <c r="H55" s="10"/>
      <c r="I55" s="10"/>
      <c r="J55" s="10"/>
      <c r="K55" s="9">
        <f t="shared" si="4"/>
        <v>0</v>
      </c>
      <c r="L55" s="11"/>
      <c r="M55" s="10"/>
      <c r="N55" s="10"/>
      <c r="O55" s="10"/>
      <c r="P55" s="10"/>
      <c r="Q55" s="10"/>
      <c r="R55" s="10"/>
      <c r="S55" s="9">
        <f t="shared" si="5"/>
        <v>0</v>
      </c>
    </row>
    <row r="56" spans="2:19" ht="16.5" customHeight="1">
      <c r="B56" s="66"/>
      <c r="C56" s="67" t="s">
        <v>32</v>
      </c>
      <c r="D56" s="10"/>
      <c r="E56" s="10"/>
      <c r="F56" s="10"/>
      <c r="G56" s="10"/>
      <c r="H56" s="10"/>
      <c r="I56" s="10"/>
      <c r="J56" s="10"/>
      <c r="K56" s="9">
        <f t="shared" si="4"/>
        <v>0</v>
      </c>
      <c r="L56" s="11"/>
      <c r="M56" s="10"/>
      <c r="N56" s="10"/>
      <c r="O56" s="10"/>
      <c r="P56" s="10"/>
      <c r="Q56" s="10"/>
      <c r="R56" s="10"/>
      <c r="S56" s="9">
        <f t="shared" si="5"/>
        <v>0</v>
      </c>
    </row>
    <row r="57" spans="2:19" ht="16.5" customHeight="1">
      <c r="B57" s="68"/>
      <c r="C57" s="67" t="s">
        <v>33</v>
      </c>
      <c r="D57" s="10"/>
      <c r="E57" s="10"/>
      <c r="F57" s="10"/>
      <c r="G57" s="10"/>
      <c r="H57" s="10"/>
      <c r="I57" s="10"/>
      <c r="J57" s="10"/>
      <c r="K57" s="9">
        <f t="shared" si="4"/>
        <v>0</v>
      </c>
      <c r="L57" s="11"/>
      <c r="M57" s="10"/>
      <c r="N57" s="10"/>
      <c r="O57" s="10"/>
      <c r="P57" s="10"/>
      <c r="Q57" s="10"/>
      <c r="R57" s="10"/>
      <c r="S57" s="9">
        <f t="shared" si="5"/>
        <v>0</v>
      </c>
    </row>
    <row r="58" spans="2:19" ht="16.5" customHeight="1">
      <c r="B58" s="69" t="s">
        <v>12</v>
      </c>
      <c r="C58" s="67" t="s">
        <v>34</v>
      </c>
      <c r="D58" s="10"/>
      <c r="E58" s="10"/>
      <c r="F58" s="10"/>
      <c r="G58" s="10"/>
      <c r="H58" s="10"/>
      <c r="I58" s="10"/>
      <c r="J58" s="10"/>
      <c r="K58" s="9">
        <f t="shared" si="4"/>
        <v>0</v>
      </c>
      <c r="L58" s="11"/>
      <c r="M58" s="10"/>
      <c r="N58" s="10"/>
      <c r="O58" s="10"/>
      <c r="P58" s="10"/>
      <c r="Q58" s="10"/>
      <c r="R58" s="10"/>
      <c r="S58" s="9">
        <f t="shared" si="5"/>
        <v>0</v>
      </c>
    </row>
    <row r="59" spans="2:19" ht="16.5" customHeight="1">
      <c r="B59" s="69"/>
      <c r="C59" s="67" t="s">
        <v>35</v>
      </c>
      <c r="D59" s="10"/>
      <c r="E59" s="10"/>
      <c r="F59" s="10"/>
      <c r="G59" s="10"/>
      <c r="H59" s="10"/>
      <c r="I59" s="10"/>
      <c r="J59" s="10"/>
      <c r="K59" s="9">
        <f t="shared" si="4"/>
        <v>0</v>
      </c>
      <c r="L59" s="11"/>
      <c r="M59" s="10"/>
      <c r="N59" s="10"/>
      <c r="O59" s="10"/>
      <c r="P59" s="10"/>
      <c r="Q59" s="10"/>
      <c r="R59" s="10"/>
      <c r="S59" s="9">
        <f t="shared" si="5"/>
        <v>0</v>
      </c>
    </row>
    <row r="60" spans="2:19" ht="16.5" customHeight="1">
      <c r="B60" s="69"/>
      <c r="C60" s="67" t="s">
        <v>36</v>
      </c>
      <c r="D60" s="10"/>
      <c r="E60" s="10"/>
      <c r="F60" s="10"/>
      <c r="G60" s="10"/>
      <c r="H60" s="10"/>
      <c r="I60" s="10"/>
      <c r="J60" s="10"/>
      <c r="K60" s="9">
        <f t="shared" si="4"/>
        <v>0</v>
      </c>
      <c r="L60" s="11"/>
      <c r="M60" s="10"/>
      <c r="N60" s="10"/>
      <c r="O60" s="10"/>
      <c r="P60" s="10"/>
      <c r="Q60" s="10"/>
      <c r="R60" s="10"/>
      <c r="S60" s="9">
        <f t="shared" si="5"/>
        <v>0</v>
      </c>
    </row>
    <row r="61" spans="2:19" ht="16.5" customHeight="1">
      <c r="B61" s="69"/>
      <c r="C61" s="67" t="s">
        <v>37</v>
      </c>
      <c r="D61" s="10"/>
      <c r="E61" s="10"/>
      <c r="F61" s="10"/>
      <c r="G61" s="10"/>
      <c r="H61" s="10"/>
      <c r="I61" s="10"/>
      <c r="J61" s="10"/>
      <c r="K61" s="9">
        <f t="shared" si="4"/>
        <v>0</v>
      </c>
      <c r="L61" s="11"/>
      <c r="M61" s="10"/>
      <c r="N61" s="10"/>
      <c r="O61" s="10"/>
      <c r="P61" s="10"/>
      <c r="Q61" s="10"/>
      <c r="R61" s="10"/>
      <c r="S61" s="9">
        <f t="shared" si="5"/>
        <v>0</v>
      </c>
    </row>
    <row r="62" spans="2:19" ht="16.5" customHeight="1">
      <c r="B62" s="68"/>
      <c r="C62" s="67" t="s">
        <v>38</v>
      </c>
      <c r="D62" s="10"/>
      <c r="E62" s="10"/>
      <c r="F62" s="10"/>
      <c r="G62" s="10"/>
      <c r="H62" s="10"/>
      <c r="I62" s="10"/>
      <c r="J62" s="10"/>
      <c r="K62" s="9">
        <f t="shared" si="4"/>
        <v>0</v>
      </c>
      <c r="L62" s="11"/>
      <c r="M62" s="10"/>
      <c r="N62" s="10"/>
      <c r="O62" s="10"/>
      <c r="P62" s="10"/>
      <c r="Q62" s="10"/>
      <c r="R62" s="10"/>
      <c r="S62" s="9">
        <f t="shared" si="5"/>
        <v>0</v>
      </c>
    </row>
    <row r="63" spans="2:19" ht="16.5" customHeight="1">
      <c r="B63" s="70"/>
      <c r="C63" s="67" t="s">
        <v>39</v>
      </c>
      <c r="D63" s="10"/>
      <c r="E63" s="9">
        <v>1</v>
      </c>
      <c r="F63" s="10"/>
      <c r="G63" s="10"/>
      <c r="H63" s="10"/>
      <c r="I63" s="10"/>
      <c r="J63" s="10"/>
      <c r="K63" s="9">
        <f t="shared" si="4"/>
        <v>1</v>
      </c>
      <c r="L63" s="11"/>
      <c r="M63" s="10"/>
      <c r="N63" s="10"/>
      <c r="O63" s="10"/>
      <c r="P63" s="10"/>
      <c r="Q63" s="10"/>
      <c r="R63" s="10"/>
      <c r="S63" s="9">
        <f t="shared" si="5"/>
        <v>0</v>
      </c>
    </row>
    <row r="64" spans="2:19" ht="16.5" customHeight="1">
      <c r="B64" s="73" t="s">
        <v>11</v>
      </c>
      <c r="C64" s="67" t="s">
        <v>40</v>
      </c>
      <c r="D64" s="10"/>
      <c r="E64" s="10"/>
      <c r="F64" s="10"/>
      <c r="G64" s="10"/>
      <c r="H64" s="10"/>
      <c r="I64" s="10"/>
      <c r="J64" s="10"/>
      <c r="K64" s="9">
        <f t="shared" si="4"/>
        <v>0</v>
      </c>
      <c r="L64" s="11"/>
      <c r="M64" s="10"/>
      <c r="N64" s="10"/>
      <c r="O64" s="10"/>
      <c r="P64" s="10"/>
      <c r="Q64" s="10"/>
      <c r="R64" s="10"/>
      <c r="S64" s="9">
        <f t="shared" si="5"/>
        <v>0</v>
      </c>
    </row>
    <row r="65" spans="2:19" ht="16.5" customHeight="1">
      <c r="B65" s="78"/>
      <c r="C65" s="67" t="s">
        <v>188</v>
      </c>
      <c r="D65" s="10"/>
      <c r="E65" s="10"/>
      <c r="F65" s="10"/>
      <c r="G65" s="10"/>
      <c r="H65" s="10"/>
      <c r="I65" s="10"/>
      <c r="J65" s="10"/>
      <c r="K65" s="9">
        <f t="shared" si="4"/>
        <v>0</v>
      </c>
      <c r="L65" s="11"/>
      <c r="M65" s="10"/>
      <c r="N65" s="10"/>
      <c r="O65" s="10"/>
      <c r="P65" s="10"/>
      <c r="Q65" s="10"/>
      <c r="R65" s="10"/>
      <c r="S65" s="9">
        <f t="shared" si="5"/>
        <v>0</v>
      </c>
    </row>
    <row r="66" spans="2:19" ht="16.5" customHeight="1">
      <c r="B66" s="78"/>
      <c r="C66" s="67" t="s">
        <v>41</v>
      </c>
      <c r="D66" s="10"/>
      <c r="E66" s="10"/>
      <c r="F66" s="10"/>
      <c r="G66" s="10"/>
      <c r="H66" s="10"/>
      <c r="I66" s="10"/>
      <c r="J66" s="10"/>
      <c r="K66" s="9">
        <f t="shared" si="4"/>
        <v>0</v>
      </c>
      <c r="L66" s="11"/>
      <c r="M66" s="10"/>
      <c r="N66" s="10"/>
      <c r="O66" s="10"/>
      <c r="P66" s="10"/>
      <c r="Q66" s="10"/>
      <c r="R66" s="10"/>
      <c r="S66" s="9">
        <f t="shared" si="5"/>
        <v>0</v>
      </c>
    </row>
    <row r="67" spans="2:19" ht="16.5" customHeight="1">
      <c r="B67" s="79"/>
      <c r="C67" s="67" t="s">
        <v>42</v>
      </c>
      <c r="D67" s="10"/>
      <c r="E67" s="10"/>
      <c r="F67" s="10"/>
      <c r="G67" s="10"/>
      <c r="H67" s="10"/>
      <c r="I67" s="10"/>
      <c r="J67" s="10"/>
      <c r="K67" s="9">
        <f t="shared" si="4"/>
        <v>0</v>
      </c>
      <c r="L67" s="11"/>
      <c r="M67" s="10"/>
      <c r="N67" s="10"/>
      <c r="O67" s="10"/>
      <c r="P67" s="10"/>
      <c r="Q67" s="10"/>
      <c r="R67" s="10"/>
      <c r="S67" s="9">
        <f t="shared" si="5"/>
        <v>0</v>
      </c>
    </row>
    <row r="68" spans="2:19" ht="16.5" customHeight="1">
      <c r="B68" s="73" t="s">
        <v>68</v>
      </c>
      <c r="C68" s="67" t="s">
        <v>43</v>
      </c>
      <c r="D68" s="10"/>
      <c r="E68" s="10"/>
      <c r="F68" s="10"/>
      <c r="G68" s="10"/>
      <c r="H68" s="10"/>
      <c r="I68" s="10"/>
      <c r="J68" s="10"/>
      <c r="K68" s="9">
        <f t="shared" si="4"/>
        <v>0</v>
      </c>
      <c r="L68" s="11"/>
      <c r="M68" s="10"/>
      <c r="N68" s="10"/>
      <c r="O68" s="10"/>
      <c r="P68" s="10"/>
      <c r="Q68" s="10"/>
      <c r="R68" s="10"/>
      <c r="S68" s="9">
        <f t="shared" si="5"/>
        <v>0</v>
      </c>
    </row>
    <row r="69" spans="2:19" ht="16.5" customHeight="1">
      <c r="B69" s="78"/>
      <c r="C69" s="67" t="s">
        <v>44</v>
      </c>
      <c r="D69" s="10"/>
      <c r="E69" s="10"/>
      <c r="F69" s="10"/>
      <c r="G69" s="10"/>
      <c r="H69" s="10"/>
      <c r="I69" s="10"/>
      <c r="J69" s="10"/>
      <c r="K69" s="9">
        <f t="shared" si="4"/>
        <v>0</v>
      </c>
      <c r="L69" s="11"/>
      <c r="M69" s="10"/>
      <c r="N69" s="10"/>
      <c r="O69" s="10"/>
      <c r="P69" s="10"/>
      <c r="Q69" s="10"/>
      <c r="R69" s="10"/>
      <c r="S69" s="9">
        <f t="shared" si="5"/>
        <v>0</v>
      </c>
    </row>
    <row r="70" spans="2:19" ht="16.5" customHeight="1">
      <c r="B70" s="78"/>
      <c r="C70" s="67" t="s">
        <v>45</v>
      </c>
      <c r="D70" s="10"/>
      <c r="E70" s="10"/>
      <c r="F70" s="10"/>
      <c r="G70" s="10"/>
      <c r="H70" s="10"/>
      <c r="I70" s="10"/>
      <c r="J70" s="10"/>
      <c r="K70" s="9">
        <f t="shared" si="4"/>
        <v>0</v>
      </c>
      <c r="L70" s="11"/>
      <c r="M70" s="10"/>
      <c r="N70" s="10"/>
      <c r="O70" s="10"/>
      <c r="P70" s="10"/>
      <c r="Q70" s="10"/>
      <c r="R70" s="10"/>
      <c r="S70" s="9">
        <f t="shared" si="5"/>
        <v>0</v>
      </c>
    </row>
    <row r="71" spans="2:19" ht="16.5" customHeight="1">
      <c r="B71" s="79"/>
      <c r="C71" s="67" t="s">
        <v>46</v>
      </c>
      <c r="D71" s="10"/>
      <c r="E71" s="10"/>
      <c r="F71" s="10"/>
      <c r="G71" s="10"/>
      <c r="H71" s="10"/>
      <c r="I71" s="10"/>
      <c r="J71" s="10"/>
      <c r="K71" s="9">
        <f aca="true" t="shared" si="6" ref="K71:K79">SUM(D71:J71)</f>
        <v>0</v>
      </c>
      <c r="L71" s="11"/>
      <c r="M71" s="10"/>
      <c r="N71" s="10"/>
      <c r="O71" s="10"/>
      <c r="P71" s="10"/>
      <c r="Q71" s="10"/>
      <c r="R71" s="10"/>
      <c r="S71" s="9">
        <f aca="true" t="shared" si="7" ref="S71:S79">SUM(M71:R71)</f>
        <v>0</v>
      </c>
    </row>
    <row r="72" spans="2:19" ht="16.5" customHeight="1">
      <c r="B72" s="83" t="s">
        <v>286</v>
      </c>
      <c r="C72" s="84"/>
      <c r="D72" s="10"/>
      <c r="E72" s="10"/>
      <c r="F72" s="10"/>
      <c r="G72" s="10"/>
      <c r="H72" s="10"/>
      <c r="I72" s="10"/>
      <c r="J72" s="10"/>
      <c r="K72" s="9">
        <f t="shared" si="6"/>
        <v>0</v>
      </c>
      <c r="L72" s="11"/>
      <c r="M72" s="10"/>
      <c r="N72" s="10"/>
      <c r="O72" s="10"/>
      <c r="P72" s="9">
        <v>1</v>
      </c>
      <c r="Q72" s="10"/>
      <c r="R72" s="10"/>
      <c r="S72" s="9">
        <f t="shared" si="7"/>
        <v>1</v>
      </c>
    </row>
    <row r="73" spans="2:19" ht="16.5" customHeight="1">
      <c r="B73" s="66"/>
      <c r="C73" s="67" t="s">
        <v>47</v>
      </c>
      <c r="D73" s="10"/>
      <c r="E73" s="10"/>
      <c r="F73" s="10"/>
      <c r="G73" s="10"/>
      <c r="H73" s="10"/>
      <c r="I73" s="10"/>
      <c r="J73" s="10"/>
      <c r="K73" s="9">
        <f t="shared" si="6"/>
        <v>0</v>
      </c>
      <c r="L73" s="11"/>
      <c r="M73" s="10"/>
      <c r="N73" s="10"/>
      <c r="O73" s="10"/>
      <c r="P73" s="10"/>
      <c r="Q73" s="10"/>
      <c r="R73" s="10"/>
      <c r="S73" s="9">
        <f t="shared" si="7"/>
        <v>0</v>
      </c>
    </row>
    <row r="74" spans="2:19" ht="16.5" customHeight="1">
      <c r="B74" s="69" t="s">
        <v>69</v>
      </c>
      <c r="C74" s="67" t="s">
        <v>48</v>
      </c>
      <c r="D74" s="10"/>
      <c r="E74" s="10"/>
      <c r="F74" s="10"/>
      <c r="G74" s="10"/>
      <c r="H74" s="10"/>
      <c r="I74" s="10"/>
      <c r="J74" s="10"/>
      <c r="K74" s="9">
        <f t="shared" si="6"/>
        <v>0</v>
      </c>
      <c r="L74" s="11"/>
      <c r="M74" s="10"/>
      <c r="N74" s="10"/>
      <c r="O74" s="10"/>
      <c r="P74" s="10"/>
      <c r="Q74" s="10"/>
      <c r="R74" s="10"/>
      <c r="S74" s="9">
        <f t="shared" si="7"/>
        <v>0</v>
      </c>
    </row>
    <row r="75" spans="2:19" ht="16.5" customHeight="1">
      <c r="B75" s="69"/>
      <c r="C75" s="67" t="s">
        <v>49</v>
      </c>
      <c r="D75" s="10"/>
      <c r="E75" s="10"/>
      <c r="F75" s="10"/>
      <c r="G75" s="10"/>
      <c r="H75" s="10"/>
      <c r="I75" s="10"/>
      <c r="J75" s="10"/>
      <c r="K75" s="9">
        <f t="shared" si="6"/>
        <v>0</v>
      </c>
      <c r="L75" s="11"/>
      <c r="M75" s="10"/>
      <c r="N75" s="10"/>
      <c r="O75" s="10"/>
      <c r="P75" s="10"/>
      <c r="Q75" s="10"/>
      <c r="R75" s="10"/>
      <c r="S75" s="9">
        <f t="shared" si="7"/>
        <v>0</v>
      </c>
    </row>
    <row r="76" spans="2:19" ht="16.5" customHeight="1">
      <c r="B76" s="69"/>
      <c r="C76" s="67" t="s">
        <v>50</v>
      </c>
      <c r="D76" s="10"/>
      <c r="E76" s="9">
        <v>1</v>
      </c>
      <c r="F76" s="10"/>
      <c r="G76" s="10"/>
      <c r="H76" s="10"/>
      <c r="I76" s="10"/>
      <c r="J76" s="10"/>
      <c r="K76" s="9">
        <f t="shared" si="6"/>
        <v>1</v>
      </c>
      <c r="L76" s="11"/>
      <c r="M76" s="10"/>
      <c r="N76" s="10"/>
      <c r="O76" s="10"/>
      <c r="P76" s="10"/>
      <c r="Q76" s="10"/>
      <c r="R76" s="10"/>
      <c r="S76" s="9">
        <f t="shared" si="7"/>
        <v>0</v>
      </c>
    </row>
    <row r="77" spans="2:19" ht="16.5" customHeight="1">
      <c r="B77" s="70"/>
      <c r="C77" s="67" t="s">
        <v>51</v>
      </c>
      <c r="D77" s="10"/>
      <c r="E77" s="10"/>
      <c r="F77" s="10"/>
      <c r="G77" s="10"/>
      <c r="H77" s="10"/>
      <c r="I77" s="10"/>
      <c r="J77" s="10"/>
      <c r="K77" s="9">
        <f t="shared" si="6"/>
        <v>0</v>
      </c>
      <c r="L77" s="11"/>
      <c r="M77" s="10"/>
      <c r="N77" s="10"/>
      <c r="O77" s="10"/>
      <c r="P77" s="10"/>
      <c r="Q77" s="10"/>
      <c r="R77" s="10"/>
      <c r="S77" s="9">
        <f t="shared" si="7"/>
        <v>0</v>
      </c>
    </row>
    <row r="78" spans="2:19" ht="16.5" customHeight="1">
      <c r="B78" s="62" t="s">
        <v>282</v>
      </c>
      <c r="C78" s="63"/>
      <c r="D78" s="9">
        <f aca="true" t="shared" si="8" ref="D78:J78">SUM(D19:D77)</f>
        <v>0</v>
      </c>
      <c r="E78" s="9">
        <f t="shared" si="8"/>
        <v>4</v>
      </c>
      <c r="F78" s="9">
        <f t="shared" si="8"/>
        <v>0</v>
      </c>
      <c r="G78" s="9">
        <f t="shared" si="8"/>
        <v>0</v>
      </c>
      <c r="H78" s="9">
        <f t="shared" si="8"/>
        <v>0</v>
      </c>
      <c r="I78" s="9">
        <f t="shared" si="8"/>
        <v>0</v>
      </c>
      <c r="J78" s="9">
        <f t="shared" si="8"/>
        <v>1</v>
      </c>
      <c r="K78" s="9">
        <f t="shared" si="6"/>
        <v>5</v>
      </c>
      <c r="L78" s="11"/>
      <c r="M78" s="9">
        <f aca="true" t="shared" si="9" ref="M78:R78">SUM(M19:M77)</f>
        <v>0</v>
      </c>
      <c r="N78" s="9">
        <f t="shared" si="9"/>
        <v>0</v>
      </c>
      <c r="O78" s="9">
        <f t="shared" si="9"/>
        <v>0</v>
      </c>
      <c r="P78" s="9">
        <f t="shared" si="9"/>
        <v>1</v>
      </c>
      <c r="Q78" s="9">
        <f t="shared" si="9"/>
        <v>0</v>
      </c>
      <c r="R78" s="9">
        <f t="shared" si="9"/>
        <v>0</v>
      </c>
      <c r="S78" s="9">
        <f t="shared" si="7"/>
        <v>1</v>
      </c>
    </row>
    <row r="79" spans="2:19" ht="16.5" customHeight="1">
      <c r="B79" s="62" t="s">
        <v>189</v>
      </c>
      <c r="C79" s="63"/>
      <c r="D79" s="9">
        <f aca="true" t="shared" si="10" ref="D79:J79">SUM(D18,D78)</f>
        <v>24</v>
      </c>
      <c r="E79" s="9">
        <f t="shared" si="10"/>
        <v>14</v>
      </c>
      <c r="F79" s="9">
        <f t="shared" si="10"/>
        <v>1</v>
      </c>
      <c r="G79" s="9">
        <f t="shared" si="10"/>
        <v>3</v>
      </c>
      <c r="H79" s="9">
        <f t="shared" si="10"/>
        <v>1</v>
      </c>
      <c r="I79" s="9">
        <f t="shared" si="10"/>
        <v>1</v>
      </c>
      <c r="J79" s="9">
        <f t="shared" si="10"/>
        <v>1</v>
      </c>
      <c r="K79" s="9">
        <f t="shared" si="6"/>
        <v>45</v>
      </c>
      <c r="L79" s="11"/>
      <c r="M79" s="9">
        <f aca="true" t="shared" si="11" ref="M79:R79">SUM(M18,M78)</f>
        <v>40</v>
      </c>
      <c r="N79" s="9">
        <f t="shared" si="11"/>
        <v>11</v>
      </c>
      <c r="O79" s="9">
        <f t="shared" si="11"/>
        <v>1</v>
      </c>
      <c r="P79" s="9">
        <f t="shared" si="11"/>
        <v>1</v>
      </c>
      <c r="Q79" s="9">
        <f t="shared" si="11"/>
        <v>1</v>
      </c>
      <c r="R79" s="9">
        <f t="shared" si="11"/>
        <v>1</v>
      </c>
      <c r="S79" s="9">
        <f t="shared" si="7"/>
        <v>55</v>
      </c>
    </row>
  </sheetData>
  <mergeCells count="43">
    <mergeCell ref="B74:B76"/>
    <mergeCell ref="B3:C5"/>
    <mergeCell ref="B6:C6"/>
    <mergeCell ref="B7:C7"/>
    <mergeCell ref="B8:C8"/>
    <mergeCell ref="B9:C9"/>
    <mergeCell ref="B10:C10"/>
    <mergeCell ref="B11:C11"/>
    <mergeCell ref="B12:C12"/>
    <mergeCell ref="B78:C78"/>
    <mergeCell ref="B79:C79"/>
    <mergeCell ref="D3:D6"/>
    <mergeCell ref="B43:B46"/>
    <mergeCell ref="B17:C17"/>
    <mergeCell ref="B18:C18"/>
    <mergeCell ref="B28:B31"/>
    <mergeCell ref="B21:B25"/>
    <mergeCell ref="B38:B41"/>
    <mergeCell ref="B13:C13"/>
    <mergeCell ref="E3:E6"/>
    <mergeCell ref="B64:B67"/>
    <mergeCell ref="B68:B71"/>
    <mergeCell ref="B32:B36"/>
    <mergeCell ref="B50:B53"/>
    <mergeCell ref="B14:C14"/>
    <mergeCell ref="B15:C15"/>
    <mergeCell ref="B16:C16"/>
    <mergeCell ref="B58:B61"/>
    <mergeCell ref="G3:G6"/>
    <mergeCell ref="J3:J6"/>
    <mergeCell ref="K3:K6"/>
    <mergeCell ref="H3:H6"/>
    <mergeCell ref="I3:I6"/>
    <mergeCell ref="S3:S6"/>
    <mergeCell ref="B72:C72"/>
    <mergeCell ref="B47:C47"/>
    <mergeCell ref="Q3:Q6"/>
    <mergeCell ref="R3:R6"/>
    <mergeCell ref="M3:M6"/>
    <mergeCell ref="N3:N6"/>
    <mergeCell ref="O3:O6"/>
    <mergeCell ref="P3:P6"/>
    <mergeCell ref="F3:F6"/>
  </mergeCells>
  <printOptions/>
  <pageMargins left="0.5905511811023623" right="0.5905511811023623" top="0.5905511811023623" bottom="0.5905511811023623" header="0.5118110236220472" footer="0.5118110236220472"/>
  <pageSetup fitToHeight="1" fitToWidth="1" orientation="portrait" paperSize="8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AC79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:C79"/>
    </sheetView>
  </sheetViews>
  <sheetFormatPr defaultColWidth="10.59765625" defaultRowHeight="15"/>
  <cols>
    <col min="1" max="1" width="2.69921875" style="2" customWidth="1"/>
    <col min="2" max="2" width="3.59765625" style="2" customWidth="1"/>
    <col min="3" max="3" width="9.09765625" style="2" customWidth="1"/>
    <col min="4" max="28" width="6.19921875" style="2" customWidth="1"/>
    <col min="29" max="16384" width="10.59765625" style="2" customWidth="1"/>
  </cols>
  <sheetData>
    <row r="1" ht="18.75" customHeight="1">
      <c r="B1" s="1" t="s">
        <v>243</v>
      </c>
    </row>
    <row r="2" spans="2:28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159</v>
      </c>
      <c r="Z2" s="4"/>
      <c r="AA2" s="4"/>
      <c r="AB2" s="4"/>
    </row>
    <row r="3" spans="2:29" ht="12.75" customHeight="1">
      <c r="B3" s="38" t="s">
        <v>4</v>
      </c>
      <c r="C3" s="39"/>
      <c r="D3" s="28" t="s">
        <v>233</v>
      </c>
      <c r="E3" s="28" t="s">
        <v>364</v>
      </c>
      <c r="F3" s="28" t="s">
        <v>229</v>
      </c>
      <c r="G3" s="28" t="s">
        <v>234</v>
      </c>
      <c r="H3" s="28" t="s">
        <v>5</v>
      </c>
      <c r="I3" s="28" t="s">
        <v>235</v>
      </c>
      <c r="J3" s="28" t="s">
        <v>284</v>
      </c>
      <c r="K3" s="28" t="s">
        <v>236</v>
      </c>
      <c r="L3" s="28" t="s">
        <v>210</v>
      </c>
      <c r="M3" s="28" t="s">
        <v>255</v>
      </c>
      <c r="N3" s="28" t="s">
        <v>260</v>
      </c>
      <c r="O3" s="28" t="s">
        <v>237</v>
      </c>
      <c r="P3" s="28" t="s">
        <v>238</v>
      </c>
      <c r="Q3" s="28" t="s">
        <v>256</v>
      </c>
      <c r="R3" s="28" t="s">
        <v>239</v>
      </c>
      <c r="S3" s="28" t="s">
        <v>240</v>
      </c>
      <c r="T3" s="28" t="s">
        <v>261</v>
      </c>
      <c r="U3" s="28" t="s">
        <v>20</v>
      </c>
      <c r="V3" s="28" t="s">
        <v>16</v>
      </c>
      <c r="W3" s="28" t="s">
        <v>216</v>
      </c>
      <c r="X3" s="28" t="s">
        <v>21</v>
      </c>
      <c r="Y3" s="28" t="s">
        <v>254</v>
      </c>
      <c r="Z3" s="28" t="s">
        <v>379</v>
      </c>
      <c r="AA3" s="28" t="s">
        <v>231</v>
      </c>
      <c r="AB3" s="28" t="s">
        <v>262</v>
      </c>
      <c r="AC3" s="5"/>
    </row>
    <row r="4" spans="2:29" ht="12.75" customHeight="1">
      <c r="B4" s="39"/>
      <c r="C4" s="39"/>
      <c r="D4" s="46"/>
      <c r="E4" s="46"/>
      <c r="F4" s="46"/>
      <c r="G4" s="46"/>
      <c r="H4" s="46"/>
      <c r="I4" s="46"/>
      <c r="J4" s="46"/>
      <c r="K4" s="46"/>
      <c r="L4" s="46"/>
      <c r="M4" s="4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5"/>
    </row>
    <row r="5" spans="2:29" ht="12.75" customHeight="1">
      <c r="B5" s="40"/>
      <c r="C5" s="40"/>
      <c r="D5" s="46"/>
      <c r="E5" s="46"/>
      <c r="F5" s="46"/>
      <c r="G5" s="46"/>
      <c r="H5" s="46"/>
      <c r="I5" s="46"/>
      <c r="J5" s="46"/>
      <c r="K5" s="46"/>
      <c r="L5" s="46"/>
      <c r="M5" s="43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5"/>
    </row>
    <row r="6" spans="2:29" ht="12.75" customHeight="1">
      <c r="B6" s="41" t="s">
        <v>158</v>
      </c>
      <c r="C6" s="42"/>
      <c r="D6" s="47"/>
      <c r="E6" s="47"/>
      <c r="F6" s="47"/>
      <c r="G6" s="47"/>
      <c r="H6" s="47"/>
      <c r="I6" s="47"/>
      <c r="J6" s="47"/>
      <c r="K6" s="47"/>
      <c r="L6" s="47"/>
      <c r="M6" s="44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5"/>
    </row>
    <row r="7" spans="2:29" ht="21" customHeight="1">
      <c r="B7" s="60" t="s">
        <v>161</v>
      </c>
      <c r="C7" s="61"/>
      <c r="D7" s="16">
        <v>255</v>
      </c>
      <c r="E7" s="17"/>
      <c r="F7" s="16">
        <v>95</v>
      </c>
      <c r="G7" s="17"/>
      <c r="H7" s="17"/>
      <c r="I7" s="17"/>
      <c r="J7" s="17"/>
      <c r="K7" s="17"/>
      <c r="L7" s="16">
        <v>2</v>
      </c>
      <c r="M7" s="16">
        <v>11</v>
      </c>
      <c r="N7" s="16">
        <v>3</v>
      </c>
      <c r="O7" s="16">
        <v>20</v>
      </c>
      <c r="P7" s="17">
        <v>2</v>
      </c>
      <c r="Q7" s="17"/>
      <c r="R7" s="17"/>
      <c r="S7" s="17"/>
      <c r="T7" s="16">
        <v>2</v>
      </c>
      <c r="U7" s="17"/>
      <c r="V7" s="17"/>
      <c r="W7" s="16">
        <v>1</v>
      </c>
      <c r="X7" s="17"/>
      <c r="Y7" s="16">
        <v>3</v>
      </c>
      <c r="Z7" s="17"/>
      <c r="AA7" s="17"/>
      <c r="AB7" s="16">
        <f aca="true" t="shared" si="0" ref="AB7:AB38">SUM(D7:AA7)</f>
        <v>394</v>
      </c>
      <c r="AC7" s="5"/>
    </row>
    <row r="8" spans="2:29" ht="21" customHeight="1">
      <c r="B8" s="62" t="s">
        <v>170</v>
      </c>
      <c r="C8" s="63"/>
      <c r="D8" s="16">
        <v>170</v>
      </c>
      <c r="E8" s="17"/>
      <c r="F8" s="17"/>
      <c r="G8" s="16">
        <v>1</v>
      </c>
      <c r="H8" s="17"/>
      <c r="I8" s="16">
        <v>1</v>
      </c>
      <c r="J8" s="17"/>
      <c r="K8" s="17">
        <v>1</v>
      </c>
      <c r="L8" s="17"/>
      <c r="M8" s="17"/>
      <c r="N8" s="17"/>
      <c r="O8" s="17"/>
      <c r="P8" s="17"/>
      <c r="Q8" s="17"/>
      <c r="R8" s="16">
        <v>1</v>
      </c>
      <c r="S8" s="17"/>
      <c r="T8" s="17"/>
      <c r="U8" s="17"/>
      <c r="V8" s="17"/>
      <c r="W8" s="17"/>
      <c r="X8" s="16">
        <v>1</v>
      </c>
      <c r="Y8" s="17"/>
      <c r="Z8" s="16"/>
      <c r="AA8" s="17"/>
      <c r="AB8" s="16">
        <f t="shared" si="0"/>
        <v>175</v>
      </c>
      <c r="AC8" s="5"/>
    </row>
    <row r="9" spans="2:29" ht="21" customHeight="1">
      <c r="B9" s="62" t="s">
        <v>171</v>
      </c>
      <c r="C9" s="63"/>
      <c r="D9" s="16">
        <v>78</v>
      </c>
      <c r="E9" s="16">
        <v>5</v>
      </c>
      <c r="F9" s="17"/>
      <c r="G9" s="16">
        <v>3</v>
      </c>
      <c r="H9" s="17"/>
      <c r="I9" s="16">
        <v>2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6">
        <f t="shared" si="0"/>
        <v>88</v>
      </c>
      <c r="AC9" s="5"/>
    </row>
    <row r="10" spans="2:29" ht="21" customHeight="1">
      <c r="B10" s="64" t="s">
        <v>172</v>
      </c>
      <c r="C10" s="65"/>
      <c r="D10" s="16">
        <v>87</v>
      </c>
      <c r="E10" s="16">
        <v>33</v>
      </c>
      <c r="F10" s="16">
        <v>25</v>
      </c>
      <c r="G10" s="16">
        <v>1</v>
      </c>
      <c r="H10" s="17"/>
      <c r="I10" s="17"/>
      <c r="J10" s="17"/>
      <c r="K10" s="17"/>
      <c r="L10" s="16">
        <v>1</v>
      </c>
      <c r="M10" s="16"/>
      <c r="N10" s="17"/>
      <c r="O10" s="17"/>
      <c r="P10" s="17"/>
      <c r="Q10" s="17"/>
      <c r="R10" s="17"/>
      <c r="S10" s="16">
        <v>1</v>
      </c>
      <c r="T10" s="17"/>
      <c r="U10" s="17"/>
      <c r="V10" s="17"/>
      <c r="W10" s="17"/>
      <c r="X10" s="17"/>
      <c r="Y10" s="17"/>
      <c r="Z10" s="17"/>
      <c r="AA10" s="17"/>
      <c r="AB10" s="16">
        <f t="shared" si="0"/>
        <v>148</v>
      </c>
      <c r="AC10" s="5"/>
    </row>
    <row r="11" spans="2:29" ht="21" customHeight="1">
      <c r="B11" s="62" t="s">
        <v>173</v>
      </c>
      <c r="C11" s="63"/>
      <c r="D11" s="16">
        <v>21</v>
      </c>
      <c r="E11" s="16">
        <v>40</v>
      </c>
      <c r="F11" s="17"/>
      <c r="G11" s="16">
        <v>14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6">
        <v>6</v>
      </c>
      <c r="W11" s="16">
        <v>7</v>
      </c>
      <c r="X11" s="17"/>
      <c r="Y11" s="17"/>
      <c r="Z11" s="16">
        <v>16</v>
      </c>
      <c r="AA11" s="17"/>
      <c r="AB11" s="16">
        <f t="shared" si="0"/>
        <v>104</v>
      </c>
      <c r="AC11" s="5"/>
    </row>
    <row r="12" spans="2:29" ht="21" customHeight="1">
      <c r="B12" s="62" t="s">
        <v>174</v>
      </c>
      <c r="C12" s="63"/>
      <c r="D12" s="16">
        <v>58</v>
      </c>
      <c r="E12" s="17">
        <v>1</v>
      </c>
      <c r="F12" s="17"/>
      <c r="G12" s="17"/>
      <c r="H12" s="17"/>
      <c r="I12" s="17"/>
      <c r="J12" s="16">
        <v>1</v>
      </c>
      <c r="K12" s="17"/>
      <c r="L12" s="16">
        <v>1</v>
      </c>
      <c r="M12" s="16"/>
      <c r="N12" s="17"/>
      <c r="O12" s="17"/>
      <c r="P12" s="16">
        <v>1</v>
      </c>
      <c r="Q12" s="16">
        <v>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>
        <f t="shared" si="0"/>
        <v>63</v>
      </c>
      <c r="AC12" s="5"/>
    </row>
    <row r="13" spans="2:29" ht="21" customHeight="1">
      <c r="B13" s="62" t="s">
        <v>175</v>
      </c>
      <c r="C13" s="63"/>
      <c r="D13" s="9">
        <v>30</v>
      </c>
      <c r="E13" s="9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>
        <f t="shared" si="0"/>
        <v>38</v>
      </c>
      <c r="AC13" s="5"/>
    </row>
    <row r="14" spans="2:29" ht="21" customHeight="1">
      <c r="B14" s="62" t="s">
        <v>176</v>
      </c>
      <c r="C14" s="63"/>
      <c r="D14" s="9">
        <v>25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>
        <f t="shared" si="0"/>
        <v>25</v>
      </c>
      <c r="AC14" s="5"/>
    </row>
    <row r="15" spans="2:29" ht="21" customHeight="1">
      <c r="B15" s="62" t="s">
        <v>177</v>
      </c>
      <c r="C15" s="63"/>
      <c r="D15" s="9">
        <v>32</v>
      </c>
      <c r="E15" s="9">
        <v>13</v>
      </c>
      <c r="F15" s="10"/>
      <c r="G15" s="9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>
        <f t="shared" si="0"/>
        <v>46</v>
      </c>
      <c r="AC15" s="5"/>
    </row>
    <row r="16" spans="2:29" ht="21" customHeight="1">
      <c r="B16" s="62" t="s">
        <v>178</v>
      </c>
      <c r="C16" s="63"/>
      <c r="D16" s="9">
        <v>41</v>
      </c>
      <c r="E16" s="9">
        <v>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>
        <f t="shared" si="0"/>
        <v>44</v>
      </c>
      <c r="AC16" s="5"/>
    </row>
    <row r="17" spans="2:29" ht="21" customHeight="1">
      <c r="B17" s="62" t="s">
        <v>179</v>
      </c>
      <c r="C17" s="63"/>
      <c r="D17" s="9">
        <v>54</v>
      </c>
      <c r="E17" s="9">
        <v>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>
        <f t="shared" si="0"/>
        <v>62</v>
      </c>
      <c r="AC17" s="5"/>
    </row>
    <row r="18" spans="2:29" ht="21" customHeight="1">
      <c r="B18" s="64" t="s">
        <v>180</v>
      </c>
      <c r="C18" s="65"/>
      <c r="D18" s="9">
        <f aca="true" t="shared" si="1" ref="D18:AA18">SUM(D7:D17)</f>
        <v>851</v>
      </c>
      <c r="E18" s="9">
        <f t="shared" si="1"/>
        <v>111</v>
      </c>
      <c r="F18" s="9">
        <f t="shared" si="1"/>
        <v>120</v>
      </c>
      <c r="G18" s="9">
        <f t="shared" si="1"/>
        <v>20</v>
      </c>
      <c r="H18" s="9">
        <f t="shared" si="1"/>
        <v>0</v>
      </c>
      <c r="I18" s="9">
        <f t="shared" si="1"/>
        <v>3</v>
      </c>
      <c r="J18" s="9">
        <f t="shared" si="1"/>
        <v>1</v>
      </c>
      <c r="K18" s="9">
        <f t="shared" si="1"/>
        <v>1</v>
      </c>
      <c r="L18" s="9">
        <f t="shared" si="1"/>
        <v>4</v>
      </c>
      <c r="M18" s="9">
        <f t="shared" si="1"/>
        <v>11</v>
      </c>
      <c r="N18" s="9">
        <f t="shared" si="1"/>
        <v>3</v>
      </c>
      <c r="O18" s="9">
        <f t="shared" si="1"/>
        <v>20</v>
      </c>
      <c r="P18" s="9">
        <f t="shared" si="1"/>
        <v>3</v>
      </c>
      <c r="Q18" s="9">
        <f t="shared" si="1"/>
        <v>1</v>
      </c>
      <c r="R18" s="9">
        <f t="shared" si="1"/>
        <v>1</v>
      </c>
      <c r="S18" s="9">
        <f t="shared" si="1"/>
        <v>1</v>
      </c>
      <c r="T18" s="9">
        <f t="shared" si="1"/>
        <v>2</v>
      </c>
      <c r="U18" s="9">
        <f t="shared" si="1"/>
        <v>0</v>
      </c>
      <c r="V18" s="9">
        <f t="shared" si="1"/>
        <v>6</v>
      </c>
      <c r="W18" s="9">
        <f t="shared" si="1"/>
        <v>8</v>
      </c>
      <c r="X18" s="9">
        <f t="shared" si="1"/>
        <v>1</v>
      </c>
      <c r="Y18" s="9">
        <f t="shared" si="1"/>
        <v>3</v>
      </c>
      <c r="Z18" s="9">
        <f t="shared" si="1"/>
        <v>16</v>
      </c>
      <c r="AA18" s="9">
        <f t="shared" si="1"/>
        <v>0</v>
      </c>
      <c r="AB18" s="9">
        <f t="shared" si="0"/>
        <v>1187</v>
      </c>
      <c r="AC18" s="5"/>
    </row>
    <row r="19" spans="2:29" ht="21" customHeight="1">
      <c r="B19" s="66"/>
      <c r="C19" s="67" t="s">
        <v>181</v>
      </c>
      <c r="D19" s="9">
        <v>16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>
        <f t="shared" si="0"/>
        <v>16</v>
      </c>
      <c r="AC19" s="5"/>
    </row>
    <row r="20" spans="2:29" ht="21" customHeight="1">
      <c r="B20" s="68"/>
      <c r="C20" s="67" t="s">
        <v>182</v>
      </c>
      <c r="D20" s="10"/>
      <c r="E20" s="9">
        <v>14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>
        <f t="shared" si="0"/>
        <v>14</v>
      </c>
      <c r="AC20" s="5"/>
    </row>
    <row r="21" spans="2:29" ht="21" customHeight="1">
      <c r="B21" s="69" t="s">
        <v>13</v>
      </c>
      <c r="C21" s="67" t="s">
        <v>160</v>
      </c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>
        <f t="shared" si="0"/>
        <v>0</v>
      </c>
      <c r="AC21" s="5"/>
    </row>
    <row r="22" spans="2:29" ht="21" customHeight="1">
      <c r="B22" s="69"/>
      <c r="C22" s="67" t="s">
        <v>183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>
        <f t="shared" si="0"/>
        <v>0</v>
      </c>
      <c r="AC22" s="5"/>
    </row>
    <row r="23" spans="2:29" ht="21" customHeight="1">
      <c r="B23" s="69"/>
      <c r="C23" s="67" t="s">
        <v>184</v>
      </c>
      <c r="D23" s="9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>
        <f t="shared" si="0"/>
        <v>1</v>
      </c>
      <c r="AC23" s="5"/>
    </row>
    <row r="24" spans="2:29" ht="21" customHeight="1">
      <c r="B24" s="69"/>
      <c r="C24" s="67" t="s">
        <v>185</v>
      </c>
      <c r="D24" s="9">
        <v>12</v>
      </c>
      <c r="E24" s="9">
        <v>25</v>
      </c>
      <c r="F24" s="9">
        <v>11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>
        <f t="shared" si="0"/>
        <v>48</v>
      </c>
      <c r="AC24" s="5"/>
    </row>
    <row r="25" spans="2:29" ht="21" customHeight="1">
      <c r="B25" s="69"/>
      <c r="C25" s="67" t="s">
        <v>138</v>
      </c>
      <c r="D25" s="9">
        <v>26</v>
      </c>
      <c r="E25" s="9">
        <v>10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>
        <f t="shared" si="0"/>
        <v>36</v>
      </c>
      <c r="AC25" s="5"/>
    </row>
    <row r="26" spans="2:29" ht="21" customHeight="1">
      <c r="B26" s="68"/>
      <c r="C26" s="67" t="s">
        <v>139</v>
      </c>
      <c r="D26" s="9">
        <v>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>
        <f t="shared" si="0"/>
        <v>2</v>
      </c>
      <c r="AC26" s="5"/>
    </row>
    <row r="27" spans="2:29" ht="21" customHeight="1">
      <c r="B27" s="70"/>
      <c r="C27" s="67" t="s">
        <v>186</v>
      </c>
      <c r="D27" s="9">
        <v>1</v>
      </c>
      <c r="E27" s="9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>
        <f t="shared" si="0"/>
        <v>2</v>
      </c>
      <c r="AC27" s="5"/>
    </row>
    <row r="28" spans="2:29" ht="21" customHeight="1">
      <c r="B28" s="66"/>
      <c r="C28" s="67" t="s">
        <v>140</v>
      </c>
      <c r="D28" s="9">
        <v>50</v>
      </c>
      <c r="E28" s="9">
        <v>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>
        <f t="shared" si="0"/>
        <v>53</v>
      </c>
      <c r="AC28" s="5"/>
    </row>
    <row r="29" spans="2:29" ht="21" customHeight="1">
      <c r="B29" s="71" t="s">
        <v>14</v>
      </c>
      <c r="C29" s="67" t="s">
        <v>141</v>
      </c>
      <c r="D29" s="9">
        <v>12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>
        <f t="shared" si="0"/>
        <v>12</v>
      </c>
      <c r="AC29" s="5"/>
    </row>
    <row r="30" spans="2:29" ht="21" customHeight="1">
      <c r="B30" s="71"/>
      <c r="C30" s="67" t="s">
        <v>142</v>
      </c>
      <c r="D30" s="10"/>
      <c r="E30" s="9">
        <v>1</v>
      </c>
      <c r="F30" s="10"/>
      <c r="G30" s="9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>
        <f t="shared" si="0"/>
        <v>2</v>
      </c>
      <c r="AC30" s="5"/>
    </row>
    <row r="31" spans="2:29" ht="21" customHeight="1">
      <c r="B31" s="72"/>
      <c r="C31" s="67" t="s">
        <v>143</v>
      </c>
      <c r="D31" s="9">
        <v>36</v>
      </c>
      <c r="E31" s="9">
        <v>14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>
        <f t="shared" si="0"/>
        <v>50</v>
      </c>
      <c r="AC31" s="5"/>
    </row>
    <row r="32" spans="2:29" ht="21" customHeight="1">
      <c r="B32" s="66"/>
      <c r="C32" s="67" t="s">
        <v>144</v>
      </c>
      <c r="D32" s="9">
        <v>29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>
        <f t="shared" si="0"/>
        <v>29</v>
      </c>
      <c r="AC32" s="5"/>
    </row>
    <row r="33" spans="2:29" ht="21" customHeight="1">
      <c r="B33" s="71" t="s">
        <v>0</v>
      </c>
      <c r="C33" s="67" t="s">
        <v>145</v>
      </c>
      <c r="D33" s="9">
        <v>1</v>
      </c>
      <c r="E33" s="9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>
        <f t="shared" si="0"/>
        <v>2</v>
      </c>
      <c r="AC33" s="5"/>
    </row>
    <row r="34" spans="2:29" ht="21" customHeight="1">
      <c r="B34" s="71"/>
      <c r="C34" s="67" t="s">
        <v>146</v>
      </c>
      <c r="D34" s="9">
        <v>1</v>
      </c>
      <c r="E34" s="9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>
        <f t="shared" si="0"/>
        <v>2</v>
      </c>
      <c r="AC34" s="5"/>
    </row>
    <row r="35" spans="2:29" ht="21" customHeight="1">
      <c r="B35" s="71"/>
      <c r="C35" s="67" t="s">
        <v>147</v>
      </c>
      <c r="D35" s="9">
        <v>21</v>
      </c>
      <c r="E35" s="10">
        <v>20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>
        <f t="shared" si="0"/>
        <v>41</v>
      </c>
      <c r="AC35" s="5"/>
    </row>
    <row r="36" spans="2:29" ht="21" customHeight="1">
      <c r="B36" s="72"/>
      <c r="C36" s="67" t="s">
        <v>148</v>
      </c>
      <c r="D36" s="9">
        <v>15</v>
      </c>
      <c r="E36" s="9">
        <v>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>
        <f t="shared" si="0"/>
        <v>18</v>
      </c>
      <c r="AC36" s="5"/>
    </row>
    <row r="37" spans="2:29" ht="21" customHeight="1">
      <c r="B37" s="66"/>
      <c r="C37" s="67" t="s">
        <v>149</v>
      </c>
      <c r="D37" s="9">
        <v>8</v>
      </c>
      <c r="E37" s="9">
        <v>3</v>
      </c>
      <c r="F37" s="9">
        <v>1</v>
      </c>
      <c r="G37" s="9">
        <v>1</v>
      </c>
      <c r="H37" s="10"/>
      <c r="I37" s="10"/>
      <c r="J37" s="10"/>
      <c r="K37" s="10"/>
      <c r="L37" s="10"/>
      <c r="M37" s="10"/>
      <c r="N37" s="10"/>
      <c r="O37" s="9">
        <v>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>
        <f t="shared" si="0"/>
        <v>14</v>
      </c>
      <c r="AC37" s="5"/>
    </row>
    <row r="38" spans="2:29" ht="21" customHeight="1">
      <c r="B38" s="71" t="s">
        <v>15</v>
      </c>
      <c r="C38" s="67" t="s">
        <v>150</v>
      </c>
      <c r="D38" s="9">
        <v>12</v>
      </c>
      <c r="E38" s="9">
        <v>4</v>
      </c>
      <c r="F38" s="9">
        <v>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>
        <f t="shared" si="0"/>
        <v>19</v>
      </c>
      <c r="AC38" s="5"/>
    </row>
    <row r="39" spans="2:29" ht="21" customHeight="1">
      <c r="B39" s="71"/>
      <c r="C39" s="67" t="s">
        <v>151</v>
      </c>
      <c r="D39" s="9">
        <v>14</v>
      </c>
      <c r="E39" s="9">
        <v>28</v>
      </c>
      <c r="F39" s="10"/>
      <c r="G39" s="10"/>
      <c r="H39" s="9">
        <v>1</v>
      </c>
      <c r="I39" s="10"/>
      <c r="J39" s="10"/>
      <c r="K39" s="9">
        <v>3</v>
      </c>
      <c r="L39" s="10"/>
      <c r="M39" s="10"/>
      <c r="N39" s="10"/>
      <c r="O39" s="10"/>
      <c r="P39" s="10"/>
      <c r="Q39" s="10"/>
      <c r="R39" s="10"/>
      <c r="S39" s="10"/>
      <c r="T39" s="10"/>
      <c r="U39" s="10">
        <v>1</v>
      </c>
      <c r="V39" s="10"/>
      <c r="W39" s="10"/>
      <c r="X39" s="10"/>
      <c r="Y39" s="10"/>
      <c r="Z39" s="10"/>
      <c r="AA39" s="10"/>
      <c r="AB39" s="9">
        <f aca="true" t="shared" si="2" ref="AB39:AB70">SUM(D39:AA39)</f>
        <v>47</v>
      </c>
      <c r="AC39" s="5"/>
    </row>
    <row r="40" spans="2:29" ht="21" customHeight="1">
      <c r="B40" s="71"/>
      <c r="C40" s="67" t="s">
        <v>152</v>
      </c>
      <c r="D40" s="9">
        <v>13</v>
      </c>
      <c r="E40" s="9">
        <v>11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>
        <f t="shared" si="2"/>
        <v>24</v>
      </c>
      <c r="AC40" s="5"/>
    </row>
    <row r="41" spans="2:29" ht="21" customHeight="1">
      <c r="B41" s="71"/>
      <c r="C41" s="67" t="s">
        <v>153</v>
      </c>
      <c r="D41" s="9">
        <v>3</v>
      </c>
      <c r="E41" s="9">
        <v>2</v>
      </c>
      <c r="F41" s="9">
        <v>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>
        <f t="shared" si="2"/>
        <v>7</v>
      </c>
      <c r="AC41" s="5"/>
    </row>
    <row r="42" spans="2:29" ht="21" customHeight="1">
      <c r="B42" s="72"/>
      <c r="C42" s="67" t="s">
        <v>154</v>
      </c>
      <c r="D42" s="9">
        <v>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>
        <f t="shared" si="2"/>
        <v>2</v>
      </c>
      <c r="AC42" s="5"/>
    </row>
    <row r="43" spans="2:29" ht="21" customHeight="1">
      <c r="B43" s="66"/>
      <c r="C43" s="67" t="s">
        <v>155</v>
      </c>
      <c r="D43" s="9">
        <v>6</v>
      </c>
      <c r="E43" s="9">
        <v>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>
        <f t="shared" si="2"/>
        <v>13</v>
      </c>
      <c r="AC43" s="5"/>
    </row>
    <row r="44" spans="2:29" ht="21" customHeight="1">
      <c r="B44" s="71" t="s">
        <v>67</v>
      </c>
      <c r="C44" s="67" t="s">
        <v>22</v>
      </c>
      <c r="D44" s="9">
        <v>34</v>
      </c>
      <c r="E44" s="9">
        <v>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9">
        <v>1</v>
      </c>
      <c r="Y44" s="10"/>
      <c r="Z44" s="10"/>
      <c r="AA44" s="10"/>
      <c r="AB44" s="9">
        <f t="shared" si="2"/>
        <v>40</v>
      </c>
      <c r="AC44" s="5"/>
    </row>
    <row r="45" spans="2:29" ht="21" customHeight="1">
      <c r="B45" s="71"/>
      <c r="C45" s="67" t="s">
        <v>23</v>
      </c>
      <c r="D45" s="9">
        <v>12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>
        <f t="shared" si="2"/>
        <v>12</v>
      </c>
      <c r="AC45" s="5"/>
    </row>
    <row r="46" spans="2:29" ht="21" customHeight="1">
      <c r="B46" s="72"/>
      <c r="C46" s="67" t="s">
        <v>24</v>
      </c>
      <c r="D46" s="9">
        <v>35</v>
      </c>
      <c r="E46" s="9">
        <v>55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>
        <f t="shared" si="2"/>
        <v>90</v>
      </c>
      <c r="AC46" s="5"/>
    </row>
    <row r="47" spans="2:29" ht="21" customHeight="1">
      <c r="B47" s="76" t="s">
        <v>285</v>
      </c>
      <c r="C47" s="77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>
        <f t="shared" si="2"/>
        <v>0</v>
      </c>
      <c r="AC47" s="5"/>
    </row>
    <row r="48" spans="2:29" ht="21" customHeight="1">
      <c r="B48" s="66"/>
      <c r="C48" s="67" t="s">
        <v>25</v>
      </c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>
        <f t="shared" si="2"/>
        <v>0</v>
      </c>
      <c r="AC48" s="5"/>
    </row>
    <row r="49" spans="2:29" ht="21" customHeight="1">
      <c r="B49" s="68"/>
      <c r="C49" s="67" t="s">
        <v>187</v>
      </c>
      <c r="D49" s="9">
        <v>1</v>
      </c>
      <c r="E49" s="9">
        <v>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>
        <f t="shared" si="2"/>
        <v>2</v>
      </c>
      <c r="AC49" s="5"/>
    </row>
    <row r="50" spans="2:29" ht="21" customHeight="1">
      <c r="B50" s="69" t="s">
        <v>10</v>
      </c>
      <c r="C50" s="67" t="s">
        <v>26</v>
      </c>
      <c r="D50" s="9">
        <v>27</v>
      </c>
      <c r="E50" s="9">
        <v>10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>
        <f t="shared" si="2"/>
        <v>37</v>
      </c>
      <c r="AC50" s="5"/>
    </row>
    <row r="51" spans="2:29" ht="21" customHeight="1">
      <c r="B51" s="69"/>
      <c r="C51" s="67" t="s">
        <v>27</v>
      </c>
      <c r="D51" s="9">
        <v>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>
        <f t="shared" si="2"/>
        <v>1</v>
      </c>
      <c r="AC51" s="5"/>
    </row>
    <row r="52" spans="2:29" ht="21" customHeight="1">
      <c r="B52" s="69"/>
      <c r="C52" s="67" t="s">
        <v>28</v>
      </c>
      <c r="D52" s="9">
        <v>11</v>
      </c>
      <c r="E52" s="9">
        <v>11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>
        <f t="shared" si="2"/>
        <v>22</v>
      </c>
      <c r="AC52" s="5"/>
    </row>
    <row r="53" spans="2:29" ht="21" customHeight="1">
      <c r="B53" s="69"/>
      <c r="C53" s="67" t="s">
        <v>29</v>
      </c>
      <c r="D53" s="9">
        <v>3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>
        <f t="shared" si="2"/>
        <v>3</v>
      </c>
      <c r="AC53" s="5"/>
    </row>
    <row r="54" spans="2:29" ht="21" customHeight="1">
      <c r="B54" s="68"/>
      <c r="C54" s="67" t="s">
        <v>30</v>
      </c>
      <c r="D54" s="9">
        <v>10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>
        <f t="shared" si="2"/>
        <v>10</v>
      </c>
      <c r="AC54" s="5"/>
    </row>
    <row r="55" spans="2:29" ht="21" customHeight="1">
      <c r="B55" s="70"/>
      <c r="C55" s="67" t="s">
        <v>31</v>
      </c>
      <c r="D55" s="9">
        <v>27</v>
      </c>
      <c r="E55" s="9">
        <v>11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>
        <f t="shared" si="2"/>
        <v>38</v>
      </c>
      <c r="AC55" s="5"/>
    </row>
    <row r="56" spans="2:29" ht="21" customHeight="1">
      <c r="B56" s="66"/>
      <c r="C56" s="67" t="s">
        <v>32</v>
      </c>
      <c r="D56" s="9">
        <v>1</v>
      </c>
      <c r="E56" s="9">
        <v>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>
        <f t="shared" si="2"/>
        <v>2</v>
      </c>
      <c r="AC56" s="5"/>
    </row>
    <row r="57" spans="2:29" ht="21" customHeight="1">
      <c r="B57" s="68"/>
      <c r="C57" s="67" t="s">
        <v>33</v>
      </c>
      <c r="D57" s="9">
        <v>13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>
        <f t="shared" si="2"/>
        <v>13</v>
      </c>
      <c r="AC57" s="5"/>
    </row>
    <row r="58" spans="2:29" ht="21" customHeight="1">
      <c r="B58" s="69" t="s">
        <v>12</v>
      </c>
      <c r="C58" s="67" t="s">
        <v>34</v>
      </c>
      <c r="D58" s="9">
        <v>1</v>
      </c>
      <c r="E58" s="10">
        <v>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>
        <f t="shared" si="2"/>
        <v>2</v>
      </c>
      <c r="AC58" s="5"/>
    </row>
    <row r="59" spans="2:29" ht="21" customHeight="1">
      <c r="B59" s="69"/>
      <c r="C59" s="67" t="s">
        <v>35</v>
      </c>
      <c r="D59" s="9">
        <v>1</v>
      </c>
      <c r="E59" s="9">
        <v>1</v>
      </c>
      <c r="F59" s="10"/>
      <c r="G59" s="10"/>
      <c r="H59" s="10"/>
      <c r="I59" s="10"/>
      <c r="J59" s="9">
        <v>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>
        <f t="shared" si="2"/>
        <v>3</v>
      </c>
      <c r="AC59" s="5"/>
    </row>
    <row r="60" spans="2:29" ht="21" customHeight="1">
      <c r="B60" s="69"/>
      <c r="C60" s="67" t="s">
        <v>36</v>
      </c>
      <c r="D60" s="9">
        <v>10</v>
      </c>
      <c r="E60" s="10"/>
      <c r="F60" s="10"/>
      <c r="G60" s="10"/>
      <c r="H60" s="10"/>
      <c r="I60" s="10"/>
      <c r="J60" s="9">
        <v>1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9">
        <f t="shared" si="2"/>
        <v>11</v>
      </c>
      <c r="AC60" s="5"/>
    </row>
    <row r="61" spans="2:29" ht="21" customHeight="1">
      <c r="B61" s="69"/>
      <c r="C61" s="67" t="s">
        <v>37</v>
      </c>
      <c r="D61" s="9">
        <v>17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>
        <f t="shared" si="2"/>
        <v>17</v>
      </c>
      <c r="AC61" s="5"/>
    </row>
    <row r="62" spans="2:29" ht="21" customHeight="1">
      <c r="B62" s="68"/>
      <c r="C62" s="67" t="s">
        <v>38</v>
      </c>
      <c r="D62" s="9">
        <v>1</v>
      </c>
      <c r="E62" s="9">
        <v>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9">
        <f t="shared" si="2"/>
        <v>2</v>
      </c>
      <c r="AC62" s="5"/>
    </row>
    <row r="63" spans="2:29" ht="21" customHeight="1">
      <c r="B63" s="70"/>
      <c r="C63" s="67" t="s">
        <v>39</v>
      </c>
      <c r="D63" s="9">
        <v>13</v>
      </c>
      <c r="E63" s="10"/>
      <c r="F63" s="10"/>
      <c r="G63" s="10"/>
      <c r="H63" s="10"/>
      <c r="I63" s="10"/>
      <c r="J63" s="9">
        <v>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>
        <f t="shared" si="2"/>
        <v>14</v>
      </c>
      <c r="AC63" s="5"/>
    </row>
    <row r="64" spans="2:29" ht="21" customHeight="1">
      <c r="B64" s="66"/>
      <c r="C64" s="67" t="s">
        <v>40</v>
      </c>
      <c r="D64" s="9">
        <v>16</v>
      </c>
      <c r="E64" s="9">
        <v>15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9">
        <f t="shared" si="2"/>
        <v>31</v>
      </c>
      <c r="AC64" s="5"/>
    </row>
    <row r="65" spans="2:29" ht="21" customHeight="1">
      <c r="B65" s="69" t="s">
        <v>11</v>
      </c>
      <c r="C65" s="67" t="s">
        <v>188</v>
      </c>
      <c r="D65" s="9">
        <v>28</v>
      </c>
      <c r="E65" s="9">
        <v>22</v>
      </c>
      <c r="F65" s="9">
        <v>18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">
        <f t="shared" si="2"/>
        <v>68</v>
      </c>
      <c r="AC65" s="5"/>
    </row>
    <row r="66" spans="2:29" ht="21" customHeight="1">
      <c r="B66" s="69"/>
      <c r="C66" s="67" t="s">
        <v>41</v>
      </c>
      <c r="D66" s="9">
        <v>33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>
        <f t="shared" si="2"/>
        <v>33</v>
      </c>
      <c r="AC66" s="5"/>
    </row>
    <row r="67" spans="2:29" ht="21" customHeight="1">
      <c r="B67" s="70"/>
      <c r="C67" s="67" t="s">
        <v>42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9">
        <f t="shared" si="2"/>
        <v>0</v>
      </c>
      <c r="AC67" s="5"/>
    </row>
    <row r="68" spans="2:29" ht="21" customHeight="1">
      <c r="B68" s="66"/>
      <c r="C68" s="67" t="s">
        <v>43</v>
      </c>
      <c r="D68" s="9">
        <v>23</v>
      </c>
      <c r="E68" s="9">
        <v>32</v>
      </c>
      <c r="F68" s="9">
        <v>1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>
        <f t="shared" si="2"/>
        <v>56</v>
      </c>
      <c r="AC68" s="5"/>
    </row>
    <row r="69" spans="2:29" ht="21" customHeight="1">
      <c r="B69" s="69" t="s">
        <v>68</v>
      </c>
      <c r="C69" s="67" t="s">
        <v>44</v>
      </c>
      <c r="D69" s="9">
        <v>2</v>
      </c>
      <c r="E69" s="9">
        <v>18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">
        <f t="shared" si="2"/>
        <v>20</v>
      </c>
      <c r="AC69" s="5"/>
    </row>
    <row r="70" spans="2:29" ht="21" customHeight="1">
      <c r="B70" s="69"/>
      <c r="C70" s="67" t="s">
        <v>45</v>
      </c>
      <c r="D70" s="9">
        <v>3</v>
      </c>
      <c r="E70" s="9">
        <v>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>
        <f t="shared" si="2"/>
        <v>4</v>
      </c>
      <c r="AC70" s="5"/>
    </row>
    <row r="71" spans="2:29" ht="21" customHeight="1">
      <c r="B71" s="70"/>
      <c r="C71" s="67" t="s">
        <v>46</v>
      </c>
      <c r="D71" s="9">
        <v>2</v>
      </c>
      <c r="E71" s="9">
        <v>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">
        <f aca="true" t="shared" si="3" ref="AB71:AB79">SUM(D71:AA71)</f>
        <v>5</v>
      </c>
      <c r="AC71" s="5"/>
    </row>
    <row r="72" spans="2:29" ht="21" customHeight="1">
      <c r="B72" s="76" t="s">
        <v>286</v>
      </c>
      <c r="C72" s="77"/>
      <c r="D72" s="9">
        <v>18</v>
      </c>
      <c r="E72" s="9">
        <v>2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>
        <f t="shared" si="3"/>
        <v>20</v>
      </c>
      <c r="AC72" s="5"/>
    </row>
    <row r="73" spans="2:29" ht="21" customHeight="1">
      <c r="B73" s="66"/>
      <c r="C73" s="67" t="s">
        <v>47</v>
      </c>
      <c r="D73" s="9">
        <v>24</v>
      </c>
      <c r="E73" s="10">
        <v>2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">
        <f t="shared" si="3"/>
        <v>26</v>
      </c>
      <c r="AC73" s="5"/>
    </row>
    <row r="74" spans="2:29" ht="21" customHeight="1">
      <c r="B74" s="69" t="s">
        <v>69</v>
      </c>
      <c r="C74" s="67" t="s">
        <v>48</v>
      </c>
      <c r="D74" s="9">
        <v>1</v>
      </c>
      <c r="E74" s="9">
        <v>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9">
        <v>1</v>
      </c>
      <c r="AB74" s="9">
        <f t="shared" si="3"/>
        <v>3</v>
      </c>
      <c r="AC74" s="5"/>
    </row>
    <row r="75" spans="2:29" ht="21" customHeight="1">
      <c r="B75" s="69"/>
      <c r="C75" s="67" t="s">
        <v>49</v>
      </c>
      <c r="D75" s="9">
        <v>16</v>
      </c>
      <c r="E75" s="9">
        <v>16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">
        <f t="shared" si="3"/>
        <v>32</v>
      </c>
      <c r="AC75" s="5"/>
    </row>
    <row r="76" spans="2:29" ht="21" customHeight="1">
      <c r="B76" s="69"/>
      <c r="C76" s="67" t="s">
        <v>50</v>
      </c>
      <c r="D76" s="9">
        <v>21</v>
      </c>
      <c r="E76" s="9">
        <v>10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9">
        <v>2</v>
      </c>
      <c r="V76" s="10"/>
      <c r="W76" s="10"/>
      <c r="X76" s="10"/>
      <c r="Y76" s="10"/>
      <c r="Z76" s="10"/>
      <c r="AA76" s="10"/>
      <c r="AB76" s="9">
        <f t="shared" si="3"/>
        <v>33</v>
      </c>
      <c r="AC76" s="5"/>
    </row>
    <row r="77" spans="2:29" ht="21" customHeight="1">
      <c r="B77" s="70"/>
      <c r="C77" s="67" t="s">
        <v>51</v>
      </c>
      <c r="D77" s="9">
        <v>17</v>
      </c>
      <c r="E77" s="9">
        <v>15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9">
        <f t="shared" si="3"/>
        <v>32</v>
      </c>
      <c r="AC77" s="5"/>
    </row>
    <row r="78" spans="2:29" ht="21" customHeight="1">
      <c r="B78" s="62" t="s">
        <v>282</v>
      </c>
      <c r="C78" s="63"/>
      <c r="D78" s="9">
        <f aca="true" t="shared" si="4" ref="D78:AA78">SUM(D19:D77)</f>
        <v>703</v>
      </c>
      <c r="E78" s="9">
        <f t="shared" si="4"/>
        <v>382</v>
      </c>
      <c r="F78" s="9">
        <f t="shared" si="4"/>
        <v>36</v>
      </c>
      <c r="G78" s="9">
        <f t="shared" si="4"/>
        <v>2</v>
      </c>
      <c r="H78" s="9">
        <f t="shared" si="4"/>
        <v>1</v>
      </c>
      <c r="I78" s="9">
        <f t="shared" si="4"/>
        <v>0</v>
      </c>
      <c r="J78" s="9">
        <f t="shared" si="4"/>
        <v>3</v>
      </c>
      <c r="K78" s="9">
        <f t="shared" si="4"/>
        <v>3</v>
      </c>
      <c r="L78" s="9">
        <f t="shared" si="4"/>
        <v>0</v>
      </c>
      <c r="M78" s="9">
        <f t="shared" si="4"/>
        <v>0</v>
      </c>
      <c r="N78" s="9">
        <f t="shared" si="4"/>
        <v>0</v>
      </c>
      <c r="O78" s="9">
        <f t="shared" si="4"/>
        <v>1</v>
      </c>
      <c r="P78" s="9">
        <f t="shared" si="4"/>
        <v>0</v>
      </c>
      <c r="Q78" s="9">
        <f t="shared" si="4"/>
        <v>0</v>
      </c>
      <c r="R78" s="9">
        <f t="shared" si="4"/>
        <v>0</v>
      </c>
      <c r="S78" s="9">
        <f t="shared" si="4"/>
        <v>0</v>
      </c>
      <c r="T78" s="9">
        <f t="shared" si="4"/>
        <v>0</v>
      </c>
      <c r="U78" s="9">
        <f t="shared" si="4"/>
        <v>3</v>
      </c>
      <c r="V78" s="9">
        <f t="shared" si="4"/>
        <v>0</v>
      </c>
      <c r="W78" s="9">
        <f t="shared" si="4"/>
        <v>0</v>
      </c>
      <c r="X78" s="9">
        <f t="shared" si="4"/>
        <v>1</v>
      </c>
      <c r="Y78" s="9">
        <f t="shared" si="4"/>
        <v>0</v>
      </c>
      <c r="Z78" s="9">
        <f t="shared" si="4"/>
        <v>0</v>
      </c>
      <c r="AA78" s="9">
        <f t="shared" si="4"/>
        <v>1</v>
      </c>
      <c r="AB78" s="9">
        <f t="shared" si="3"/>
        <v>1136</v>
      </c>
      <c r="AC78" s="5"/>
    </row>
    <row r="79" spans="2:29" ht="21" customHeight="1">
      <c r="B79" s="62" t="s">
        <v>189</v>
      </c>
      <c r="C79" s="63"/>
      <c r="D79" s="9">
        <f aca="true" t="shared" si="5" ref="D79:AA79">SUM(D18,D78)</f>
        <v>1554</v>
      </c>
      <c r="E79" s="9">
        <f t="shared" si="5"/>
        <v>493</v>
      </c>
      <c r="F79" s="9">
        <f t="shared" si="5"/>
        <v>156</v>
      </c>
      <c r="G79" s="9">
        <f t="shared" si="5"/>
        <v>22</v>
      </c>
      <c r="H79" s="9">
        <f t="shared" si="5"/>
        <v>1</v>
      </c>
      <c r="I79" s="9">
        <f t="shared" si="5"/>
        <v>3</v>
      </c>
      <c r="J79" s="9">
        <f t="shared" si="5"/>
        <v>4</v>
      </c>
      <c r="K79" s="9">
        <f t="shared" si="5"/>
        <v>4</v>
      </c>
      <c r="L79" s="9">
        <f t="shared" si="5"/>
        <v>4</v>
      </c>
      <c r="M79" s="9">
        <f t="shared" si="5"/>
        <v>11</v>
      </c>
      <c r="N79" s="9">
        <f t="shared" si="5"/>
        <v>3</v>
      </c>
      <c r="O79" s="9">
        <f t="shared" si="5"/>
        <v>21</v>
      </c>
      <c r="P79" s="9">
        <f t="shared" si="5"/>
        <v>3</v>
      </c>
      <c r="Q79" s="9">
        <f t="shared" si="5"/>
        <v>1</v>
      </c>
      <c r="R79" s="9">
        <f t="shared" si="5"/>
        <v>1</v>
      </c>
      <c r="S79" s="9">
        <f t="shared" si="5"/>
        <v>1</v>
      </c>
      <c r="T79" s="9">
        <f t="shared" si="5"/>
        <v>2</v>
      </c>
      <c r="U79" s="9">
        <f t="shared" si="5"/>
        <v>3</v>
      </c>
      <c r="V79" s="9">
        <f t="shared" si="5"/>
        <v>6</v>
      </c>
      <c r="W79" s="9">
        <f t="shared" si="5"/>
        <v>8</v>
      </c>
      <c r="X79" s="9">
        <f t="shared" si="5"/>
        <v>2</v>
      </c>
      <c r="Y79" s="9">
        <f t="shared" si="5"/>
        <v>3</v>
      </c>
      <c r="Z79" s="9">
        <f t="shared" si="5"/>
        <v>16</v>
      </c>
      <c r="AA79" s="9">
        <f t="shared" si="5"/>
        <v>1</v>
      </c>
      <c r="AB79" s="9">
        <f t="shared" si="3"/>
        <v>2323</v>
      </c>
      <c r="AC79" s="5"/>
    </row>
  </sheetData>
  <mergeCells count="53"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N3:N6"/>
    <mergeCell ref="O3:O6"/>
    <mergeCell ref="P3:P6"/>
    <mergeCell ref="M3:M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B3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1:B25"/>
    <mergeCell ref="B29:B30"/>
    <mergeCell ref="B33:B35"/>
    <mergeCell ref="B38:B41"/>
    <mergeCell ref="B44:B45"/>
    <mergeCell ref="B50:B53"/>
    <mergeCell ref="B58:B61"/>
    <mergeCell ref="B65:B66"/>
    <mergeCell ref="B69:B70"/>
    <mergeCell ref="B47:C47"/>
    <mergeCell ref="B74:B76"/>
    <mergeCell ref="B78:C78"/>
    <mergeCell ref="B79:C79"/>
    <mergeCell ref="B72:C72"/>
  </mergeCells>
  <printOptions/>
  <pageMargins left="0.5905511811023623" right="0.5905511811023623" top="0.5905511811023623" bottom="0.5905511811023623" header="0.5118110236220472" footer="0.5118110236220472"/>
  <pageSetup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寧孝</dc:creator>
  <cp:keywords/>
  <dc:description/>
  <cp:lastModifiedBy>群馬県庁</cp:lastModifiedBy>
  <cp:lastPrinted>2000-08-31T01:20:39Z</cp:lastPrinted>
  <dcterms:created xsi:type="dcterms:W3CDTF">1999-09-08T09:01:12Z</dcterms:created>
  <dcterms:modified xsi:type="dcterms:W3CDTF">2001-03-08T04:15:57Z</dcterms:modified>
  <cp:category/>
  <cp:version/>
  <cp:contentType/>
  <cp:contentStatus/>
</cp:coreProperties>
</file>