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養護学校H6" sheetId="1" r:id="rId1"/>
  </sheets>
  <definedNames>
    <definedName name="_xlnm.Print_Area" localSheetId="0">'養護学校H6'!$A$3:$L$37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<sst xmlns="http://schemas.openxmlformats.org/spreadsheetml/2006/main" count="64" uniqueCount="44">
  <si>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２－５　学校種（盲・聾・養護学校）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</si>
  <si>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</si>
  <si>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</si>
  <si>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</si>
  <si>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</si>
  <si>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</si>
  <si>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</si>
  <si>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</si>
  <si>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</si>
  <si>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</si>
  <si>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</si>
  <si>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</si>
  <si>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</si>
  <si>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</si>
  <si>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</si>
  <si>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</si>
  <si>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</si>
  <si>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</si>
  <si>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</si>
  <si>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</si>
  <si>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</si>
  <si>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</si>
  <si>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</si>
  <si>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</si>
  <si>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</si>
  <si>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</si>
  <si>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</si>
  <si>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</si>
  <si>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</si>
  <si>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</si>
  <si>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</si>
  <si>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</si>
  <si>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</si>
  <si>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</si>
  <si>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</si>
  <si>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</si>
  <si>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</si>
  <si>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</si>
  <si>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</si>
  <si>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</si>
  <si>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</si>
  <si>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</si>
  <si>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児童・生徒一人当たりの学校教育費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</si>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</sst>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8"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5" xfId="0" applyNumberFormat="1" applyAlignment="1">
      <alignment/>
    </xf>
    <xf numFmtId="3" fontId="0" fillId="0" borderId="9" xfId="0" applyFont="1" applyAlignment="1">
      <alignment horizontal="fill"/>
    </xf>
    <xf numFmtId="3" fontId="0" fillId="0" borderId="9" xfId="0" applyAlignment="1">
      <alignment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6" xfId="0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6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Font="1" applyBorder="1" applyAlignment="1">
      <alignment/>
    </xf>
    <xf numFmtId="3" fontId="0" fillId="0" borderId="12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4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19</v>
      </c>
      <c r="C8" s="10">
        <v>1443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22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>B14+B29+B34</f>
        <v>2891615</v>
      </c>
      <c r="C13" s="24">
        <f>C14+C29+C34</f>
        <v>7200136</v>
      </c>
      <c r="D13" s="24">
        <f>D14+D29+D34</f>
        <v>368066</v>
      </c>
      <c r="E13" s="24">
        <f>+E29+E34</f>
        <v>41000</v>
      </c>
      <c r="F13" s="24">
        <f>F14+F29+F34</f>
        <v>100</v>
      </c>
      <c r="G13" s="24">
        <f aca="true" t="shared" si="0" ref="G13:G34">SUM(B13:F13)</f>
        <v>10500917</v>
      </c>
      <c r="H13" s="24">
        <v>2370</v>
      </c>
      <c r="I13" s="24">
        <v>4320</v>
      </c>
      <c r="J13" s="36">
        <f aca="true" t="shared" si="1" ref="J13:J33">SUM(H13:I13)</f>
        <v>6690</v>
      </c>
      <c r="K13" s="36">
        <f aca="true" t="shared" si="2" ref="K13:K34">SUM(J13,G13)</f>
        <v>10507607</v>
      </c>
      <c r="L13" s="6"/>
    </row>
    <row r="14" spans="1:12" ht="21.75" customHeight="1">
      <c r="A14" s="25" t="s">
        <v>20</v>
      </c>
      <c r="B14" s="25">
        <f>B15+B23+B24+B27+B28</f>
        <v>2758779</v>
      </c>
      <c r="C14" s="26">
        <f>C15+C23+C24+C27+C28</f>
        <v>6524415</v>
      </c>
      <c r="D14" s="26">
        <f>D15+D23+D24+D27+D28</f>
        <v>286773</v>
      </c>
      <c r="E14" s="26">
        <f>E15+E28</f>
        <v>0</v>
      </c>
      <c r="F14" s="26">
        <f>F15+F23+F24+F27+F28</f>
        <v>0</v>
      </c>
      <c r="G14" s="26">
        <f t="shared" si="0"/>
        <v>9569967</v>
      </c>
      <c r="H14" s="26">
        <v>2355</v>
      </c>
      <c r="I14" s="26">
        <v>2611</v>
      </c>
      <c r="J14" s="37">
        <f t="shared" si="1"/>
        <v>4966</v>
      </c>
      <c r="K14" s="37">
        <f t="shared" si="2"/>
        <v>9574933</v>
      </c>
      <c r="L14" s="6"/>
    </row>
    <row r="15" spans="1:12" ht="21.75" customHeight="1">
      <c r="A15" s="25" t="s">
        <v>21</v>
      </c>
      <c r="B15" s="25">
        <v>2679955</v>
      </c>
      <c r="C15" s="26">
        <v>6055488</v>
      </c>
      <c r="D15" s="26">
        <v>228706</v>
      </c>
      <c r="E15" s="26">
        <v>0</v>
      </c>
      <c r="F15" s="26">
        <v>0</v>
      </c>
      <c r="G15" s="26">
        <f t="shared" si="0"/>
        <v>8964149</v>
      </c>
      <c r="H15" s="26">
        <v>0</v>
      </c>
      <c r="I15" s="26">
        <v>0</v>
      </c>
      <c r="J15" s="26">
        <f t="shared" si="1"/>
        <v>0</v>
      </c>
      <c r="K15" s="26">
        <f t="shared" si="2"/>
        <v>8964149</v>
      </c>
      <c r="L15" s="6"/>
    </row>
    <row r="16" spans="1:12" ht="21.75" customHeight="1">
      <c r="A16" s="9" t="s">
        <v>22</v>
      </c>
      <c r="B16" s="9">
        <v>1967040</v>
      </c>
      <c r="C16" s="42">
        <v>3263380</v>
      </c>
      <c r="D16" s="43"/>
      <c r="E16" s="28" t="s">
        <v>23</v>
      </c>
      <c r="F16" s="27"/>
      <c r="G16" s="10">
        <f t="shared" si="0"/>
        <v>5230420</v>
      </c>
      <c r="H16" s="27"/>
      <c r="I16" s="27"/>
      <c r="J16" s="10">
        <f t="shared" si="1"/>
        <v>0</v>
      </c>
      <c r="K16" s="10">
        <f t="shared" si="2"/>
        <v>5230420</v>
      </c>
      <c r="L16" s="6"/>
    </row>
    <row r="17" spans="1:12" ht="21.75" customHeight="1">
      <c r="A17" s="9" t="s">
        <v>24</v>
      </c>
      <c r="B17" s="9">
        <v>9417</v>
      </c>
      <c r="C17" s="42">
        <v>92826</v>
      </c>
      <c r="D17" s="43"/>
      <c r="E17" s="28" t="s">
        <v>23</v>
      </c>
      <c r="F17" s="27"/>
      <c r="G17" s="10">
        <f t="shared" si="0"/>
        <v>102243</v>
      </c>
      <c r="H17" s="27"/>
      <c r="I17" s="27"/>
      <c r="J17" s="10">
        <f t="shared" si="1"/>
        <v>0</v>
      </c>
      <c r="K17" s="10">
        <f t="shared" si="2"/>
        <v>102243</v>
      </c>
      <c r="L17" s="6"/>
    </row>
    <row r="18" spans="1:12" ht="21.75" customHeight="1">
      <c r="A18" s="9" t="s">
        <v>25</v>
      </c>
      <c r="B18" s="38">
        <v>97317</v>
      </c>
      <c r="C18" s="40">
        <v>173374</v>
      </c>
      <c r="D18" s="43"/>
      <c r="E18" s="28" t="s">
        <v>23</v>
      </c>
      <c r="F18" s="27"/>
      <c r="G18" s="10">
        <f t="shared" si="0"/>
        <v>270691</v>
      </c>
      <c r="H18" s="27"/>
      <c r="I18" s="27"/>
      <c r="J18" s="10">
        <f t="shared" si="1"/>
        <v>0</v>
      </c>
      <c r="K18" s="10">
        <f t="shared" si="2"/>
        <v>270691</v>
      </c>
      <c r="L18" s="6"/>
    </row>
    <row r="19" spans="1:12" ht="21.75" customHeight="1">
      <c r="A19" s="9" t="s">
        <v>26</v>
      </c>
      <c r="B19" s="38">
        <v>221411</v>
      </c>
      <c r="C19" s="40">
        <v>915145</v>
      </c>
      <c r="D19" s="44">
        <v>176084</v>
      </c>
      <c r="E19" s="28" t="s">
        <v>23</v>
      </c>
      <c r="F19" s="27"/>
      <c r="G19" s="10">
        <f t="shared" si="0"/>
        <v>1312640</v>
      </c>
      <c r="H19" s="27"/>
      <c r="I19" s="27"/>
      <c r="J19" s="10">
        <f t="shared" si="1"/>
        <v>0</v>
      </c>
      <c r="K19" s="10">
        <f t="shared" si="2"/>
        <v>1312640</v>
      </c>
      <c r="L19" s="6"/>
    </row>
    <row r="20" spans="1:12" ht="21.75" customHeight="1">
      <c r="A20" s="9" t="s">
        <v>27</v>
      </c>
      <c r="B20" s="38">
        <v>142625</v>
      </c>
      <c r="C20" s="40">
        <v>1094645</v>
      </c>
      <c r="D20" s="44">
        <v>23478</v>
      </c>
      <c r="E20" s="28" t="s">
        <v>23</v>
      </c>
      <c r="F20" s="27"/>
      <c r="G20" s="10">
        <f t="shared" si="0"/>
        <v>1260748</v>
      </c>
      <c r="H20" s="28" t="s">
        <v>23</v>
      </c>
      <c r="I20" s="28" t="s">
        <v>23</v>
      </c>
      <c r="J20" s="28">
        <f t="shared" si="1"/>
        <v>0</v>
      </c>
      <c r="K20" s="10">
        <f t="shared" si="2"/>
        <v>1260748</v>
      </c>
      <c r="L20" s="6"/>
    </row>
    <row r="21" spans="1:12" ht="21.75" customHeight="1">
      <c r="A21" s="9" t="s">
        <v>28</v>
      </c>
      <c r="B21" s="29"/>
      <c r="C21" s="40">
        <v>6673</v>
      </c>
      <c r="D21" s="43"/>
      <c r="E21" s="28" t="s">
        <v>23</v>
      </c>
      <c r="F21" s="27"/>
      <c r="G21" s="10">
        <f t="shared" si="0"/>
        <v>6673</v>
      </c>
      <c r="H21" s="28" t="s">
        <v>23</v>
      </c>
      <c r="I21" s="28" t="s">
        <v>23</v>
      </c>
      <c r="J21" s="28">
        <f t="shared" si="1"/>
        <v>0</v>
      </c>
      <c r="K21" s="10">
        <f t="shared" si="2"/>
        <v>6673</v>
      </c>
      <c r="L21" s="6"/>
    </row>
    <row r="22" spans="1:12" ht="21.75" customHeight="1">
      <c r="A22" s="9" t="s">
        <v>29</v>
      </c>
      <c r="B22" s="39">
        <v>242145</v>
      </c>
      <c r="C22" s="40">
        <v>509445</v>
      </c>
      <c r="D22" s="44">
        <v>29144</v>
      </c>
      <c r="E22" s="27"/>
      <c r="F22" s="27"/>
      <c r="G22" s="10">
        <f t="shared" si="0"/>
        <v>780734</v>
      </c>
      <c r="H22" s="28" t="s">
        <v>23</v>
      </c>
      <c r="I22" s="28" t="s">
        <v>23</v>
      </c>
      <c r="J22" s="28">
        <f t="shared" si="1"/>
        <v>0</v>
      </c>
      <c r="K22" s="10">
        <f t="shared" si="2"/>
        <v>780734</v>
      </c>
      <c r="L22" s="6"/>
    </row>
    <row r="23" spans="1:12" ht="21.75" customHeight="1">
      <c r="A23" s="25" t="s">
        <v>30</v>
      </c>
      <c r="B23" s="39">
        <v>6740</v>
      </c>
      <c r="C23" s="40">
        <v>196212</v>
      </c>
      <c r="D23" s="45">
        <v>7258</v>
      </c>
      <c r="E23" s="30" t="s">
        <v>23</v>
      </c>
      <c r="F23" s="31"/>
      <c r="G23" s="26">
        <f t="shared" si="0"/>
        <v>210210</v>
      </c>
      <c r="H23" s="26">
        <v>1577</v>
      </c>
      <c r="I23" s="26">
        <v>1313</v>
      </c>
      <c r="J23" s="26">
        <f t="shared" si="1"/>
        <v>2890</v>
      </c>
      <c r="K23" s="26">
        <f t="shared" si="2"/>
        <v>213100</v>
      </c>
      <c r="L23" s="6"/>
    </row>
    <row r="24" spans="1:12" ht="21.75" customHeight="1">
      <c r="A24" s="25" t="s">
        <v>31</v>
      </c>
      <c r="B24" s="25"/>
      <c r="C24" s="40">
        <v>178080</v>
      </c>
      <c r="D24" s="45">
        <v>29895</v>
      </c>
      <c r="E24" s="30" t="s">
        <v>23</v>
      </c>
      <c r="F24" s="26">
        <v>0</v>
      </c>
      <c r="G24" s="26">
        <f t="shared" si="0"/>
        <v>207975</v>
      </c>
      <c r="H24" s="26">
        <v>47</v>
      </c>
      <c r="I24" s="26">
        <v>212</v>
      </c>
      <c r="J24" s="26">
        <f t="shared" si="1"/>
        <v>259</v>
      </c>
      <c r="K24" s="26">
        <f t="shared" si="2"/>
        <v>208234</v>
      </c>
      <c r="L24" s="6"/>
    </row>
    <row r="25" spans="1:12" ht="21.75" customHeight="1">
      <c r="A25" s="9" t="s">
        <v>32</v>
      </c>
      <c r="B25" s="29"/>
      <c r="C25" s="40">
        <v>38490</v>
      </c>
      <c r="D25" s="45">
        <v>10059</v>
      </c>
      <c r="E25" s="28" t="s">
        <v>23</v>
      </c>
      <c r="F25" s="27"/>
      <c r="G25" s="10">
        <f t="shared" si="0"/>
        <v>48549</v>
      </c>
      <c r="H25" s="27"/>
      <c r="I25" s="10">
        <v>203</v>
      </c>
      <c r="J25" s="10">
        <f t="shared" si="1"/>
        <v>203</v>
      </c>
      <c r="K25" s="10">
        <f t="shared" si="2"/>
        <v>48752</v>
      </c>
      <c r="L25" s="6"/>
    </row>
    <row r="26" spans="1:12" ht="21.75" customHeight="1">
      <c r="A26" s="9" t="s">
        <v>33</v>
      </c>
      <c r="B26" s="29"/>
      <c r="C26" s="40">
        <v>139590</v>
      </c>
      <c r="D26" s="45">
        <v>19836</v>
      </c>
      <c r="E26" s="28" t="s">
        <v>23</v>
      </c>
      <c r="F26" s="27"/>
      <c r="G26" s="10">
        <f t="shared" si="0"/>
        <v>159426</v>
      </c>
      <c r="H26" s="10">
        <v>47</v>
      </c>
      <c r="I26" s="10">
        <v>9</v>
      </c>
      <c r="J26" s="10">
        <f t="shared" si="1"/>
        <v>56</v>
      </c>
      <c r="K26" s="10">
        <f t="shared" si="2"/>
        <v>159482</v>
      </c>
      <c r="L26" s="6"/>
    </row>
    <row r="27" spans="1:12" ht="21.75" customHeight="1">
      <c r="A27" s="25" t="s">
        <v>34</v>
      </c>
      <c r="B27" s="25">
        <v>72084</v>
      </c>
      <c r="C27" s="40">
        <v>90847</v>
      </c>
      <c r="D27" s="45">
        <v>17357</v>
      </c>
      <c r="E27" s="30" t="s">
        <v>23</v>
      </c>
      <c r="F27" s="32"/>
      <c r="G27" s="26">
        <f t="shared" si="0"/>
        <v>180288</v>
      </c>
      <c r="H27" s="26">
        <v>45</v>
      </c>
      <c r="I27" s="26">
        <v>73</v>
      </c>
      <c r="J27" s="26">
        <f t="shared" si="1"/>
        <v>118</v>
      </c>
      <c r="K27" s="26">
        <f t="shared" si="2"/>
        <v>180406</v>
      </c>
      <c r="L27" s="6"/>
    </row>
    <row r="28" spans="1:12" ht="21.75" customHeight="1">
      <c r="A28" s="25" t="s">
        <v>35</v>
      </c>
      <c r="B28" s="33"/>
      <c r="C28" s="40">
        <v>3788</v>
      </c>
      <c r="D28" s="45">
        <v>3557</v>
      </c>
      <c r="E28" s="32"/>
      <c r="F28" s="32"/>
      <c r="G28" s="26">
        <f t="shared" si="0"/>
        <v>7345</v>
      </c>
      <c r="H28" s="26">
        <v>686</v>
      </c>
      <c r="I28" s="26">
        <v>1013</v>
      </c>
      <c r="J28" s="26">
        <f t="shared" si="1"/>
        <v>1699</v>
      </c>
      <c r="K28" s="26">
        <f t="shared" si="2"/>
        <v>9044</v>
      </c>
      <c r="L28" s="6"/>
    </row>
    <row r="29" spans="1:12" ht="21.75" customHeight="1">
      <c r="A29" s="25" t="s">
        <v>36</v>
      </c>
      <c r="B29" s="25">
        <v>132836</v>
      </c>
      <c r="C29" s="40">
        <v>469714</v>
      </c>
      <c r="D29" s="45">
        <v>25096</v>
      </c>
      <c r="E29" s="26">
        <v>41000</v>
      </c>
      <c r="F29" s="26">
        <v>100</v>
      </c>
      <c r="G29" s="26">
        <f t="shared" si="0"/>
        <v>668746</v>
      </c>
      <c r="H29" s="26">
        <v>15</v>
      </c>
      <c r="I29" s="26">
        <v>1709</v>
      </c>
      <c r="J29" s="26">
        <f t="shared" si="1"/>
        <v>1724</v>
      </c>
      <c r="K29" s="26">
        <f t="shared" si="2"/>
        <v>670470</v>
      </c>
      <c r="L29" s="6"/>
    </row>
    <row r="30" spans="1:12" ht="21.75" customHeight="1">
      <c r="A30" s="9" t="s">
        <v>37</v>
      </c>
      <c r="B30" s="29"/>
      <c r="C30" s="40">
        <v>68390</v>
      </c>
      <c r="D30" s="44"/>
      <c r="E30" s="10"/>
      <c r="F30" s="27"/>
      <c r="G30" s="10">
        <f t="shared" si="0"/>
        <v>68390</v>
      </c>
      <c r="H30" s="27"/>
      <c r="I30" s="27"/>
      <c r="J30" s="10">
        <f t="shared" si="1"/>
        <v>0</v>
      </c>
      <c r="K30" s="10">
        <f t="shared" si="2"/>
        <v>68390</v>
      </c>
      <c r="L30" s="6"/>
    </row>
    <row r="31" spans="1:12" ht="21.75" customHeight="1">
      <c r="A31" s="9" t="s">
        <v>38</v>
      </c>
      <c r="B31" s="9">
        <v>114469</v>
      </c>
      <c r="C31" s="40">
        <v>216570</v>
      </c>
      <c r="D31" s="45">
        <v>5576</v>
      </c>
      <c r="E31" s="10">
        <v>41000</v>
      </c>
      <c r="F31" s="27"/>
      <c r="G31" s="10">
        <f t="shared" si="0"/>
        <v>377615</v>
      </c>
      <c r="H31" s="27"/>
      <c r="I31" s="27"/>
      <c r="J31" s="10">
        <f t="shared" si="1"/>
        <v>0</v>
      </c>
      <c r="K31" s="10">
        <f t="shared" si="2"/>
        <v>377615</v>
      </c>
      <c r="L31" s="6"/>
    </row>
    <row r="32" spans="1:12" ht="21.75" customHeight="1">
      <c r="A32" s="9" t="s">
        <v>39</v>
      </c>
      <c r="B32" s="38">
        <v>18367</v>
      </c>
      <c r="C32" s="40">
        <v>178643</v>
      </c>
      <c r="D32" s="45">
        <v>18670</v>
      </c>
      <c r="E32" s="27"/>
      <c r="F32" s="41">
        <v>100</v>
      </c>
      <c r="G32" s="10">
        <f t="shared" si="0"/>
        <v>215780</v>
      </c>
      <c r="H32" s="10"/>
      <c r="I32" s="10">
        <v>1531</v>
      </c>
      <c r="J32" s="10">
        <f t="shared" si="1"/>
        <v>1531</v>
      </c>
      <c r="K32" s="10">
        <f t="shared" si="2"/>
        <v>217311</v>
      </c>
      <c r="L32" s="6"/>
    </row>
    <row r="33" spans="1:12" ht="21.75" customHeight="1">
      <c r="A33" s="9" t="s">
        <v>40</v>
      </c>
      <c r="B33" s="29"/>
      <c r="C33" s="46">
        <v>6111</v>
      </c>
      <c r="D33" s="47">
        <v>850</v>
      </c>
      <c r="E33" s="27"/>
      <c r="F33" s="34"/>
      <c r="G33" s="10">
        <f t="shared" si="0"/>
        <v>6961</v>
      </c>
      <c r="H33" s="10">
        <v>15</v>
      </c>
      <c r="I33" s="10">
        <v>178</v>
      </c>
      <c r="J33" s="10">
        <f t="shared" si="1"/>
        <v>193</v>
      </c>
      <c r="K33" s="10">
        <f t="shared" si="2"/>
        <v>7154</v>
      </c>
      <c r="L33" s="6"/>
    </row>
    <row r="34" spans="1:12" ht="21.75" customHeight="1">
      <c r="A34" s="25" t="s">
        <v>41</v>
      </c>
      <c r="B34" s="33"/>
      <c r="C34" s="40">
        <v>206007</v>
      </c>
      <c r="D34" s="40">
        <v>56197</v>
      </c>
      <c r="E34" s="32"/>
      <c r="F34" s="32"/>
      <c r="G34" s="26">
        <f t="shared" si="0"/>
        <v>262204</v>
      </c>
      <c r="H34" s="30" t="s">
        <v>23</v>
      </c>
      <c r="I34" s="30" t="s">
        <v>23</v>
      </c>
      <c r="J34" s="30" t="s">
        <v>23</v>
      </c>
      <c r="K34" s="26">
        <f t="shared" si="2"/>
        <v>262204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H36" s="11" t="s">
        <v>42</v>
      </c>
      <c r="K36" s="11">
        <f>K13/C8*1000</f>
        <v>7281778.932778932</v>
      </c>
      <c r="L36" s="11" t="s">
        <v>43</v>
      </c>
    </row>
    <row r="37" spans="1:12" ht="21.75" customHeight="1">
      <c r="A37" s="2"/>
      <c r="H37" s="35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2000-05-11T05:24:54Z</dcterms:created>
  <dcterms:modified xsi:type="dcterms:W3CDTF">2002-03-07T17:39:54Z</dcterms:modified>
  <cp:category/>
  <cp:version/>
  <cp:contentType/>
  <cp:contentStatus/>
</cp:coreProperties>
</file>