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10" windowWidth="11715" windowHeight="3345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<sst xmlns="http://schemas.openxmlformats.org/spreadsheetml/2006/main" count="201" uniqueCount="36">
  <si>
    <t>卒業後の状況調査</t>
  </si>
  <si>
    <t>（高等学校）</t>
  </si>
  <si>
    <t>第80表　専修学校(一般課程)等入学者数（学科別）</t>
  </si>
  <si>
    <t>（単位：人）</t>
  </si>
  <si>
    <t>区　　　　分</t>
  </si>
  <si>
    <t>計</t>
  </si>
  <si>
    <t>専修学校(一般課程)等</t>
  </si>
  <si>
    <t>各　種　学　校</t>
  </si>
  <si>
    <t>公共職業訓練施設等</t>
  </si>
  <si>
    <t>平成9年３月</t>
  </si>
  <si>
    <t>(</t>
  </si>
  <si>
    <t>)</t>
  </si>
  <si>
    <t>平成10年３月</t>
  </si>
  <si>
    <t>(</t>
  </si>
  <si>
    <t>)</t>
  </si>
  <si>
    <t xml:space="preserve"> 普通科</t>
  </si>
  <si>
    <t>(</t>
  </si>
  <si>
    <t>)</t>
  </si>
  <si>
    <t xml:space="preserve"> 農業科</t>
  </si>
  <si>
    <t>(</t>
  </si>
  <si>
    <t>)</t>
  </si>
  <si>
    <t xml:space="preserve"> 工業科</t>
  </si>
  <si>
    <t>(</t>
  </si>
  <si>
    <t>)</t>
  </si>
  <si>
    <t xml:space="preserve"> 商業科</t>
  </si>
  <si>
    <t xml:space="preserve"> 家庭科</t>
  </si>
  <si>
    <t xml:space="preserve"> その他</t>
  </si>
  <si>
    <t>全日制計</t>
  </si>
  <si>
    <t>(</t>
  </si>
  <si>
    <t>)</t>
  </si>
  <si>
    <t>－</t>
  </si>
  <si>
    <t>定時制計</t>
  </si>
  <si>
    <t>(</t>
  </si>
  <si>
    <t>)</t>
  </si>
  <si>
    <t>－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</si>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</sst>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3" fontId="6" fillId="0" borderId="7" xfId="0" applyNumberFormat="1" applyFont="1" applyBorder="1" applyAlignment="1" applyProtection="1">
      <alignment horizontal="right" vertical="center"/>
      <protection/>
    </xf>
    <xf numFmtId="3" fontId="6" fillId="0" borderId="6" xfId="0" applyNumberFormat="1" applyFont="1" applyBorder="1" applyAlignment="1" applyProtection="1">
      <alignment horizontal="right" vertical="center"/>
      <protection/>
    </xf>
    <xf numFmtId="3" fontId="7" fillId="0" borderId="6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6" fillId="0" borderId="8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7" fillId="0" borderId="9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 topLeftCell="A1">
      <selection activeCell="I2" sqref="I2"/>
    </sheetView>
  </sheetViews>
  <sheetFormatPr defaultColWidth="9.00390625" defaultRowHeight="13.5"/>
  <cols>
    <col min="1" max="1" width="1.875" style="0" customWidth="1"/>
    <col min="2" max="2" width="13.625" style="0" customWidth="1"/>
    <col min="3" max="3" width="0.6171875" style="0" customWidth="1"/>
    <col min="4" max="4" width="4.625" style="0" customWidth="1"/>
    <col min="5" max="5" width="5.625" style="0" customWidth="1"/>
    <col min="6" max="6" width="1.25" style="0" customWidth="1"/>
    <col min="7" max="7" width="5.625" style="0" customWidth="1"/>
    <col min="8" max="8" width="4.625" style="0" customWidth="1"/>
    <col min="9" max="9" width="5.625" style="0" customWidth="1"/>
    <col min="10" max="10" width="1.25" style="0" customWidth="1"/>
    <col min="11" max="11" width="5.625" style="0" customWidth="1"/>
    <col min="12" max="12" width="4.625" style="0" customWidth="1"/>
    <col min="13" max="13" width="5.625" style="0" customWidth="1"/>
    <col min="14" max="14" width="1.25" style="0" customWidth="1"/>
    <col min="15" max="15" width="5.625" style="0" customWidth="1"/>
    <col min="16" max="16" width="4.625" style="0" customWidth="1"/>
    <col min="17" max="17" width="5.625" style="0" customWidth="1"/>
    <col min="18" max="18" width="1.25" style="0" customWidth="1"/>
    <col min="19" max="19" width="5.625" style="0" customWidth="1"/>
  </cols>
  <sheetData>
    <row r="1" ht="13.5" customHeight="1"/>
    <row r="2" spans="1:1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3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</row>
    <row r="4" spans="1:19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 t="s">
        <v>3</v>
      </c>
    </row>
    <row r="6" spans="1:19" ht="60" customHeight="1">
      <c r="A6" s="5" t="s">
        <v>4</v>
      </c>
      <c r="B6" s="5"/>
      <c r="C6" s="6"/>
      <c r="D6" s="7" t="s">
        <v>5</v>
      </c>
      <c r="E6" s="8"/>
      <c r="F6" s="8"/>
      <c r="G6" s="9"/>
      <c r="H6" s="10" t="s">
        <v>6</v>
      </c>
      <c r="I6" s="11"/>
      <c r="J6" s="11"/>
      <c r="K6" s="12"/>
      <c r="L6" s="7" t="s">
        <v>7</v>
      </c>
      <c r="M6" s="8"/>
      <c r="N6" s="8"/>
      <c r="O6" s="9"/>
      <c r="P6" s="10" t="s">
        <v>8</v>
      </c>
      <c r="Q6" s="11"/>
      <c r="R6" s="11"/>
      <c r="S6" s="11"/>
    </row>
    <row r="7" spans="1:19" ht="19.5" customHeight="1">
      <c r="A7" s="13" t="s">
        <v>9</v>
      </c>
      <c r="B7" s="13"/>
      <c r="C7" s="14"/>
      <c r="D7" s="15" t="s">
        <v>10</v>
      </c>
      <c r="E7" s="16">
        <v>2158</v>
      </c>
      <c r="F7" s="16" t="s">
        <v>11</v>
      </c>
      <c r="G7" s="16">
        <v>3470</v>
      </c>
      <c r="H7" s="16" t="s">
        <v>10</v>
      </c>
      <c r="I7" s="17">
        <v>977</v>
      </c>
      <c r="J7" s="16" t="s">
        <v>11</v>
      </c>
      <c r="K7" s="17">
        <v>1392</v>
      </c>
      <c r="L7" s="16" t="s">
        <v>10</v>
      </c>
      <c r="M7" s="17">
        <v>908</v>
      </c>
      <c r="N7" s="16" t="s">
        <v>11</v>
      </c>
      <c r="O7" s="17">
        <v>1714</v>
      </c>
      <c r="P7" s="16" t="s">
        <v>10</v>
      </c>
      <c r="Q7" s="17">
        <v>273</v>
      </c>
      <c r="R7" s="16" t="s">
        <v>11</v>
      </c>
      <c r="S7" s="17">
        <v>364</v>
      </c>
    </row>
    <row r="8" spans="1:19" ht="19.5" customHeight="1">
      <c r="A8" s="18" t="s">
        <v>12</v>
      </c>
      <c r="B8" s="18"/>
      <c r="C8" s="19"/>
      <c r="D8" s="20" t="s">
        <v>13</v>
      </c>
      <c r="E8" s="21">
        <f>IF(SUM(E9:E14)&gt;0,SUM(E9:E14),"－")</f>
        <v>1840</v>
      </c>
      <c r="F8" s="22" t="s">
        <v>14</v>
      </c>
      <c r="G8" s="21">
        <f>IF(SUM(G9:G14)&gt;0,SUM(G9:G14),"－")</f>
        <v>2857</v>
      </c>
      <c r="H8" s="22" t="s">
        <v>13</v>
      </c>
      <c r="I8" s="21">
        <f>IF(SUM(I9:I14)&gt;0,SUM(I9:I14),"－")</f>
        <v>762</v>
      </c>
      <c r="J8" s="22" t="s">
        <v>14</v>
      </c>
      <c r="K8" s="21">
        <f>IF(SUM(K9:K14)&gt;0,SUM(K9:K14),"－")</f>
        <v>1124</v>
      </c>
      <c r="L8" s="22" t="s">
        <v>13</v>
      </c>
      <c r="M8" s="21">
        <f>IF(SUM(M9:M14)&gt;0,SUM(M9:M14),"－")</f>
        <v>808</v>
      </c>
      <c r="N8" s="22" t="s">
        <v>14</v>
      </c>
      <c r="O8" s="21">
        <f>IF(SUM(O9:O14)&gt;0,SUM(O9:O14),"－")</f>
        <v>1357</v>
      </c>
      <c r="P8" s="22" t="s">
        <v>13</v>
      </c>
      <c r="Q8" s="21">
        <f>IF(SUM(Q9:Q14)&gt;0,SUM(Q9:Q14),"－")</f>
        <v>270</v>
      </c>
      <c r="R8" s="22" t="s">
        <v>14</v>
      </c>
      <c r="S8" s="21">
        <f>IF(SUM(S9:S14)&gt;0,SUM(S9:S14),"－")</f>
        <v>376</v>
      </c>
    </row>
    <row r="9" spans="1:19" ht="19.5" customHeight="1">
      <c r="A9" s="23" t="s">
        <v>15</v>
      </c>
      <c r="B9" s="23"/>
      <c r="C9" s="1"/>
      <c r="D9" s="20" t="s">
        <v>16</v>
      </c>
      <c r="E9" s="22">
        <f aca="true" t="shared" si="0" ref="E9:E14">IF(SUM(I9)+SUM(M9)+SUM(Q9)&gt;0,SUM(I9)+SUM(M9)+SUM(Q9),"－")</f>
        <v>1519</v>
      </c>
      <c r="F9" s="22" t="s">
        <v>17</v>
      </c>
      <c r="G9" s="22">
        <f aca="true" t="shared" si="1" ref="G9:G14">IF(SUM(K9)+SUM(O9)+SUM(S9)&gt;0,SUM(K9)+SUM(O9)+SUM(S9),"－")</f>
        <v>2329</v>
      </c>
      <c r="H9" s="22" t="s">
        <v>16</v>
      </c>
      <c r="I9" s="22">
        <f>IF(SUM(I16)+SUM(I23)&gt;0,SUM(I16)+SUM(I23),"－")</f>
        <v>702</v>
      </c>
      <c r="J9" s="22" t="s">
        <v>17</v>
      </c>
      <c r="K9" s="22">
        <f>IF(SUM(K16)+SUM(K23)&gt;0,SUM(K16)+SUM(K23),"－")</f>
        <v>1003</v>
      </c>
      <c r="L9" s="22" t="s">
        <v>16</v>
      </c>
      <c r="M9" s="22">
        <f>IF(SUM(M16)+SUM(M23)&gt;0,SUM(M16)+SUM(M23),"－")</f>
        <v>724</v>
      </c>
      <c r="N9" s="22" t="s">
        <v>17</v>
      </c>
      <c r="O9" s="22">
        <f>IF(SUM(O16)+SUM(O23)&gt;0,SUM(O16)+SUM(O23),"－")</f>
        <v>1166</v>
      </c>
      <c r="P9" s="22" t="s">
        <v>16</v>
      </c>
      <c r="Q9" s="22">
        <f>IF(SUM(Q16)+SUM(Q23)&gt;0,SUM(Q16)+SUM(Q23),"－")</f>
        <v>93</v>
      </c>
      <c r="R9" s="22" t="s">
        <v>17</v>
      </c>
      <c r="S9" s="22">
        <f>IF(SUM(S16)+SUM(S23)&gt;0,SUM(S16)+SUM(S23),"－")</f>
        <v>160</v>
      </c>
    </row>
    <row r="10" spans="1:19" ht="19.5" customHeight="1">
      <c r="A10" s="23" t="s">
        <v>18</v>
      </c>
      <c r="B10" s="23"/>
      <c r="C10" s="1"/>
      <c r="D10" s="20" t="s">
        <v>19</v>
      </c>
      <c r="E10" s="22">
        <f t="shared" si="0"/>
        <v>67</v>
      </c>
      <c r="F10" s="22" t="s">
        <v>20</v>
      </c>
      <c r="G10" s="22">
        <f t="shared" si="1"/>
        <v>101</v>
      </c>
      <c r="H10" s="22" t="s">
        <v>19</v>
      </c>
      <c r="I10" s="22">
        <f>IF(SUM(I17)&gt;0,SUM(I17),"－")</f>
        <v>5</v>
      </c>
      <c r="J10" s="22" t="s">
        <v>20</v>
      </c>
      <c r="K10" s="22">
        <f>IF(SUM(K17)&gt;0,SUM(K17),"－")</f>
        <v>17</v>
      </c>
      <c r="L10" s="22" t="s">
        <v>19</v>
      </c>
      <c r="M10" s="22">
        <f>IF(SUM(M17)&gt;0,SUM(M17),"－")</f>
        <v>11</v>
      </c>
      <c r="N10" s="22" t="s">
        <v>20</v>
      </c>
      <c r="O10" s="22">
        <f>IF(SUM(O17)&gt;0,SUM(O17),"－")</f>
        <v>27</v>
      </c>
      <c r="P10" s="22" t="s">
        <v>19</v>
      </c>
      <c r="Q10" s="22">
        <f>IF(SUM(Q17)&gt;0,SUM(Q17),"－")</f>
        <v>51</v>
      </c>
      <c r="R10" s="22" t="s">
        <v>20</v>
      </c>
      <c r="S10" s="22">
        <f>IF(SUM(S17)&gt;0,SUM(S17),"－")</f>
        <v>57</v>
      </c>
    </row>
    <row r="11" spans="1:19" ht="19.5" customHeight="1">
      <c r="A11" s="23" t="s">
        <v>21</v>
      </c>
      <c r="B11" s="23"/>
      <c r="C11" s="1"/>
      <c r="D11" s="20" t="s">
        <v>22</v>
      </c>
      <c r="E11" s="22">
        <f t="shared" si="0"/>
        <v>148</v>
      </c>
      <c r="F11" s="22" t="s">
        <v>23</v>
      </c>
      <c r="G11" s="22">
        <f t="shared" si="1"/>
        <v>167</v>
      </c>
      <c r="H11" s="22" t="s">
        <v>22</v>
      </c>
      <c r="I11" s="22">
        <f>IF(SUM(I18)+SUM(I24)&gt;0,SUM(I18)+SUM(I24),"－")</f>
        <v>14</v>
      </c>
      <c r="J11" s="22" t="s">
        <v>23</v>
      </c>
      <c r="K11" s="22">
        <f>IF(SUM(K18)+SUM(K24)&gt;0,SUM(K18)+SUM(K24),"－")</f>
        <v>19</v>
      </c>
      <c r="L11" s="22" t="s">
        <v>22</v>
      </c>
      <c r="M11" s="22">
        <f>IF(SUM(M18)+SUM(M24)&gt;0,SUM(M18)+SUM(M24),"－")</f>
        <v>30</v>
      </c>
      <c r="N11" s="22" t="s">
        <v>23</v>
      </c>
      <c r="O11" s="22">
        <f>IF(SUM(O18)+SUM(O24)&gt;0,SUM(O18)+SUM(O24),"－")</f>
        <v>41</v>
      </c>
      <c r="P11" s="22" t="s">
        <v>22</v>
      </c>
      <c r="Q11" s="22">
        <f>IF(SUM(Q18)+SUM(Q24)&gt;0,SUM(Q18)+SUM(Q24),"－")</f>
        <v>104</v>
      </c>
      <c r="R11" s="22" t="s">
        <v>23</v>
      </c>
      <c r="S11" s="22">
        <f>IF(SUM(S18)+SUM(S24)&gt;0,SUM(S18)+SUM(S24),"－")</f>
        <v>107</v>
      </c>
    </row>
    <row r="12" spans="1:19" ht="19.5" customHeight="1">
      <c r="A12" s="23" t="s">
        <v>24</v>
      </c>
      <c r="B12" s="23"/>
      <c r="C12" s="1"/>
      <c r="D12" s="20" t="s">
        <v>22</v>
      </c>
      <c r="E12" s="22">
        <f t="shared" si="0"/>
        <v>66</v>
      </c>
      <c r="F12" s="22" t="s">
        <v>23</v>
      </c>
      <c r="G12" s="22">
        <f t="shared" si="1"/>
        <v>176</v>
      </c>
      <c r="H12" s="22" t="s">
        <v>22</v>
      </c>
      <c r="I12" s="22">
        <f>IF(SUM(I19)+SUM(I25)&gt;0,SUM(I19)+SUM(I25),"－")</f>
        <v>13</v>
      </c>
      <c r="J12" s="22" t="s">
        <v>23</v>
      </c>
      <c r="K12" s="22">
        <f>IF(SUM(K19)+SUM(K25)&gt;0,SUM(K19)+SUM(K25),"－")</f>
        <v>41</v>
      </c>
      <c r="L12" s="22" t="s">
        <v>22</v>
      </c>
      <c r="M12" s="22">
        <f>IF(SUM(M19)+SUM(M25)&gt;0,SUM(M19)+SUM(M25),"－")</f>
        <v>31</v>
      </c>
      <c r="N12" s="22" t="s">
        <v>23</v>
      </c>
      <c r="O12" s="22">
        <f>IF(SUM(O19)+SUM(O25)&gt;0,SUM(O19)+SUM(O25),"－")</f>
        <v>92</v>
      </c>
      <c r="P12" s="22" t="s">
        <v>22</v>
      </c>
      <c r="Q12" s="22">
        <f>IF(SUM(Q19)+SUM(Q25)&gt;0,SUM(Q19)+SUM(Q25),"－")</f>
        <v>22</v>
      </c>
      <c r="R12" s="22" t="s">
        <v>23</v>
      </c>
      <c r="S12" s="22">
        <f>IF(SUM(S19)+SUM(S25)&gt;0,SUM(S19)+SUM(S25),"－")</f>
        <v>43</v>
      </c>
    </row>
    <row r="13" spans="1:19" ht="19.5" customHeight="1">
      <c r="A13" s="23" t="s">
        <v>25</v>
      </c>
      <c r="B13" s="23"/>
      <c r="C13" s="1"/>
      <c r="D13" s="20" t="s">
        <v>16</v>
      </c>
      <c r="E13" s="22" t="str">
        <f t="shared" si="0"/>
        <v>－</v>
      </c>
      <c r="F13" s="22" t="s">
        <v>17</v>
      </c>
      <c r="G13" s="22">
        <f t="shared" si="1"/>
        <v>34</v>
      </c>
      <c r="H13" s="22" t="s">
        <v>16</v>
      </c>
      <c r="I13" s="22" t="str">
        <f>IF(SUM(I20)&gt;0,SUM(I20),"－")</f>
        <v>－</v>
      </c>
      <c r="J13" s="22" t="s">
        <v>17</v>
      </c>
      <c r="K13" s="22">
        <f>IF(SUM(K20)&gt;0,SUM(K20),"－")</f>
        <v>8</v>
      </c>
      <c r="L13" s="22" t="s">
        <v>16</v>
      </c>
      <c r="M13" s="22" t="str">
        <f>IF(SUM(M20)&gt;0,SUM(M20),"－")</f>
        <v>－</v>
      </c>
      <c r="N13" s="22" t="s">
        <v>17</v>
      </c>
      <c r="O13" s="22">
        <f>IF(SUM(O20)&gt;0,SUM(O20),"－")</f>
        <v>18</v>
      </c>
      <c r="P13" s="22" t="s">
        <v>16</v>
      </c>
      <c r="Q13" s="22" t="str">
        <f>IF(SUM(Q20)&gt;0,SUM(Q20),"－")</f>
        <v>－</v>
      </c>
      <c r="R13" s="22" t="s">
        <v>17</v>
      </c>
      <c r="S13" s="22">
        <f>IF(SUM(S20)&gt;0,SUM(S20),"－")</f>
        <v>8</v>
      </c>
    </row>
    <row r="14" spans="1:19" ht="19.5" customHeight="1">
      <c r="A14" s="24" t="s">
        <v>26</v>
      </c>
      <c r="B14" s="23"/>
      <c r="C14" s="1"/>
      <c r="D14" s="20" t="s">
        <v>16</v>
      </c>
      <c r="E14" s="22">
        <f t="shared" si="0"/>
        <v>40</v>
      </c>
      <c r="F14" s="22" t="s">
        <v>17</v>
      </c>
      <c r="G14" s="22">
        <f t="shared" si="1"/>
        <v>50</v>
      </c>
      <c r="H14" s="22" t="s">
        <v>16</v>
      </c>
      <c r="I14" s="22">
        <f>IF(SUM(I21)&gt;0,SUM(I21),"－")</f>
        <v>28</v>
      </c>
      <c r="J14" s="22" t="s">
        <v>17</v>
      </c>
      <c r="K14" s="22">
        <f>IF(SUM(K21)&gt;0,SUM(K21),"－")</f>
        <v>36</v>
      </c>
      <c r="L14" s="22" t="s">
        <v>16</v>
      </c>
      <c r="M14" s="22">
        <f>IF(SUM(M21)&gt;0,SUM(M21),"－")</f>
        <v>12</v>
      </c>
      <c r="N14" s="22" t="s">
        <v>17</v>
      </c>
      <c r="O14" s="22">
        <f>IF(SUM(O21)&gt;0,SUM(O21),"－")</f>
        <v>13</v>
      </c>
      <c r="P14" s="22" t="s">
        <v>16</v>
      </c>
      <c r="Q14" s="22" t="str">
        <f>IF(SUM(Q21)&gt;0,SUM(Q21),"－")</f>
        <v>－</v>
      </c>
      <c r="R14" s="22" t="s">
        <v>17</v>
      </c>
      <c r="S14" s="22">
        <f>IF(SUM(S21)&gt;0,SUM(S21),"－")</f>
        <v>1</v>
      </c>
    </row>
    <row r="15" spans="2:19" ht="19.5" customHeight="1">
      <c r="B15" s="25" t="s">
        <v>27</v>
      </c>
      <c r="C15" s="19"/>
      <c r="D15" s="20" t="s">
        <v>28</v>
      </c>
      <c r="E15" s="21">
        <f>IF(SUM(E16:E21)&gt;0,SUM(E16:E21),"－")</f>
        <v>1835</v>
      </c>
      <c r="F15" s="22" t="s">
        <v>29</v>
      </c>
      <c r="G15" s="21">
        <f>IF(SUM(G16:G21)&gt;0,SUM(G16:G21),"－")</f>
        <v>2851</v>
      </c>
      <c r="H15" s="22" t="s">
        <v>28</v>
      </c>
      <c r="I15" s="21">
        <f>IF(SUM(I16:I21)&gt;0,SUM(I16:I21),"－")</f>
        <v>762</v>
      </c>
      <c r="J15" s="22" t="s">
        <v>29</v>
      </c>
      <c r="K15" s="21">
        <f>IF(SUM(K16:K21)&gt;0,SUM(K16:K21),"－")</f>
        <v>1124</v>
      </c>
      <c r="L15" s="22" t="s">
        <v>28</v>
      </c>
      <c r="M15" s="21">
        <f>IF(SUM(M16:M21)&gt;0,SUM(M16:M21),"－")</f>
        <v>803</v>
      </c>
      <c r="N15" s="22" t="s">
        <v>29</v>
      </c>
      <c r="O15" s="21">
        <f>IF(SUM(O16:O21)&gt;0,SUM(O16:O21),"－")</f>
        <v>1351</v>
      </c>
      <c r="P15" s="22" t="s">
        <v>28</v>
      </c>
      <c r="Q15" s="21">
        <f>IF(SUM(Q16:Q21)&gt;0,SUM(Q16:Q21),"－")</f>
        <v>270</v>
      </c>
      <c r="R15" s="22" t="s">
        <v>29</v>
      </c>
      <c r="S15" s="21">
        <f>IF(SUM(S16:S21)&gt;0,SUM(S16:S21),"－")</f>
        <v>376</v>
      </c>
    </row>
    <row r="16" spans="1:19" ht="19.5" customHeight="1">
      <c r="A16" s="23" t="s">
        <v>15</v>
      </c>
      <c r="B16" s="23"/>
      <c r="C16" s="1"/>
      <c r="D16" s="20" t="s">
        <v>16</v>
      </c>
      <c r="E16" s="22">
        <f aca="true" t="shared" si="2" ref="E16:E21">IF(SUM(I16)+SUM(M16)+SUM(Q16)&gt;0,SUM(I16)+SUM(M16)+SUM(Q16),"－")</f>
        <v>1514</v>
      </c>
      <c r="F16" s="22" t="s">
        <v>17</v>
      </c>
      <c r="G16" s="22">
        <f aca="true" t="shared" si="3" ref="G16:G21">IF(SUM(K16)+SUM(O16)+SUM(S16)&gt;0,SUM(K16)+SUM(O16)+SUM(S16),"－")</f>
        <v>2323</v>
      </c>
      <c r="H16" s="22" t="s">
        <v>10</v>
      </c>
      <c r="I16" s="26">
        <v>702</v>
      </c>
      <c r="J16" s="22" t="s">
        <v>11</v>
      </c>
      <c r="K16" s="26">
        <v>1003</v>
      </c>
      <c r="L16" s="22" t="s">
        <v>10</v>
      </c>
      <c r="M16" s="26">
        <v>719</v>
      </c>
      <c r="N16" s="22" t="s">
        <v>11</v>
      </c>
      <c r="O16" s="26">
        <v>1160</v>
      </c>
      <c r="P16" s="22" t="s">
        <v>10</v>
      </c>
      <c r="Q16" s="26">
        <v>93</v>
      </c>
      <c r="R16" s="22" t="s">
        <v>11</v>
      </c>
      <c r="S16" s="26">
        <v>160</v>
      </c>
    </row>
    <row r="17" spans="1:19" ht="19.5" customHeight="1">
      <c r="A17" s="23" t="s">
        <v>18</v>
      </c>
      <c r="B17" s="23"/>
      <c r="C17" s="1"/>
      <c r="D17" s="20" t="s">
        <v>19</v>
      </c>
      <c r="E17" s="22">
        <f t="shared" si="2"/>
        <v>67</v>
      </c>
      <c r="F17" s="22" t="s">
        <v>20</v>
      </c>
      <c r="G17" s="22">
        <f t="shared" si="3"/>
        <v>101</v>
      </c>
      <c r="H17" s="22" t="s">
        <v>10</v>
      </c>
      <c r="I17" s="26">
        <v>5</v>
      </c>
      <c r="J17" s="22" t="s">
        <v>11</v>
      </c>
      <c r="K17" s="26">
        <v>17</v>
      </c>
      <c r="L17" s="22" t="s">
        <v>10</v>
      </c>
      <c r="M17" s="26">
        <v>11</v>
      </c>
      <c r="N17" s="22" t="s">
        <v>11</v>
      </c>
      <c r="O17" s="26">
        <v>27</v>
      </c>
      <c r="P17" s="22" t="s">
        <v>10</v>
      </c>
      <c r="Q17" s="26">
        <v>51</v>
      </c>
      <c r="R17" s="22" t="s">
        <v>11</v>
      </c>
      <c r="S17" s="26">
        <v>57</v>
      </c>
    </row>
    <row r="18" spans="1:19" ht="19.5" customHeight="1">
      <c r="A18" s="23" t="s">
        <v>21</v>
      </c>
      <c r="B18" s="23"/>
      <c r="C18" s="1"/>
      <c r="D18" s="20" t="s">
        <v>22</v>
      </c>
      <c r="E18" s="22">
        <f t="shared" si="2"/>
        <v>148</v>
      </c>
      <c r="F18" s="22" t="s">
        <v>23</v>
      </c>
      <c r="G18" s="22">
        <f t="shared" si="3"/>
        <v>167</v>
      </c>
      <c r="H18" s="22" t="s">
        <v>10</v>
      </c>
      <c r="I18" s="26">
        <v>14</v>
      </c>
      <c r="J18" s="22" t="s">
        <v>11</v>
      </c>
      <c r="K18" s="26">
        <v>19</v>
      </c>
      <c r="L18" s="22" t="s">
        <v>10</v>
      </c>
      <c r="M18" s="26">
        <v>30</v>
      </c>
      <c r="N18" s="22" t="s">
        <v>11</v>
      </c>
      <c r="O18" s="26">
        <v>41</v>
      </c>
      <c r="P18" s="22" t="s">
        <v>10</v>
      </c>
      <c r="Q18" s="26">
        <v>104</v>
      </c>
      <c r="R18" s="22" t="s">
        <v>11</v>
      </c>
      <c r="S18" s="26">
        <v>107</v>
      </c>
    </row>
    <row r="19" spans="1:19" ht="19.5" customHeight="1">
      <c r="A19" s="23" t="s">
        <v>24</v>
      </c>
      <c r="B19" s="23"/>
      <c r="C19" s="1"/>
      <c r="D19" s="20" t="s">
        <v>22</v>
      </c>
      <c r="E19" s="22">
        <f t="shared" si="2"/>
        <v>66</v>
      </c>
      <c r="F19" s="22" t="s">
        <v>23</v>
      </c>
      <c r="G19" s="22">
        <f t="shared" si="3"/>
        <v>176</v>
      </c>
      <c r="H19" s="22" t="s">
        <v>10</v>
      </c>
      <c r="I19" s="26">
        <v>13</v>
      </c>
      <c r="J19" s="22" t="s">
        <v>11</v>
      </c>
      <c r="K19" s="26">
        <v>41</v>
      </c>
      <c r="L19" s="22" t="s">
        <v>10</v>
      </c>
      <c r="M19" s="26">
        <v>31</v>
      </c>
      <c r="N19" s="22" t="s">
        <v>11</v>
      </c>
      <c r="O19" s="26">
        <v>92</v>
      </c>
      <c r="P19" s="22" t="s">
        <v>10</v>
      </c>
      <c r="Q19" s="26">
        <v>22</v>
      </c>
      <c r="R19" s="22" t="s">
        <v>11</v>
      </c>
      <c r="S19" s="26">
        <v>43</v>
      </c>
    </row>
    <row r="20" spans="1:19" ht="19.5" customHeight="1">
      <c r="A20" s="23" t="s">
        <v>25</v>
      </c>
      <c r="B20" s="23"/>
      <c r="C20" s="1"/>
      <c r="D20" s="20" t="s">
        <v>16</v>
      </c>
      <c r="E20" s="22" t="str">
        <f t="shared" si="2"/>
        <v>－</v>
      </c>
      <c r="F20" s="22" t="s">
        <v>17</v>
      </c>
      <c r="G20" s="22">
        <f t="shared" si="3"/>
        <v>34</v>
      </c>
      <c r="H20" s="22" t="s">
        <v>10</v>
      </c>
      <c r="I20" s="26" t="s">
        <v>30</v>
      </c>
      <c r="J20" s="22" t="s">
        <v>11</v>
      </c>
      <c r="K20" s="26">
        <v>8</v>
      </c>
      <c r="L20" s="22" t="s">
        <v>10</v>
      </c>
      <c r="M20" s="26" t="s">
        <v>30</v>
      </c>
      <c r="N20" s="22" t="s">
        <v>11</v>
      </c>
      <c r="O20" s="26">
        <v>18</v>
      </c>
      <c r="P20" s="22" t="s">
        <v>10</v>
      </c>
      <c r="Q20" s="26" t="s">
        <v>30</v>
      </c>
      <c r="R20" s="22" t="s">
        <v>11</v>
      </c>
      <c r="S20" s="26">
        <v>8</v>
      </c>
    </row>
    <row r="21" spans="1:19" ht="19.5" customHeight="1">
      <c r="A21" s="24" t="s">
        <v>26</v>
      </c>
      <c r="B21" s="23"/>
      <c r="C21" s="27"/>
      <c r="D21" s="20" t="s">
        <v>16</v>
      </c>
      <c r="E21" s="22">
        <f t="shared" si="2"/>
        <v>40</v>
      </c>
      <c r="F21" s="22" t="s">
        <v>17</v>
      </c>
      <c r="G21" s="22">
        <f t="shared" si="3"/>
        <v>50</v>
      </c>
      <c r="H21" s="22" t="s">
        <v>10</v>
      </c>
      <c r="I21" s="26">
        <v>28</v>
      </c>
      <c r="J21" s="22" t="s">
        <v>11</v>
      </c>
      <c r="K21" s="26">
        <v>36</v>
      </c>
      <c r="L21" s="22" t="s">
        <v>10</v>
      </c>
      <c r="M21" s="26">
        <v>12</v>
      </c>
      <c r="N21" s="22" t="s">
        <v>11</v>
      </c>
      <c r="O21" s="26">
        <v>13</v>
      </c>
      <c r="P21" s="22" t="s">
        <v>10</v>
      </c>
      <c r="Q21" s="26" t="s">
        <v>30</v>
      </c>
      <c r="R21" s="22" t="s">
        <v>11</v>
      </c>
      <c r="S21" s="26">
        <v>1</v>
      </c>
    </row>
    <row r="22" spans="2:19" ht="19.5" customHeight="1">
      <c r="B22" s="25" t="s">
        <v>31</v>
      </c>
      <c r="C22" s="19"/>
      <c r="D22" s="20" t="s">
        <v>32</v>
      </c>
      <c r="E22" s="21">
        <f>IF(SUM(E23:E25)&gt;0,SUM(E23:E25),"－")</f>
        <v>5</v>
      </c>
      <c r="F22" s="22" t="s">
        <v>33</v>
      </c>
      <c r="G22" s="21">
        <f>IF(SUM(G23:G25)&gt;0,SUM(G23:G25),"－")</f>
        <v>6</v>
      </c>
      <c r="H22" s="22" t="s">
        <v>32</v>
      </c>
      <c r="I22" s="21" t="str">
        <f>IF(SUM(I23:I25)&gt;0,SUM(I23:I25),"－")</f>
        <v>－</v>
      </c>
      <c r="J22" s="22" t="s">
        <v>33</v>
      </c>
      <c r="K22" s="21" t="str">
        <f>IF(SUM(K23:K25)&gt;0,SUM(K23:K25),"－")</f>
        <v>－</v>
      </c>
      <c r="L22" s="22" t="s">
        <v>32</v>
      </c>
      <c r="M22" s="21">
        <f>IF(SUM(M23:M25)&gt;0,SUM(M23:M25),"－")</f>
        <v>5</v>
      </c>
      <c r="N22" s="22" t="s">
        <v>33</v>
      </c>
      <c r="O22" s="21">
        <f>IF(SUM(O23:O25)&gt;0,SUM(O23:O25),"－")</f>
        <v>6</v>
      </c>
      <c r="P22" s="22" t="s">
        <v>32</v>
      </c>
      <c r="Q22" s="21" t="str">
        <f>IF(SUM(Q23:Q25)&gt;0,SUM(Q23:Q25),"－")</f>
        <v>－</v>
      </c>
      <c r="R22" s="22" t="s">
        <v>33</v>
      </c>
      <c r="S22" s="21" t="str">
        <f>IF(SUM(S23:S25)&gt;0,SUM(S23:S25),"－")</f>
        <v>－</v>
      </c>
    </row>
    <row r="23" spans="1:19" ht="19.5" customHeight="1">
      <c r="A23" s="23" t="s">
        <v>15</v>
      </c>
      <c r="B23" s="23"/>
      <c r="C23" s="1"/>
      <c r="D23" s="20" t="s">
        <v>16</v>
      </c>
      <c r="E23" s="22">
        <f>IF(SUM(I23)+SUM(M23)+SUM(Q23)&gt;0,SUM(I23)+SUM(M23)+SUM(Q23),"－")</f>
        <v>5</v>
      </c>
      <c r="F23" s="22" t="s">
        <v>17</v>
      </c>
      <c r="G23" s="22">
        <f>IF(SUM(K23)+SUM(O23)+SUM(S23)&gt;0,SUM(K23)+SUM(O23)+SUM(S23),"－")</f>
        <v>6</v>
      </c>
      <c r="H23" s="22" t="s">
        <v>10</v>
      </c>
      <c r="I23" s="26" t="s">
        <v>30</v>
      </c>
      <c r="J23" s="22" t="s">
        <v>11</v>
      </c>
      <c r="K23" s="26" t="s">
        <v>30</v>
      </c>
      <c r="L23" s="22" t="s">
        <v>10</v>
      </c>
      <c r="M23" s="26">
        <v>5</v>
      </c>
      <c r="N23" s="22" t="s">
        <v>11</v>
      </c>
      <c r="O23" s="26">
        <v>6</v>
      </c>
      <c r="P23" s="22" t="s">
        <v>10</v>
      </c>
      <c r="Q23" s="26" t="s">
        <v>30</v>
      </c>
      <c r="R23" s="22" t="s">
        <v>11</v>
      </c>
      <c r="S23" s="26" t="s">
        <v>30</v>
      </c>
    </row>
    <row r="24" spans="1:19" ht="19.5" customHeight="1">
      <c r="A24" s="23" t="s">
        <v>21</v>
      </c>
      <c r="B24" s="23"/>
      <c r="C24" s="1"/>
      <c r="D24" s="20" t="s">
        <v>22</v>
      </c>
      <c r="E24" s="22" t="str">
        <f>IF(SUM(I24)+SUM(M24)+SUM(Q24)&gt;0,SUM(I24)+SUM(M24)+SUM(Q24),"－")</f>
        <v>－</v>
      </c>
      <c r="F24" s="22" t="s">
        <v>23</v>
      </c>
      <c r="G24" s="22" t="str">
        <f>IF(SUM(K24)+SUM(O24)+SUM(S24)&gt;0,SUM(K24)+SUM(O24)+SUM(S24),"－")</f>
        <v>－</v>
      </c>
      <c r="H24" s="22" t="s">
        <v>10</v>
      </c>
      <c r="I24" s="26" t="s">
        <v>34</v>
      </c>
      <c r="J24" s="22" t="s">
        <v>11</v>
      </c>
      <c r="K24" s="26" t="s">
        <v>34</v>
      </c>
      <c r="L24" s="22" t="s">
        <v>10</v>
      </c>
      <c r="M24" s="26" t="s">
        <v>34</v>
      </c>
      <c r="N24" s="22" t="s">
        <v>11</v>
      </c>
      <c r="O24" s="26" t="s">
        <v>34</v>
      </c>
      <c r="P24" s="22" t="s">
        <v>10</v>
      </c>
      <c r="Q24" s="26" t="s">
        <v>34</v>
      </c>
      <c r="R24" s="22" t="s">
        <v>11</v>
      </c>
      <c r="S24" s="26" t="s">
        <v>34</v>
      </c>
    </row>
    <row r="25" spans="1:19" ht="19.5" customHeight="1" thickBot="1">
      <c r="A25" s="28" t="s">
        <v>24</v>
      </c>
      <c r="B25" s="28"/>
      <c r="C25" s="29"/>
      <c r="D25" s="30" t="s">
        <v>22</v>
      </c>
      <c r="E25" s="31" t="str">
        <f>IF(SUM(I25)+SUM(M25)+SUM(Q25)&gt;0,SUM(I25)+SUM(M25)+SUM(Q25),"－")</f>
        <v>－</v>
      </c>
      <c r="F25" s="31" t="s">
        <v>23</v>
      </c>
      <c r="G25" s="31" t="str">
        <f>IF(SUM(K25)+SUM(O25)+SUM(S25)&gt;0,SUM(K25)+SUM(O25)+SUM(S25),"－")</f>
        <v>－</v>
      </c>
      <c r="H25" s="31" t="s">
        <v>10</v>
      </c>
      <c r="I25" s="32" t="s">
        <v>34</v>
      </c>
      <c r="J25" s="31" t="s">
        <v>11</v>
      </c>
      <c r="K25" s="32" t="s">
        <v>34</v>
      </c>
      <c r="L25" s="31" t="s">
        <v>10</v>
      </c>
      <c r="M25" s="32" t="s">
        <v>34</v>
      </c>
      <c r="N25" s="31" t="s">
        <v>11</v>
      </c>
      <c r="O25" s="32" t="s">
        <v>34</v>
      </c>
      <c r="P25" s="31" t="s">
        <v>10</v>
      </c>
      <c r="Q25" s="32" t="s">
        <v>34</v>
      </c>
      <c r="R25" s="31" t="s">
        <v>11</v>
      </c>
      <c r="S25" s="32" t="s">
        <v>34</v>
      </c>
    </row>
    <row r="26" ht="19.5" customHeight="1">
      <c r="A26" s="1" t="s">
        <v>35</v>
      </c>
    </row>
  </sheetData>
  <mergeCells count="23">
    <mergeCell ref="A25:B25"/>
    <mergeCell ref="A20:B20"/>
    <mergeCell ref="A21:B21"/>
    <mergeCell ref="A23:B23"/>
    <mergeCell ref="A24:B24"/>
    <mergeCell ref="A16:B16"/>
    <mergeCell ref="A17:B17"/>
    <mergeCell ref="A18:B18"/>
    <mergeCell ref="A19:B19"/>
    <mergeCell ref="A11:B11"/>
    <mergeCell ref="A12:B12"/>
    <mergeCell ref="A13:B13"/>
    <mergeCell ref="A14:B14"/>
    <mergeCell ref="A7:B7"/>
    <mergeCell ref="A8:B8"/>
    <mergeCell ref="A9:B9"/>
    <mergeCell ref="A10:B10"/>
    <mergeCell ref="A4:S4"/>
    <mergeCell ref="A6:C6"/>
    <mergeCell ref="D6:G6"/>
    <mergeCell ref="H6:K6"/>
    <mergeCell ref="L6:O6"/>
    <mergeCell ref="P6:S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2001-01-17T06:36:30Z</dcterms:created>
  <dcterms:modified xsi:type="dcterms:W3CDTF">2001-01-17T06:37:18Z</dcterms:modified>
  <cp:category/>
  <cp:version/>
  <cp:contentType/>
  <cp:contentStatus/>
</cp:coreProperties>
</file>