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tabRatio="602" activeTab="0"/>
  </bookViews>
  <sheets>
    <sheet name="第78表専修学校等入学者数（学科別）" sheetId="1" r:id="rId1"/>
  </sheets>
  <definedNames/>
  <calcPr fullCalcOnLoad="1"/>
</workbook>
</file>

<file path=xl/sharedStrings.xml><?xml version="1.0" encoding="utf-8"?>
<sst xmlns="http://schemas.openxmlformats.org/spreadsheetml/2006/main" count="246" uniqueCount="25">
  <si>
    <t>区　　　　分</t>
  </si>
  <si>
    <t>計</t>
  </si>
  <si>
    <t>(</t>
  </si>
  <si>
    <t>)</t>
  </si>
  <si>
    <t>（注）（　）内数字は、男子数を示し、内数である。</t>
  </si>
  <si>
    <t>各　種　学　校</t>
  </si>
  <si>
    <t>全日制計</t>
  </si>
  <si>
    <t xml:space="preserve"> 普通科</t>
  </si>
  <si>
    <t xml:space="preserve"> 農業科</t>
  </si>
  <si>
    <t xml:space="preserve"> 工業科</t>
  </si>
  <si>
    <t xml:space="preserve"> 商業科</t>
  </si>
  <si>
    <t xml:space="preserve"> 家庭科</t>
  </si>
  <si>
    <t xml:space="preserve"> その他</t>
  </si>
  <si>
    <t>定時制計</t>
  </si>
  <si>
    <t>（単位；人）</t>
  </si>
  <si>
    <t>専修学校</t>
  </si>
  <si>
    <t>計</t>
  </si>
  <si>
    <t>専門課程</t>
  </si>
  <si>
    <t>その他の課程</t>
  </si>
  <si>
    <t>平成元年度</t>
  </si>
  <si>
    <t>（</t>
  </si>
  <si>
    <t>）</t>
  </si>
  <si>
    <t>高等学校</t>
  </si>
  <si>
    <t>公共職業訓練施設等</t>
  </si>
  <si>
    <t>第78表　専修学校等入学者数（学科別）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</si>
</sst>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  <numFmt numFmtId="184" formatCode="0_);[Red]\(0\)"/>
  </numFmts>
  <fonts count="9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1"/>
      <color indexed="12"/>
      <name val="ＭＳ 明朝"/>
      <family val="1"/>
    </font>
    <font>
      <sz val="10"/>
      <name val="ＭＳ 明朝"/>
      <family val="1"/>
    </font>
    <font>
      <b/>
      <sz val="11"/>
      <name val="ＭＳ 明朝"/>
      <family val="1"/>
    </font>
    <font>
      <b/>
      <sz val="10"/>
      <name val="ＭＳ 明朝"/>
      <family val="1"/>
    </font>
    <font>
      <b/>
      <sz val="12"/>
      <name val="ＭＳ 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21">
      <alignment/>
      <protection/>
    </xf>
    <xf numFmtId="0" fontId="1" fillId="0" borderId="0" xfId="21" applyAlignment="1">
      <alignment vertical="center"/>
      <protection/>
    </xf>
    <xf numFmtId="0" fontId="6" fillId="0" borderId="0" xfId="21" applyFont="1">
      <alignment/>
      <protection/>
    </xf>
    <xf numFmtId="0" fontId="4" fillId="0" borderId="0" xfId="21" applyFont="1">
      <alignment/>
      <protection/>
    </xf>
    <xf numFmtId="0" fontId="1" fillId="0" borderId="0" xfId="21" applyFont="1">
      <alignment/>
      <protection/>
    </xf>
    <xf numFmtId="3" fontId="7" fillId="0" borderId="1" xfId="21" applyNumberFormat="1" applyFont="1" applyBorder="1" applyAlignment="1">
      <alignment horizontal="right" vertical="center"/>
      <protection/>
    </xf>
    <xf numFmtId="3" fontId="5" fillId="0" borderId="1" xfId="21" applyNumberFormat="1" applyFont="1" applyBorder="1" applyAlignment="1" applyProtection="1">
      <alignment horizontal="right" vertical="center"/>
      <protection/>
    </xf>
    <xf numFmtId="3" fontId="5" fillId="0" borderId="1" xfId="21" applyNumberFormat="1" applyFont="1" applyBorder="1" applyAlignment="1">
      <alignment horizontal="right" vertical="center"/>
      <protection/>
    </xf>
    <xf numFmtId="3" fontId="5" fillId="0" borderId="1" xfId="21" applyNumberFormat="1" applyFont="1" applyBorder="1" applyAlignment="1" applyProtection="1">
      <alignment horizontal="right" vertical="center"/>
      <protection locked="0"/>
    </xf>
    <xf numFmtId="3" fontId="7" fillId="0" borderId="2" xfId="21" applyNumberFormat="1" applyFont="1" applyBorder="1" applyAlignment="1" applyProtection="1">
      <alignment horizontal="center" vertical="center"/>
      <protection/>
    </xf>
    <xf numFmtId="3" fontId="5" fillId="0" borderId="2" xfId="21" applyNumberFormat="1" applyFont="1" applyBorder="1" applyAlignment="1" applyProtection="1">
      <alignment horizontal="center" vertical="center"/>
      <protection/>
    </xf>
    <xf numFmtId="3" fontId="7" fillId="0" borderId="2" xfId="21" applyNumberFormat="1" applyFont="1" applyBorder="1" applyAlignment="1">
      <alignment horizontal="center" vertical="center"/>
      <protection/>
    </xf>
    <xf numFmtId="3" fontId="5" fillId="0" borderId="2" xfId="21" applyNumberFormat="1" applyFont="1" applyBorder="1" applyAlignment="1">
      <alignment horizontal="center" vertical="center"/>
      <protection/>
    </xf>
    <xf numFmtId="3" fontId="7" fillId="0" borderId="3" xfId="21" applyNumberFormat="1" applyFont="1" applyBorder="1" applyAlignment="1" applyProtection="1">
      <alignment horizontal="center" vertical="center"/>
      <protection/>
    </xf>
    <xf numFmtId="3" fontId="5" fillId="0" borderId="3" xfId="21" applyNumberFormat="1" applyFont="1" applyBorder="1" applyAlignment="1" applyProtection="1">
      <alignment horizontal="center" vertical="center"/>
      <protection/>
    </xf>
    <xf numFmtId="3" fontId="7" fillId="0" borderId="3" xfId="21" applyNumberFormat="1" applyFont="1" applyBorder="1" applyAlignment="1">
      <alignment horizontal="center" vertical="center"/>
      <protection/>
    </xf>
    <xf numFmtId="3" fontId="5" fillId="0" borderId="3" xfId="21" applyNumberFormat="1" applyFont="1" applyBorder="1" applyAlignment="1">
      <alignment horizontal="center" vertical="center"/>
      <protection/>
    </xf>
    <xf numFmtId="3" fontId="7" fillId="0" borderId="4" xfId="21" applyNumberFormat="1" applyFont="1" applyBorder="1" applyAlignment="1">
      <alignment horizontal="right" vertical="center"/>
      <protection/>
    </xf>
    <xf numFmtId="3" fontId="5" fillId="0" borderId="4" xfId="21" applyNumberFormat="1" applyFont="1" applyBorder="1" applyAlignment="1">
      <alignment horizontal="right" vertical="center"/>
      <protection/>
    </xf>
    <xf numFmtId="3" fontId="5" fillId="0" borderId="4" xfId="21" applyNumberFormat="1" applyFont="1" applyBorder="1" applyAlignment="1" applyProtection="1">
      <alignment horizontal="right" vertical="center"/>
      <protection/>
    </xf>
    <xf numFmtId="3" fontId="7" fillId="0" borderId="4" xfId="21" applyNumberFormat="1" applyFont="1" applyBorder="1" applyAlignment="1" applyProtection="1">
      <alignment horizontal="right" vertical="center"/>
      <protection/>
    </xf>
    <xf numFmtId="3" fontId="5" fillId="0" borderId="4" xfId="21" applyNumberFormat="1" applyFont="1" applyBorder="1" applyAlignment="1" applyProtection="1">
      <alignment horizontal="right" vertical="center"/>
      <protection locked="0"/>
    </xf>
    <xf numFmtId="0" fontId="5" fillId="0" borderId="0" xfId="21" applyFont="1" applyAlignment="1">
      <alignment vertical="center"/>
      <protection/>
    </xf>
    <xf numFmtId="0" fontId="7" fillId="2" borderId="2" xfId="21" applyFont="1" applyFill="1" applyBorder="1">
      <alignment/>
      <protection/>
    </xf>
    <xf numFmtId="0" fontId="7" fillId="2" borderId="3" xfId="21" applyFont="1" applyFill="1" applyBorder="1" applyAlignment="1">
      <alignment horizontal="distributed" vertical="center"/>
      <protection/>
    </xf>
    <xf numFmtId="3" fontId="7" fillId="0" borderId="3" xfId="21" applyNumberFormat="1" applyFont="1" applyBorder="1" applyAlignment="1">
      <alignment horizontal="right" vertical="center"/>
      <protection/>
    </xf>
    <xf numFmtId="3" fontId="5" fillId="0" borderId="3" xfId="21" applyNumberFormat="1" applyFont="1" applyBorder="1" applyAlignment="1" applyProtection="1">
      <alignment horizontal="right" vertical="center"/>
      <protection/>
    </xf>
    <xf numFmtId="3" fontId="5" fillId="0" borderId="3" xfId="21" applyNumberFormat="1" applyFont="1" applyBorder="1" applyAlignment="1" applyProtection="1">
      <alignment horizontal="right" vertical="center"/>
      <protection locked="0"/>
    </xf>
    <xf numFmtId="0" fontId="7" fillId="2" borderId="1" xfId="21" applyFont="1" applyFill="1" applyBorder="1" applyAlignment="1">
      <alignment horizontal="distributed" vertical="center"/>
      <protection/>
    </xf>
    <xf numFmtId="0" fontId="5" fillId="2" borderId="1" xfId="21" applyFont="1" applyFill="1" applyBorder="1" applyAlignment="1">
      <alignment horizontal="distributed" vertical="center"/>
      <protection/>
    </xf>
    <xf numFmtId="0" fontId="5" fillId="3" borderId="1" xfId="21" applyFont="1" applyFill="1" applyBorder="1" applyAlignment="1">
      <alignment horizontal="center" vertical="center"/>
      <protection/>
    </xf>
    <xf numFmtId="0" fontId="8" fillId="0" borderId="0" xfId="21" applyFont="1" applyAlignment="1">
      <alignment horizontal="center" vertical="center"/>
      <protection/>
    </xf>
    <xf numFmtId="0" fontId="5" fillId="0" borderId="0" xfId="21" applyFont="1" applyAlignment="1">
      <alignment horizontal="right"/>
      <protection/>
    </xf>
    <xf numFmtId="0" fontId="5" fillId="0" borderId="0" xfId="21" applyFont="1">
      <alignment/>
      <protection/>
    </xf>
    <xf numFmtId="3" fontId="5" fillId="0" borderId="0" xfId="21" applyNumberFormat="1" applyFont="1">
      <alignment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６８表～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L2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.875" style="1" customWidth="1"/>
    <col min="3" max="3" width="13.625" style="1" customWidth="1"/>
    <col min="4" max="4" width="2.625" style="1" customWidth="1"/>
    <col min="5" max="5" width="8.00390625" style="1" customWidth="1"/>
    <col min="6" max="6" width="2.625" style="1" customWidth="1"/>
    <col min="7" max="7" width="8.00390625" style="1" customWidth="1"/>
    <col min="8" max="8" width="2.625" style="1" customWidth="1"/>
    <col min="9" max="9" width="8.00390625" style="1" customWidth="1"/>
    <col min="10" max="10" width="2.625" style="1" customWidth="1"/>
    <col min="11" max="11" width="8.00390625" style="1" customWidth="1"/>
    <col min="12" max="12" width="2.625" style="1" customWidth="1"/>
    <col min="13" max="13" width="8.00390625" style="1" customWidth="1"/>
    <col min="14" max="14" width="2.625" style="1" customWidth="1"/>
    <col min="15" max="15" width="8.00390625" style="1" customWidth="1"/>
    <col min="16" max="16" width="2.625" style="1" customWidth="1"/>
    <col min="17" max="17" width="8.00390625" style="1" customWidth="1"/>
    <col min="18" max="18" width="2.625" style="1" customWidth="1"/>
    <col min="19" max="19" width="8.00390625" style="1" customWidth="1"/>
    <col min="20" max="20" width="2.625" style="1" customWidth="1"/>
    <col min="21" max="21" width="8.00390625" style="1" customWidth="1"/>
    <col min="22" max="22" width="2.625" style="1" customWidth="1"/>
    <col min="23" max="23" width="8.00390625" style="1" customWidth="1"/>
    <col min="24" max="24" width="2.625" style="1" customWidth="1"/>
    <col min="25" max="25" width="8.00390625" style="1" customWidth="1"/>
    <col min="26" max="26" width="2.625" style="1" customWidth="1"/>
    <col min="27" max="27" width="8.00390625" style="1" customWidth="1"/>
    <col min="28" max="16384" width="9.00390625" style="1" customWidth="1"/>
  </cols>
  <sheetData>
    <row r="1" ht="14.25" customHeight="1"/>
    <row r="2" spans="2:27" ht="14.25" customHeight="1">
      <c r="B2" s="23" t="s">
        <v>22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3:27" ht="14.25" customHeight="1"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2:27" ht="14.25" customHeight="1">
      <c r="B4" s="32" t="s">
        <v>24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</row>
    <row r="5" spans="2:27" ht="12.75" customHeight="1"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33"/>
      <c r="X5" s="23"/>
      <c r="Y5" s="23"/>
      <c r="Z5" s="23"/>
      <c r="AA5" s="33" t="s">
        <v>14</v>
      </c>
    </row>
    <row r="6" spans="2:27" ht="12.75" customHeight="1">
      <c r="B6" s="31" t="s">
        <v>0</v>
      </c>
      <c r="C6" s="31"/>
      <c r="D6" s="31" t="s">
        <v>1</v>
      </c>
      <c r="E6" s="31"/>
      <c r="F6" s="31"/>
      <c r="G6" s="31"/>
      <c r="H6" s="31" t="s">
        <v>15</v>
      </c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 t="s">
        <v>5</v>
      </c>
      <c r="U6" s="31"/>
      <c r="V6" s="31"/>
      <c r="W6" s="31"/>
      <c r="X6" s="31" t="s">
        <v>23</v>
      </c>
      <c r="Y6" s="31"/>
      <c r="Z6" s="31"/>
      <c r="AA6" s="31"/>
    </row>
    <row r="7" spans="2:27" ht="12.75" customHeight="1">
      <c r="B7" s="31"/>
      <c r="C7" s="31"/>
      <c r="D7" s="31"/>
      <c r="E7" s="31"/>
      <c r="F7" s="31"/>
      <c r="G7" s="31"/>
      <c r="H7" s="31" t="s">
        <v>16</v>
      </c>
      <c r="I7" s="31"/>
      <c r="J7" s="31"/>
      <c r="K7" s="31"/>
      <c r="L7" s="31" t="s">
        <v>17</v>
      </c>
      <c r="M7" s="31"/>
      <c r="N7" s="31"/>
      <c r="O7" s="31"/>
      <c r="P7" s="31" t="s">
        <v>18</v>
      </c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</row>
    <row r="8" spans="2:27" s="3" customFormat="1" ht="12.75" customHeight="1">
      <c r="B8" s="29" t="s">
        <v>19</v>
      </c>
      <c r="C8" s="29"/>
      <c r="D8" s="10" t="s">
        <v>2</v>
      </c>
      <c r="E8" s="18">
        <f aca="true" t="shared" si="0" ref="E8:E16">I8+U8+Y8</f>
        <v>4861</v>
      </c>
      <c r="F8" s="14" t="s">
        <v>3</v>
      </c>
      <c r="G8" s="6">
        <f aca="true" t="shared" si="1" ref="G8:G25">K8+W8+AA8</f>
        <v>8518</v>
      </c>
      <c r="H8" s="12" t="s">
        <v>20</v>
      </c>
      <c r="I8" s="18">
        <f>M8+Q8</f>
        <v>1842</v>
      </c>
      <c r="J8" s="16" t="s">
        <v>21</v>
      </c>
      <c r="K8" s="6">
        <f>O8+S8</f>
        <v>3970</v>
      </c>
      <c r="L8" s="12" t="s">
        <v>20</v>
      </c>
      <c r="M8" s="18">
        <f>SUM(M9:M14)</f>
        <v>1766</v>
      </c>
      <c r="N8" s="16" t="s">
        <v>21</v>
      </c>
      <c r="O8" s="6">
        <f>SUM(O9:O14)</f>
        <v>3731</v>
      </c>
      <c r="P8" s="10" t="s">
        <v>2</v>
      </c>
      <c r="Q8" s="18">
        <f>SUM(Q9:Q14)</f>
        <v>76</v>
      </c>
      <c r="R8" s="14" t="s">
        <v>3</v>
      </c>
      <c r="S8" s="6">
        <f>SUM(S9:S14)</f>
        <v>239</v>
      </c>
      <c r="T8" s="10" t="s">
        <v>2</v>
      </c>
      <c r="U8" s="18">
        <f>SUM(U9:U14)</f>
        <v>2827</v>
      </c>
      <c r="V8" s="14" t="s">
        <v>3</v>
      </c>
      <c r="W8" s="6">
        <f>SUM(W9:W14)</f>
        <v>4239</v>
      </c>
      <c r="X8" s="10" t="s">
        <v>2</v>
      </c>
      <c r="Y8" s="18">
        <f>SUM(Y9:Y14)</f>
        <v>192</v>
      </c>
      <c r="Z8" s="14" t="s">
        <v>3</v>
      </c>
      <c r="AA8" s="6">
        <f>SUM(AA9:AA14)</f>
        <v>309</v>
      </c>
    </row>
    <row r="9" spans="2:64" s="5" customFormat="1" ht="12.75" customHeight="1">
      <c r="B9" s="30" t="s">
        <v>7</v>
      </c>
      <c r="C9" s="30"/>
      <c r="D9" s="11" t="s">
        <v>2</v>
      </c>
      <c r="E9" s="19">
        <f t="shared" si="0"/>
        <v>3946</v>
      </c>
      <c r="F9" s="15" t="s">
        <v>3</v>
      </c>
      <c r="G9" s="8">
        <f t="shared" si="1"/>
        <v>6966</v>
      </c>
      <c r="H9" s="13" t="s">
        <v>20</v>
      </c>
      <c r="I9" s="20">
        <f>M9+Q9</f>
        <v>1176</v>
      </c>
      <c r="J9" s="17" t="s">
        <v>21</v>
      </c>
      <c r="K9" s="8">
        <f aca="true" t="shared" si="2" ref="K9:K25">O9+S9</f>
        <v>2867</v>
      </c>
      <c r="L9" s="13" t="s">
        <v>20</v>
      </c>
      <c r="M9" s="20">
        <v>1122</v>
      </c>
      <c r="N9" s="17" t="s">
        <v>21</v>
      </c>
      <c r="O9" s="7">
        <v>2732</v>
      </c>
      <c r="P9" s="11" t="s">
        <v>2</v>
      </c>
      <c r="Q9" s="20">
        <v>54</v>
      </c>
      <c r="R9" s="15" t="s">
        <v>3</v>
      </c>
      <c r="S9" s="7">
        <v>135</v>
      </c>
      <c r="T9" s="11" t="s">
        <v>2</v>
      </c>
      <c r="U9" s="20">
        <v>2699</v>
      </c>
      <c r="V9" s="15" t="s">
        <v>3</v>
      </c>
      <c r="W9" s="7">
        <v>3936</v>
      </c>
      <c r="X9" s="11" t="s">
        <v>2</v>
      </c>
      <c r="Y9" s="20">
        <v>71</v>
      </c>
      <c r="Z9" s="15" t="s">
        <v>3</v>
      </c>
      <c r="AA9" s="7">
        <v>163</v>
      </c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</row>
    <row r="10" spans="2:64" s="5" customFormat="1" ht="12.75" customHeight="1">
      <c r="B10" s="30" t="s">
        <v>8</v>
      </c>
      <c r="C10" s="30"/>
      <c r="D10" s="11" t="s">
        <v>2</v>
      </c>
      <c r="E10" s="19">
        <f t="shared" si="0"/>
        <v>162</v>
      </c>
      <c r="F10" s="15" t="s">
        <v>3</v>
      </c>
      <c r="G10" s="8">
        <f t="shared" si="1"/>
        <v>259</v>
      </c>
      <c r="H10" s="13" t="s">
        <v>20</v>
      </c>
      <c r="I10" s="20">
        <f aca="true" t="shared" si="3" ref="I10:I25">M10+Q10</f>
        <v>85</v>
      </c>
      <c r="J10" s="17" t="s">
        <v>21</v>
      </c>
      <c r="K10" s="8">
        <f t="shared" si="2"/>
        <v>144</v>
      </c>
      <c r="L10" s="13" t="s">
        <v>20</v>
      </c>
      <c r="M10" s="20">
        <v>82</v>
      </c>
      <c r="N10" s="17" t="s">
        <v>21</v>
      </c>
      <c r="O10" s="7">
        <v>133</v>
      </c>
      <c r="P10" s="11" t="s">
        <v>2</v>
      </c>
      <c r="Q10" s="20">
        <v>3</v>
      </c>
      <c r="R10" s="15" t="s">
        <v>3</v>
      </c>
      <c r="S10" s="7">
        <v>11</v>
      </c>
      <c r="T10" s="11" t="s">
        <v>2</v>
      </c>
      <c r="U10" s="20">
        <v>6</v>
      </c>
      <c r="V10" s="15" t="s">
        <v>3</v>
      </c>
      <c r="W10" s="7">
        <v>35</v>
      </c>
      <c r="X10" s="11" t="s">
        <v>2</v>
      </c>
      <c r="Y10" s="20">
        <v>71</v>
      </c>
      <c r="Z10" s="15" t="s">
        <v>3</v>
      </c>
      <c r="AA10" s="7">
        <v>80</v>
      </c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</row>
    <row r="11" spans="2:64" s="5" customFormat="1" ht="12.75" customHeight="1">
      <c r="B11" s="30" t="s">
        <v>9</v>
      </c>
      <c r="C11" s="30"/>
      <c r="D11" s="11" t="s">
        <v>2</v>
      </c>
      <c r="E11" s="19">
        <f t="shared" si="0"/>
        <v>344</v>
      </c>
      <c r="F11" s="15" t="s">
        <v>3</v>
      </c>
      <c r="G11" s="8">
        <f t="shared" si="1"/>
        <v>358</v>
      </c>
      <c r="H11" s="13" t="s">
        <v>20</v>
      </c>
      <c r="I11" s="20">
        <f t="shared" si="3"/>
        <v>268</v>
      </c>
      <c r="J11" s="17" t="s">
        <v>21</v>
      </c>
      <c r="K11" s="8">
        <f t="shared" si="2"/>
        <v>278</v>
      </c>
      <c r="L11" s="13" t="s">
        <v>20</v>
      </c>
      <c r="M11" s="20">
        <v>259</v>
      </c>
      <c r="N11" s="17" t="s">
        <v>21</v>
      </c>
      <c r="O11" s="7">
        <v>269</v>
      </c>
      <c r="P11" s="11" t="s">
        <v>2</v>
      </c>
      <c r="Q11" s="20">
        <v>9</v>
      </c>
      <c r="R11" s="15" t="s">
        <v>3</v>
      </c>
      <c r="S11" s="7">
        <v>9</v>
      </c>
      <c r="T11" s="11" t="s">
        <v>2</v>
      </c>
      <c r="U11" s="20">
        <v>41</v>
      </c>
      <c r="V11" s="15" t="s">
        <v>3</v>
      </c>
      <c r="W11" s="7">
        <v>45</v>
      </c>
      <c r="X11" s="11" t="s">
        <v>2</v>
      </c>
      <c r="Y11" s="20">
        <v>35</v>
      </c>
      <c r="Z11" s="15" t="s">
        <v>3</v>
      </c>
      <c r="AA11" s="7">
        <v>35</v>
      </c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</row>
    <row r="12" spans="2:64" s="5" customFormat="1" ht="12.75" customHeight="1">
      <c r="B12" s="30" t="s">
        <v>10</v>
      </c>
      <c r="C12" s="30"/>
      <c r="D12" s="11" t="s">
        <v>2</v>
      </c>
      <c r="E12" s="19">
        <f t="shared" si="0"/>
        <v>361</v>
      </c>
      <c r="F12" s="15" t="s">
        <v>3</v>
      </c>
      <c r="G12" s="8">
        <f t="shared" si="1"/>
        <v>682</v>
      </c>
      <c r="H12" s="13" t="s">
        <v>20</v>
      </c>
      <c r="I12" s="20">
        <f t="shared" si="3"/>
        <v>291</v>
      </c>
      <c r="J12" s="17" t="s">
        <v>21</v>
      </c>
      <c r="K12" s="8">
        <f t="shared" si="2"/>
        <v>517</v>
      </c>
      <c r="L12" s="13" t="s">
        <v>20</v>
      </c>
      <c r="M12" s="20">
        <v>283</v>
      </c>
      <c r="N12" s="17" t="s">
        <v>21</v>
      </c>
      <c r="O12" s="7">
        <v>474</v>
      </c>
      <c r="P12" s="11" t="s">
        <v>2</v>
      </c>
      <c r="Q12" s="20">
        <v>8</v>
      </c>
      <c r="R12" s="15" t="s">
        <v>3</v>
      </c>
      <c r="S12" s="7">
        <v>43</v>
      </c>
      <c r="T12" s="11" t="s">
        <v>2</v>
      </c>
      <c r="U12" s="20">
        <v>55</v>
      </c>
      <c r="V12" s="15" t="s">
        <v>3</v>
      </c>
      <c r="W12" s="7">
        <v>142</v>
      </c>
      <c r="X12" s="11" t="s">
        <v>2</v>
      </c>
      <c r="Y12" s="20">
        <v>15</v>
      </c>
      <c r="Z12" s="15" t="s">
        <v>3</v>
      </c>
      <c r="AA12" s="7">
        <v>23</v>
      </c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</row>
    <row r="13" spans="2:64" s="5" customFormat="1" ht="12.75" customHeight="1">
      <c r="B13" s="30" t="s">
        <v>11</v>
      </c>
      <c r="C13" s="30"/>
      <c r="D13" s="11" t="s">
        <v>2</v>
      </c>
      <c r="E13" s="19">
        <f t="shared" si="0"/>
        <v>0</v>
      </c>
      <c r="F13" s="15" t="s">
        <v>3</v>
      </c>
      <c r="G13" s="8">
        <f t="shared" si="1"/>
        <v>169</v>
      </c>
      <c r="H13" s="13" t="s">
        <v>20</v>
      </c>
      <c r="I13" s="20">
        <f t="shared" si="3"/>
        <v>0</v>
      </c>
      <c r="J13" s="17" t="s">
        <v>21</v>
      </c>
      <c r="K13" s="8">
        <f t="shared" si="2"/>
        <v>128</v>
      </c>
      <c r="L13" s="13" t="s">
        <v>20</v>
      </c>
      <c r="M13" s="20"/>
      <c r="N13" s="17" t="s">
        <v>21</v>
      </c>
      <c r="O13" s="7">
        <v>94</v>
      </c>
      <c r="P13" s="11" t="s">
        <v>2</v>
      </c>
      <c r="Q13" s="20"/>
      <c r="R13" s="15" t="s">
        <v>3</v>
      </c>
      <c r="S13" s="7">
        <v>34</v>
      </c>
      <c r="T13" s="11" t="s">
        <v>2</v>
      </c>
      <c r="U13" s="20"/>
      <c r="V13" s="15" t="s">
        <v>3</v>
      </c>
      <c r="W13" s="7">
        <v>33</v>
      </c>
      <c r="X13" s="11" t="s">
        <v>2</v>
      </c>
      <c r="Y13" s="20"/>
      <c r="Z13" s="15" t="s">
        <v>3</v>
      </c>
      <c r="AA13" s="7">
        <v>8</v>
      </c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</row>
    <row r="14" spans="2:64" s="5" customFormat="1" ht="12.75" customHeight="1">
      <c r="B14" s="30" t="s">
        <v>12</v>
      </c>
      <c r="C14" s="30"/>
      <c r="D14" s="11" t="s">
        <v>2</v>
      </c>
      <c r="E14" s="19">
        <f t="shared" si="0"/>
        <v>48</v>
      </c>
      <c r="F14" s="15" t="s">
        <v>3</v>
      </c>
      <c r="G14" s="8">
        <f t="shared" si="1"/>
        <v>84</v>
      </c>
      <c r="H14" s="13" t="s">
        <v>20</v>
      </c>
      <c r="I14" s="20">
        <f t="shared" si="3"/>
        <v>22</v>
      </c>
      <c r="J14" s="17" t="s">
        <v>21</v>
      </c>
      <c r="K14" s="8">
        <f t="shared" si="2"/>
        <v>36</v>
      </c>
      <c r="L14" s="13" t="s">
        <v>20</v>
      </c>
      <c r="M14" s="20">
        <v>20</v>
      </c>
      <c r="N14" s="17" t="s">
        <v>21</v>
      </c>
      <c r="O14" s="7">
        <v>29</v>
      </c>
      <c r="P14" s="11" t="s">
        <v>2</v>
      </c>
      <c r="Q14" s="20">
        <v>2</v>
      </c>
      <c r="R14" s="15" t="s">
        <v>3</v>
      </c>
      <c r="S14" s="27">
        <v>7</v>
      </c>
      <c r="T14" s="11" t="s">
        <v>2</v>
      </c>
      <c r="U14" s="20">
        <v>26</v>
      </c>
      <c r="V14" s="15" t="s">
        <v>3</v>
      </c>
      <c r="W14" s="7">
        <v>48</v>
      </c>
      <c r="X14" s="11" t="s">
        <v>2</v>
      </c>
      <c r="Y14" s="20"/>
      <c r="Z14" s="15" t="s">
        <v>3</v>
      </c>
      <c r="AA14" s="7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</row>
    <row r="15" spans="2:27" s="3" customFormat="1" ht="12.75" customHeight="1">
      <c r="B15" s="24"/>
      <c r="C15" s="25" t="s">
        <v>6</v>
      </c>
      <c r="D15" s="10" t="s">
        <v>2</v>
      </c>
      <c r="E15" s="18">
        <f t="shared" si="0"/>
        <v>4839</v>
      </c>
      <c r="F15" s="14" t="s">
        <v>3</v>
      </c>
      <c r="G15" s="6">
        <f t="shared" si="1"/>
        <v>8491</v>
      </c>
      <c r="H15" s="12" t="s">
        <v>20</v>
      </c>
      <c r="I15" s="21">
        <f t="shared" si="3"/>
        <v>1830</v>
      </c>
      <c r="J15" s="16" t="s">
        <v>21</v>
      </c>
      <c r="K15" s="6">
        <f t="shared" si="2"/>
        <v>3953</v>
      </c>
      <c r="L15" s="12" t="s">
        <v>20</v>
      </c>
      <c r="M15" s="18">
        <f>SUM(M16:M21)</f>
        <v>1756</v>
      </c>
      <c r="N15" s="16" t="s">
        <v>21</v>
      </c>
      <c r="O15" s="6">
        <f>SUM(O16:O21)</f>
        <v>3717</v>
      </c>
      <c r="P15" s="10" t="s">
        <v>2</v>
      </c>
      <c r="Q15" s="18">
        <f>SUM(Q16:Q21)</f>
        <v>74</v>
      </c>
      <c r="R15" s="14" t="s">
        <v>3</v>
      </c>
      <c r="S15" s="26">
        <f>SUM(S16:S21)</f>
        <v>236</v>
      </c>
      <c r="T15" s="10" t="s">
        <v>2</v>
      </c>
      <c r="U15" s="18">
        <f>SUM(U16:U21)</f>
        <v>2819</v>
      </c>
      <c r="V15" s="14" t="s">
        <v>3</v>
      </c>
      <c r="W15" s="6">
        <f>SUM(W16:W21)</f>
        <v>4231</v>
      </c>
      <c r="X15" s="10" t="s">
        <v>2</v>
      </c>
      <c r="Y15" s="18">
        <f>SUM(Y16:Y21)</f>
        <v>190</v>
      </c>
      <c r="Z15" s="14" t="s">
        <v>3</v>
      </c>
      <c r="AA15" s="6">
        <f>SUM(AA16:AA21)</f>
        <v>307</v>
      </c>
    </row>
    <row r="16" spans="2:27" ht="12.75" customHeight="1">
      <c r="B16" s="30" t="s">
        <v>7</v>
      </c>
      <c r="C16" s="30"/>
      <c r="D16" s="11" t="s">
        <v>2</v>
      </c>
      <c r="E16" s="20">
        <f t="shared" si="0"/>
        <v>3938</v>
      </c>
      <c r="F16" s="15" t="s">
        <v>3</v>
      </c>
      <c r="G16" s="7">
        <f t="shared" si="1"/>
        <v>6953</v>
      </c>
      <c r="H16" s="13" t="s">
        <v>20</v>
      </c>
      <c r="I16" s="20">
        <f t="shared" si="3"/>
        <v>1169</v>
      </c>
      <c r="J16" s="17" t="s">
        <v>21</v>
      </c>
      <c r="K16" s="8">
        <f t="shared" si="2"/>
        <v>2855</v>
      </c>
      <c r="L16" s="13" t="s">
        <v>20</v>
      </c>
      <c r="M16" s="20">
        <v>1115</v>
      </c>
      <c r="N16" s="17" t="s">
        <v>21</v>
      </c>
      <c r="O16" s="7">
        <v>2721</v>
      </c>
      <c r="P16" s="11" t="s">
        <v>2</v>
      </c>
      <c r="Q16" s="28">
        <v>54</v>
      </c>
      <c r="R16" s="15" t="s">
        <v>3</v>
      </c>
      <c r="S16" s="28">
        <v>134</v>
      </c>
      <c r="T16" s="11" t="s">
        <v>2</v>
      </c>
      <c r="U16" s="22">
        <v>2698</v>
      </c>
      <c r="V16" s="15" t="s">
        <v>3</v>
      </c>
      <c r="W16" s="9">
        <v>3935</v>
      </c>
      <c r="X16" s="11" t="s">
        <v>2</v>
      </c>
      <c r="Y16" s="22">
        <v>71</v>
      </c>
      <c r="Z16" s="15" t="s">
        <v>3</v>
      </c>
      <c r="AA16" s="9">
        <v>163</v>
      </c>
    </row>
    <row r="17" spans="2:27" ht="12.75" customHeight="1">
      <c r="B17" s="30" t="s">
        <v>8</v>
      </c>
      <c r="C17" s="30"/>
      <c r="D17" s="11" t="s">
        <v>2</v>
      </c>
      <c r="E17" s="20">
        <f aca="true" t="shared" si="4" ref="E17:E25">I17+U17+Y17</f>
        <v>162</v>
      </c>
      <c r="F17" s="15" t="s">
        <v>3</v>
      </c>
      <c r="G17" s="7">
        <f t="shared" si="1"/>
        <v>259</v>
      </c>
      <c r="H17" s="13" t="s">
        <v>20</v>
      </c>
      <c r="I17" s="20">
        <f t="shared" si="3"/>
        <v>85</v>
      </c>
      <c r="J17" s="17" t="s">
        <v>21</v>
      </c>
      <c r="K17" s="8">
        <f t="shared" si="2"/>
        <v>144</v>
      </c>
      <c r="L17" s="13" t="s">
        <v>20</v>
      </c>
      <c r="M17" s="20">
        <v>82</v>
      </c>
      <c r="N17" s="17" t="s">
        <v>21</v>
      </c>
      <c r="O17" s="7">
        <v>133</v>
      </c>
      <c r="P17" s="11" t="s">
        <v>2</v>
      </c>
      <c r="Q17" s="22">
        <v>3</v>
      </c>
      <c r="R17" s="15" t="s">
        <v>3</v>
      </c>
      <c r="S17" s="9">
        <v>11</v>
      </c>
      <c r="T17" s="11" t="s">
        <v>2</v>
      </c>
      <c r="U17" s="22">
        <v>6</v>
      </c>
      <c r="V17" s="15" t="s">
        <v>3</v>
      </c>
      <c r="W17" s="9">
        <v>35</v>
      </c>
      <c r="X17" s="11" t="s">
        <v>2</v>
      </c>
      <c r="Y17" s="22">
        <v>71</v>
      </c>
      <c r="Z17" s="15" t="s">
        <v>3</v>
      </c>
      <c r="AA17" s="9">
        <v>80</v>
      </c>
    </row>
    <row r="18" spans="2:27" ht="12.75" customHeight="1">
      <c r="B18" s="30" t="s">
        <v>9</v>
      </c>
      <c r="C18" s="30"/>
      <c r="D18" s="11" t="s">
        <v>2</v>
      </c>
      <c r="E18" s="20">
        <f t="shared" si="4"/>
        <v>333</v>
      </c>
      <c r="F18" s="15" t="s">
        <v>3</v>
      </c>
      <c r="G18" s="7">
        <f t="shared" si="1"/>
        <v>347</v>
      </c>
      <c r="H18" s="13" t="s">
        <v>20</v>
      </c>
      <c r="I18" s="20">
        <f t="shared" si="3"/>
        <v>263</v>
      </c>
      <c r="J18" s="17" t="s">
        <v>21</v>
      </c>
      <c r="K18" s="8">
        <f t="shared" si="2"/>
        <v>273</v>
      </c>
      <c r="L18" s="13" t="s">
        <v>20</v>
      </c>
      <c r="M18" s="20">
        <v>256</v>
      </c>
      <c r="N18" s="17" t="s">
        <v>21</v>
      </c>
      <c r="O18" s="7">
        <v>266</v>
      </c>
      <c r="P18" s="11" t="s">
        <v>2</v>
      </c>
      <c r="Q18" s="22">
        <v>7</v>
      </c>
      <c r="R18" s="15" t="s">
        <v>3</v>
      </c>
      <c r="S18" s="9">
        <v>7</v>
      </c>
      <c r="T18" s="11" t="s">
        <v>2</v>
      </c>
      <c r="U18" s="22">
        <v>37</v>
      </c>
      <c r="V18" s="15" t="s">
        <v>3</v>
      </c>
      <c r="W18" s="9">
        <v>41</v>
      </c>
      <c r="X18" s="11" t="s">
        <v>2</v>
      </c>
      <c r="Y18" s="22">
        <v>33</v>
      </c>
      <c r="Z18" s="15" t="s">
        <v>3</v>
      </c>
      <c r="AA18" s="9">
        <v>33</v>
      </c>
    </row>
    <row r="19" spans="2:27" ht="12.75" customHeight="1">
      <c r="B19" s="30" t="s">
        <v>10</v>
      </c>
      <c r="C19" s="30"/>
      <c r="D19" s="11" t="s">
        <v>2</v>
      </c>
      <c r="E19" s="20">
        <f t="shared" si="4"/>
        <v>358</v>
      </c>
      <c r="F19" s="15" t="s">
        <v>3</v>
      </c>
      <c r="G19" s="7">
        <f t="shared" si="1"/>
        <v>679</v>
      </c>
      <c r="H19" s="13" t="s">
        <v>20</v>
      </c>
      <c r="I19" s="20">
        <f t="shared" si="3"/>
        <v>291</v>
      </c>
      <c r="J19" s="17" t="s">
        <v>21</v>
      </c>
      <c r="K19" s="8">
        <f t="shared" si="2"/>
        <v>517</v>
      </c>
      <c r="L19" s="13" t="s">
        <v>20</v>
      </c>
      <c r="M19" s="20">
        <v>283</v>
      </c>
      <c r="N19" s="17" t="s">
        <v>21</v>
      </c>
      <c r="O19" s="7">
        <v>474</v>
      </c>
      <c r="P19" s="11" t="s">
        <v>2</v>
      </c>
      <c r="Q19" s="22">
        <v>8</v>
      </c>
      <c r="R19" s="15" t="s">
        <v>3</v>
      </c>
      <c r="S19" s="9">
        <v>43</v>
      </c>
      <c r="T19" s="11" t="s">
        <v>2</v>
      </c>
      <c r="U19" s="22">
        <v>52</v>
      </c>
      <c r="V19" s="15" t="s">
        <v>3</v>
      </c>
      <c r="W19" s="9">
        <v>139</v>
      </c>
      <c r="X19" s="11" t="s">
        <v>2</v>
      </c>
      <c r="Y19" s="22">
        <v>15</v>
      </c>
      <c r="Z19" s="15" t="s">
        <v>3</v>
      </c>
      <c r="AA19" s="9">
        <v>23</v>
      </c>
    </row>
    <row r="20" spans="2:27" ht="12.75" customHeight="1">
      <c r="B20" s="30" t="s">
        <v>11</v>
      </c>
      <c r="C20" s="30"/>
      <c r="D20" s="11" t="s">
        <v>2</v>
      </c>
      <c r="E20" s="20">
        <f t="shared" si="4"/>
        <v>0</v>
      </c>
      <c r="F20" s="15" t="s">
        <v>3</v>
      </c>
      <c r="G20" s="7">
        <f t="shared" si="1"/>
        <v>169</v>
      </c>
      <c r="H20" s="13" t="s">
        <v>20</v>
      </c>
      <c r="I20" s="20">
        <f t="shared" si="3"/>
        <v>0</v>
      </c>
      <c r="J20" s="17" t="s">
        <v>21</v>
      </c>
      <c r="K20" s="8">
        <f t="shared" si="2"/>
        <v>128</v>
      </c>
      <c r="L20" s="13" t="s">
        <v>20</v>
      </c>
      <c r="M20" s="20"/>
      <c r="N20" s="17" t="s">
        <v>21</v>
      </c>
      <c r="O20" s="7">
        <v>94</v>
      </c>
      <c r="P20" s="11" t="s">
        <v>2</v>
      </c>
      <c r="Q20" s="22"/>
      <c r="R20" s="15" t="s">
        <v>3</v>
      </c>
      <c r="S20" s="9">
        <v>34</v>
      </c>
      <c r="T20" s="11" t="s">
        <v>2</v>
      </c>
      <c r="U20" s="22"/>
      <c r="V20" s="15" t="s">
        <v>3</v>
      </c>
      <c r="W20" s="9">
        <v>33</v>
      </c>
      <c r="X20" s="11" t="s">
        <v>2</v>
      </c>
      <c r="Y20" s="22"/>
      <c r="Z20" s="15" t="s">
        <v>3</v>
      </c>
      <c r="AA20" s="9">
        <v>8</v>
      </c>
    </row>
    <row r="21" spans="2:27" ht="12.75" customHeight="1">
      <c r="B21" s="30" t="s">
        <v>12</v>
      </c>
      <c r="C21" s="30"/>
      <c r="D21" s="11" t="s">
        <v>2</v>
      </c>
      <c r="E21" s="20">
        <f t="shared" si="4"/>
        <v>48</v>
      </c>
      <c r="F21" s="15" t="s">
        <v>3</v>
      </c>
      <c r="G21" s="7">
        <f t="shared" si="1"/>
        <v>84</v>
      </c>
      <c r="H21" s="13" t="s">
        <v>20</v>
      </c>
      <c r="I21" s="20">
        <f t="shared" si="3"/>
        <v>22</v>
      </c>
      <c r="J21" s="17" t="s">
        <v>21</v>
      </c>
      <c r="K21" s="8">
        <f t="shared" si="2"/>
        <v>36</v>
      </c>
      <c r="L21" s="13" t="s">
        <v>20</v>
      </c>
      <c r="M21" s="20">
        <v>20</v>
      </c>
      <c r="N21" s="17" t="s">
        <v>21</v>
      </c>
      <c r="O21" s="7">
        <v>29</v>
      </c>
      <c r="P21" s="11" t="s">
        <v>2</v>
      </c>
      <c r="Q21" s="22">
        <v>2</v>
      </c>
      <c r="R21" s="15" t="s">
        <v>3</v>
      </c>
      <c r="S21" s="9">
        <v>7</v>
      </c>
      <c r="T21" s="11" t="s">
        <v>2</v>
      </c>
      <c r="U21" s="22">
        <v>26</v>
      </c>
      <c r="V21" s="15" t="s">
        <v>3</v>
      </c>
      <c r="W21" s="9">
        <v>48</v>
      </c>
      <c r="X21" s="11" t="s">
        <v>2</v>
      </c>
      <c r="Y21" s="22"/>
      <c r="Z21" s="15" t="s">
        <v>3</v>
      </c>
      <c r="AA21" s="9"/>
    </row>
    <row r="22" spans="2:27" s="3" customFormat="1" ht="12.75" customHeight="1">
      <c r="B22" s="24"/>
      <c r="C22" s="25" t="s">
        <v>13</v>
      </c>
      <c r="D22" s="10" t="s">
        <v>2</v>
      </c>
      <c r="E22" s="18">
        <f t="shared" si="4"/>
        <v>22</v>
      </c>
      <c r="F22" s="14" t="s">
        <v>3</v>
      </c>
      <c r="G22" s="6">
        <f t="shared" si="1"/>
        <v>27</v>
      </c>
      <c r="H22" s="12" t="s">
        <v>20</v>
      </c>
      <c r="I22" s="21">
        <f t="shared" si="3"/>
        <v>12</v>
      </c>
      <c r="J22" s="16" t="s">
        <v>21</v>
      </c>
      <c r="K22" s="6">
        <f t="shared" si="2"/>
        <v>17</v>
      </c>
      <c r="L22" s="12" t="s">
        <v>20</v>
      </c>
      <c r="M22" s="18">
        <f>SUM(M23:M25)</f>
        <v>10</v>
      </c>
      <c r="N22" s="16" t="s">
        <v>21</v>
      </c>
      <c r="O22" s="6">
        <f>SUM(O23:O25)</f>
        <v>14</v>
      </c>
      <c r="P22" s="10" t="s">
        <v>2</v>
      </c>
      <c r="Q22" s="18">
        <f>SUM(Q23:Q25)</f>
        <v>2</v>
      </c>
      <c r="R22" s="14" t="s">
        <v>3</v>
      </c>
      <c r="S22" s="6">
        <f>SUM(S23:S25)</f>
        <v>3</v>
      </c>
      <c r="T22" s="10" t="s">
        <v>2</v>
      </c>
      <c r="U22" s="18">
        <f>SUM(U23:U25)</f>
        <v>8</v>
      </c>
      <c r="V22" s="14" t="s">
        <v>3</v>
      </c>
      <c r="W22" s="6">
        <f>SUM(W23:W25)</f>
        <v>8</v>
      </c>
      <c r="X22" s="10" t="s">
        <v>2</v>
      </c>
      <c r="Y22" s="18">
        <f>SUM(Y23:Y25)</f>
        <v>2</v>
      </c>
      <c r="Z22" s="14" t="s">
        <v>3</v>
      </c>
      <c r="AA22" s="6">
        <f>SUM(AA23:AA25)</f>
        <v>2</v>
      </c>
    </row>
    <row r="23" spans="2:34" ht="12.75" customHeight="1">
      <c r="B23" s="30" t="s">
        <v>7</v>
      </c>
      <c r="C23" s="30"/>
      <c r="D23" s="11" t="s">
        <v>2</v>
      </c>
      <c r="E23" s="20">
        <f t="shared" si="4"/>
        <v>8</v>
      </c>
      <c r="F23" s="15" t="s">
        <v>3</v>
      </c>
      <c r="G23" s="7">
        <f t="shared" si="1"/>
        <v>13</v>
      </c>
      <c r="H23" s="13" t="s">
        <v>20</v>
      </c>
      <c r="I23" s="20">
        <f t="shared" si="3"/>
        <v>7</v>
      </c>
      <c r="J23" s="17" t="s">
        <v>21</v>
      </c>
      <c r="K23" s="8">
        <f t="shared" si="2"/>
        <v>12</v>
      </c>
      <c r="L23" s="13" t="s">
        <v>20</v>
      </c>
      <c r="M23" s="20">
        <v>7</v>
      </c>
      <c r="N23" s="17" t="s">
        <v>21</v>
      </c>
      <c r="O23" s="7">
        <v>11</v>
      </c>
      <c r="P23" s="11" t="s">
        <v>2</v>
      </c>
      <c r="Q23" s="22"/>
      <c r="R23" s="15" t="s">
        <v>3</v>
      </c>
      <c r="S23" s="9">
        <v>1</v>
      </c>
      <c r="T23" s="11" t="s">
        <v>2</v>
      </c>
      <c r="U23" s="22">
        <v>1</v>
      </c>
      <c r="V23" s="15" t="s">
        <v>3</v>
      </c>
      <c r="W23" s="9">
        <v>1</v>
      </c>
      <c r="X23" s="11" t="s">
        <v>2</v>
      </c>
      <c r="Y23" s="22"/>
      <c r="Z23" s="15" t="s">
        <v>3</v>
      </c>
      <c r="AA23" s="9"/>
      <c r="AB23" s="4"/>
      <c r="AC23" s="4"/>
      <c r="AD23" s="4"/>
      <c r="AE23" s="4"/>
      <c r="AF23" s="4"/>
      <c r="AG23" s="4"/>
      <c r="AH23" s="4"/>
    </row>
    <row r="24" spans="2:34" ht="12.75" customHeight="1">
      <c r="B24" s="30" t="s">
        <v>9</v>
      </c>
      <c r="C24" s="30"/>
      <c r="D24" s="11" t="s">
        <v>2</v>
      </c>
      <c r="E24" s="20">
        <f t="shared" si="4"/>
        <v>11</v>
      </c>
      <c r="F24" s="15" t="s">
        <v>3</v>
      </c>
      <c r="G24" s="7">
        <f t="shared" si="1"/>
        <v>11</v>
      </c>
      <c r="H24" s="13" t="s">
        <v>20</v>
      </c>
      <c r="I24" s="20">
        <f t="shared" si="3"/>
        <v>5</v>
      </c>
      <c r="J24" s="17" t="s">
        <v>21</v>
      </c>
      <c r="K24" s="8">
        <f t="shared" si="2"/>
        <v>5</v>
      </c>
      <c r="L24" s="13" t="s">
        <v>20</v>
      </c>
      <c r="M24" s="20">
        <v>3</v>
      </c>
      <c r="N24" s="17" t="s">
        <v>21</v>
      </c>
      <c r="O24" s="7">
        <v>3</v>
      </c>
      <c r="P24" s="11" t="s">
        <v>2</v>
      </c>
      <c r="Q24" s="22">
        <v>2</v>
      </c>
      <c r="R24" s="15" t="s">
        <v>3</v>
      </c>
      <c r="S24" s="9">
        <v>2</v>
      </c>
      <c r="T24" s="11" t="s">
        <v>2</v>
      </c>
      <c r="U24" s="22">
        <v>4</v>
      </c>
      <c r="V24" s="15" t="s">
        <v>3</v>
      </c>
      <c r="W24" s="9">
        <v>4</v>
      </c>
      <c r="X24" s="11" t="s">
        <v>2</v>
      </c>
      <c r="Y24" s="22">
        <v>2</v>
      </c>
      <c r="Z24" s="15" t="s">
        <v>3</v>
      </c>
      <c r="AA24" s="9">
        <v>2</v>
      </c>
      <c r="AB24" s="4"/>
      <c r="AC24" s="4"/>
      <c r="AD24" s="4"/>
      <c r="AE24" s="4"/>
      <c r="AF24" s="4"/>
      <c r="AG24" s="4"/>
      <c r="AH24" s="4"/>
    </row>
    <row r="25" spans="2:34" ht="12.75" customHeight="1">
      <c r="B25" s="30" t="s">
        <v>10</v>
      </c>
      <c r="C25" s="30"/>
      <c r="D25" s="11" t="s">
        <v>2</v>
      </c>
      <c r="E25" s="20">
        <f t="shared" si="4"/>
        <v>3</v>
      </c>
      <c r="F25" s="15" t="s">
        <v>3</v>
      </c>
      <c r="G25" s="7">
        <f t="shared" si="1"/>
        <v>3</v>
      </c>
      <c r="H25" s="13" t="s">
        <v>20</v>
      </c>
      <c r="I25" s="20">
        <f t="shared" si="3"/>
        <v>0</v>
      </c>
      <c r="J25" s="17" t="s">
        <v>21</v>
      </c>
      <c r="K25" s="8">
        <f t="shared" si="2"/>
        <v>0</v>
      </c>
      <c r="L25" s="11" t="s">
        <v>20</v>
      </c>
      <c r="M25" s="20">
        <v>0</v>
      </c>
      <c r="N25" s="15" t="s">
        <v>21</v>
      </c>
      <c r="O25" s="7"/>
      <c r="P25" s="11" t="s">
        <v>2</v>
      </c>
      <c r="Q25" s="22"/>
      <c r="R25" s="15" t="s">
        <v>3</v>
      </c>
      <c r="S25" s="9"/>
      <c r="T25" s="11" t="s">
        <v>2</v>
      </c>
      <c r="U25" s="22">
        <v>3</v>
      </c>
      <c r="V25" s="15" t="s">
        <v>3</v>
      </c>
      <c r="W25" s="9">
        <v>3</v>
      </c>
      <c r="X25" s="11" t="s">
        <v>2</v>
      </c>
      <c r="Y25" s="22"/>
      <c r="Z25" s="15" t="s">
        <v>3</v>
      </c>
      <c r="AA25" s="9"/>
      <c r="AB25" s="4"/>
      <c r="AC25" s="4"/>
      <c r="AD25" s="4"/>
      <c r="AE25" s="4"/>
      <c r="AF25" s="4"/>
      <c r="AG25" s="4"/>
      <c r="AH25" s="4"/>
    </row>
    <row r="26" spans="2:27" ht="12.75" customHeight="1">
      <c r="B26" s="23" t="s">
        <v>4</v>
      </c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5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</row>
    <row r="27" spans="2:27" ht="13.5"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</row>
  </sheetData>
  <mergeCells count="25">
    <mergeCell ref="P7:S7"/>
    <mergeCell ref="T6:W7"/>
    <mergeCell ref="X6:AA7"/>
    <mergeCell ref="B4:AA4"/>
    <mergeCell ref="B6:C7"/>
    <mergeCell ref="D6:G7"/>
    <mergeCell ref="H6:S6"/>
    <mergeCell ref="H7:K7"/>
    <mergeCell ref="L7:O7"/>
    <mergeCell ref="B23:C23"/>
    <mergeCell ref="B24:C24"/>
    <mergeCell ref="B9:C9"/>
    <mergeCell ref="B10:C10"/>
    <mergeCell ref="B11:C11"/>
    <mergeCell ref="B12:C12"/>
    <mergeCell ref="B8:C8"/>
    <mergeCell ref="B25:C25"/>
    <mergeCell ref="B20:C20"/>
    <mergeCell ref="B21:C21"/>
    <mergeCell ref="B14:C14"/>
    <mergeCell ref="B16:C16"/>
    <mergeCell ref="B17:C17"/>
    <mergeCell ref="B18:C18"/>
    <mergeCell ref="B19:C19"/>
    <mergeCell ref="B13:C13"/>
  </mergeCells>
  <printOptions horizontalCentered="1"/>
  <pageMargins left="0.4724409448818898" right="0.4724409448818898" top="0.5905511811023623" bottom="0.7874015748031497" header="0.3937007874015748" footer="0.3937007874015748"/>
  <pageSetup firstPageNumber="130" useFirstPageNumber="1" horizontalDpi="300" verticalDpi="300" orientation="landscape" pageOrder="overThenDown" paperSize="9" scale="96" r:id="rId1"/>
  <headerFooter alignWithMargins="0">
    <oddFooter>&amp;C－&amp;P－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ナブアシスト</cp:lastModifiedBy>
  <cp:lastPrinted>2004-02-09T05:55:01Z</cp:lastPrinted>
  <dcterms:created xsi:type="dcterms:W3CDTF">2001-08-27T23:43:16Z</dcterms:created>
  <dcterms:modified xsi:type="dcterms:W3CDTF">2004-02-09T05:55:03Z</dcterms:modified>
  <cp:category/>
  <cp:version/>
  <cp:contentType/>
  <cp:contentStatus/>
</cp:coreProperties>
</file>