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6885" windowHeight="3030" tabRatio="601" activeTab="0"/>
  </bookViews>
  <sheets>
    <sheet name="第77表" sheetId="1" r:id="rId1"/>
  </sheets>
  <definedNames/>
  <calcPr fullCalcOnLoad="1"/>
</workbook>
</file>

<file path=xl/sharedStrings.xml><?xml version="1.0" encoding="utf-8"?>
<sst xmlns="http://schemas.openxmlformats.org/spreadsheetml/2006/main" count="308" uniqueCount="83">
  <si>
    <t>明 和 町</t>
  </si>
  <si>
    <t>大 胡 町</t>
  </si>
  <si>
    <t>榛 名 町</t>
  </si>
  <si>
    <t>群 馬 町</t>
  </si>
  <si>
    <t>吉 井 町</t>
  </si>
  <si>
    <t>万 場 町</t>
  </si>
  <si>
    <t>吾 妻 町</t>
  </si>
  <si>
    <t>嬬 恋 村</t>
  </si>
  <si>
    <t>郡　部　計</t>
  </si>
  <si>
    <t>(</t>
  </si>
  <si>
    <t>)</t>
  </si>
  <si>
    <t>前 橋 市</t>
  </si>
  <si>
    <t>高 崎 市</t>
  </si>
  <si>
    <t>桐 生 市</t>
  </si>
  <si>
    <t>太 田 市</t>
  </si>
  <si>
    <t>館 林 市</t>
  </si>
  <si>
    <t>渋 川 市</t>
  </si>
  <si>
    <t>富 岡 市</t>
  </si>
  <si>
    <t>計</t>
  </si>
  <si>
    <t>各　種　学　校</t>
  </si>
  <si>
    <t>第77表　専修学校(一般課程)等入学者数</t>
  </si>
  <si>
    <t>（単位：人）</t>
  </si>
  <si>
    <t>市　部　計</t>
  </si>
  <si>
    <t>専修学校(一般課程)等</t>
  </si>
  <si>
    <t>(</t>
  </si>
  <si>
    <t>)</t>
  </si>
  <si>
    <t>(</t>
  </si>
  <si>
    <t>)</t>
  </si>
  <si>
    <t>(</t>
  </si>
  <si>
    <t>)</t>
  </si>
  <si>
    <t>(</t>
  </si>
  <si>
    <t>)</t>
  </si>
  <si>
    <t>中之条町</t>
  </si>
  <si>
    <t>(</t>
  </si>
  <si>
    <t>)</t>
  </si>
  <si>
    <t>(</t>
  </si>
  <si>
    <t>)</t>
  </si>
  <si>
    <t>長野原町</t>
  </si>
  <si>
    <t>(</t>
  </si>
  <si>
    <t>)</t>
  </si>
  <si>
    <t>(</t>
  </si>
  <si>
    <t>)</t>
  </si>
  <si>
    <t>(</t>
  </si>
  <si>
    <t>)</t>
  </si>
  <si>
    <t>月夜野町</t>
  </si>
  <si>
    <t>(</t>
  </si>
  <si>
    <t>)</t>
  </si>
  <si>
    <t>玉 村 町</t>
  </si>
  <si>
    <t>(</t>
  </si>
  <si>
    <t>)</t>
  </si>
  <si>
    <t>(</t>
  </si>
  <si>
    <t>)</t>
  </si>
  <si>
    <t>大間々町</t>
  </si>
  <si>
    <t>板 倉 町</t>
  </si>
  <si>
    <t>(</t>
  </si>
  <si>
    <t>)</t>
  </si>
  <si>
    <t>(</t>
  </si>
  <si>
    <t>)</t>
  </si>
  <si>
    <t>大 泉 町</t>
  </si>
  <si>
    <t>伊勢崎市</t>
  </si>
  <si>
    <t>沼 田 市</t>
  </si>
  <si>
    <t>藤 岡 市</t>
  </si>
  <si>
    <t>安 中 市</t>
  </si>
  <si>
    <t>区　　　　分</t>
  </si>
  <si>
    <t>六 合 村</t>
  </si>
  <si>
    <t>利 根 村</t>
  </si>
  <si>
    <t>境　　町</t>
  </si>
  <si>
    <t>新 田 町</t>
  </si>
  <si>
    <t>下仁田町</t>
  </si>
  <si>
    <t>松井田町</t>
  </si>
  <si>
    <t>　　－</t>
  </si>
  <si>
    <t>卒業後の状況調査</t>
  </si>
  <si>
    <t>(</t>
  </si>
  <si>
    <t>)</t>
  </si>
  <si>
    <t>(</t>
  </si>
  <si>
    <t>)</t>
  </si>
  <si>
    <t>(</t>
  </si>
  <si>
    <t>)</t>
  </si>
  <si>
    <t>（注）（　）内数字は、男子数を示し、内数である。</t>
  </si>
  <si>
    <t>－</t>
  </si>
  <si>
    <t>（高等学校）</t>
  </si>
  <si>
    <t>平成11年３月</t>
  </si>
  <si>
    <r>
      <t>平成1</t>
    </r>
    <r>
      <rPr>
        <sz val="11"/>
        <rFont val="ＭＳ 明朝"/>
        <family val="1"/>
      </rPr>
      <t>0</t>
    </r>
    <r>
      <rPr>
        <sz val="11"/>
        <rFont val="ＭＳ 明朝"/>
        <family val="1"/>
      </rPr>
      <t>年３月</t>
    </r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</si>
</sst>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3" fontId="3" fillId="0" borderId="1" xfId="0" applyNumberFormat="1" applyFont="1" applyBorder="1" applyAlignment="1" applyProtection="1">
      <alignment horizontal="right" vertical="center"/>
      <protection locked="0"/>
    </xf>
    <xf numFmtId="3" fontId="2" fillId="0" borderId="0" xfId="0" applyNumberFormat="1" applyFont="1" applyBorder="1" applyAlignment="1">
      <alignment horizontal="right" vertical="center"/>
    </xf>
    <xf numFmtId="3" fontId="2" fillId="0" borderId="2" xfId="0" applyNumberFormat="1" applyFont="1" applyBorder="1" applyAlignment="1" applyProtection="1">
      <alignment horizontal="right" vertical="center"/>
      <protection/>
    </xf>
    <xf numFmtId="3" fontId="3" fillId="0" borderId="3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3" fontId="0" fillId="0" borderId="3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Font="1" applyBorder="1" applyAlignment="1" applyProtection="1">
      <alignment horizontal="right" vertical="center"/>
      <protection/>
    </xf>
    <xf numFmtId="3" fontId="2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horizontal="distributed" vertical="center"/>
    </xf>
    <xf numFmtId="3" fontId="0" fillId="0" borderId="1" xfId="0" applyNumberFormat="1" applyFont="1" applyBorder="1" applyAlignment="1" applyProtection="1">
      <alignment horizontal="right" vertical="center"/>
      <protection/>
    </xf>
    <xf numFmtId="3" fontId="0" fillId="0" borderId="2" xfId="0" applyNumberFormat="1" applyFont="1" applyBorder="1" applyAlignment="1" applyProtection="1">
      <alignment horizontal="right" vertical="center"/>
      <protection/>
    </xf>
    <xf numFmtId="0" fontId="0" fillId="0" borderId="3" xfId="0" applyFont="1" applyBorder="1" applyAlignment="1">
      <alignment horizontal="distributed" vertical="center"/>
    </xf>
    <xf numFmtId="3" fontId="0" fillId="0" borderId="4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" xfId="0" applyFont="1" applyBorder="1" applyAlignment="1">
      <alignment vertical="center"/>
    </xf>
    <xf numFmtId="0" fontId="0" fillId="0" borderId="3" xfId="0" applyFont="1" applyBorder="1" applyAlignment="1">
      <alignment/>
    </xf>
    <xf numFmtId="3" fontId="0" fillId="0" borderId="5" xfId="0" applyNumberFormat="1" applyFont="1" applyBorder="1" applyAlignment="1" applyProtection="1">
      <alignment horizontal="right" vertical="center"/>
      <protection/>
    </xf>
    <xf numFmtId="0" fontId="4" fillId="0" borderId="0" xfId="0" applyFont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43"/>
  <sheetViews>
    <sheetView tabSelected="1" workbookViewId="0" topLeftCell="A1">
      <selection activeCell="Q5" sqref="Q5"/>
    </sheetView>
  </sheetViews>
  <sheetFormatPr defaultColWidth="8.796875" defaultRowHeight="14.25"/>
  <cols>
    <col min="1" max="1" width="2.09765625" style="0" customWidth="1"/>
    <col min="2" max="2" width="13.09765625" style="0" customWidth="1"/>
    <col min="3" max="3" width="0.59375" style="0" customWidth="1"/>
    <col min="4" max="4" width="4.59765625" style="0" customWidth="1"/>
    <col min="5" max="5" width="8" style="0" customWidth="1"/>
    <col min="6" max="6" width="1.203125" style="0" customWidth="1"/>
    <col min="7" max="7" width="8" style="0" customWidth="1"/>
    <col min="8" max="8" width="4.59765625" style="0" customWidth="1"/>
    <col min="9" max="9" width="8" style="0" customWidth="1"/>
    <col min="10" max="10" width="1.203125" style="0" customWidth="1"/>
    <col min="11" max="11" width="8" style="0" customWidth="1"/>
    <col min="12" max="12" width="4.59765625" style="0" customWidth="1"/>
    <col min="13" max="13" width="8" style="0" customWidth="1"/>
    <col min="14" max="14" width="1.203125" style="0" customWidth="1"/>
    <col min="15" max="15" width="8" style="0" customWidth="1"/>
  </cols>
  <sheetData>
    <row r="1" ht="13.5" customHeight="1"/>
    <row r="2" spans="1:15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 t="s">
        <v>71</v>
      </c>
    </row>
    <row r="3" spans="1:15" ht="13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2" t="s">
        <v>80</v>
      </c>
    </row>
    <row r="4" spans="1:15" ht="13.5" customHeight="1">
      <c r="A4" s="30" t="s">
        <v>20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ht="13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23" t="s">
        <v>21</v>
      </c>
    </row>
    <row r="6" spans="1:15" ht="60" customHeight="1">
      <c r="A6" s="31" t="s">
        <v>63</v>
      </c>
      <c r="B6" s="31"/>
      <c r="C6" s="32"/>
      <c r="D6" s="24" t="s">
        <v>18</v>
      </c>
      <c r="E6" s="25"/>
      <c r="F6" s="25"/>
      <c r="G6" s="26"/>
      <c r="H6" s="34" t="s">
        <v>23</v>
      </c>
      <c r="I6" s="35"/>
      <c r="J6" s="35"/>
      <c r="K6" s="36"/>
      <c r="L6" s="29" t="s">
        <v>19</v>
      </c>
      <c r="M6" s="28"/>
      <c r="N6" s="28"/>
      <c r="O6" s="28"/>
    </row>
    <row r="7" spans="1:15" ht="17.25" customHeight="1">
      <c r="A7" s="33" t="s">
        <v>82</v>
      </c>
      <c r="B7" s="33"/>
      <c r="C7" s="20"/>
      <c r="D7" s="22" t="s">
        <v>9</v>
      </c>
      <c r="E7" s="13">
        <v>1570</v>
      </c>
      <c r="F7" s="13" t="s">
        <v>10</v>
      </c>
      <c r="G7" s="13">
        <v>2481</v>
      </c>
      <c r="H7" s="13" t="s">
        <v>9</v>
      </c>
      <c r="I7" s="4">
        <v>762</v>
      </c>
      <c r="J7" s="13" t="s">
        <v>10</v>
      </c>
      <c r="K7" s="4">
        <v>1124</v>
      </c>
      <c r="L7" s="13" t="s">
        <v>9</v>
      </c>
      <c r="M7" s="4">
        <v>808</v>
      </c>
      <c r="N7" s="13" t="s">
        <v>10</v>
      </c>
      <c r="O7" s="4">
        <v>1357</v>
      </c>
    </row>
    <row r="8" spans="1:15" ht="17.25" customHeight="1">
      <c r="A8" s="27" t="s">
        <v>81</v>
      </c>
      <c r="B8" s="27"/>
      <c r="C8" s="3"/>
      <c r="D8" s="6" t="s">
        <v>72</v>
      </c>
      <c r="E8" s="5">
        <f>IF(SUM(E9)+SUM(E21)&gt;0,SUM(E9)+SUM(E21),"－")</f>
        <v>1181</v>
      </c>
      <c r="F8" s="11" t="s">
        <v>73</v>
      </c>
      <c r="G8" s="5">
        <f>IF(SUM(G9)+SUM(G21)&gt;0,SUM(G9)+SUM(G21),"－")</f>
        <v>1941</v>
      </c>
      <c r="H8" s="11" t="s">
        <v>72</v>
      </c>
      <c r="I8" s="5">
        <f>IF(SUM(I9)+SUM(I21)&gt;0,SUM(I9)+SUM(I21),"－")</f>
        <v>528</v>
      </c>
      <c r="J8" s="11" t="s">
        <v>73</v>
      </c>
      <c r="K8" s="5">
        <f>IF(SUM(K9)+SUM(K21)&gt;0,SUM(K9)+SUM(K21),"－")</f>
        <v>816</v>
      </c>
      <c r="L8" s="11" t="s">
        <v>72</v>
      </c>
      <c r="M8" s="5">
        <f>IF(SUM(M9)+SUM(M21)&gt;0,SUM(M9)+SUM(M21),"－")</f>
        <v>653</v>
      </c>
      <c r="N8" s="11" t="s">
        <v>73</v>
      </c>
      <c r="O8" s="5">
        <f>IF(SUM(O9)+SUM(O21)&gt;0,SUM(O9)+SUM(O21),"－")</f>
        <v>1125</v>
      </c>
    </row>
    <row r="9" spans="1:15" ht="17.25" customHeight="1">
      <c r="A9" s="27" t="s">
        <v>22</v>
      </c>
      <c r="B9" s="27"/>
      <c r="C9" s="3"/>
      <c r="D9" s="6" t="s">
        <v>74</v>
      </c>
      <c r="E9" s="11">
        <f>IF(SUM(E10:E20)&gt;0,SUM(E10:E20),"－")</f>
        <v>1084</v>
      </c>
      <c r="F9" s="11" t="s">
        <v>75</v>
      </c>
      <c r="G9" s="11">
        <f>IF(SUM(G10:G20)&gt;0,SUM(G10:G20),"－")</f>
        <v>1719</v>
      </c>
      <c r="H9" s="11" t="s">
        <v>74</v>
      </c>
      <c r="I9" s="11">
        <f>IF(SUM(I10:I20)&gt;0,SUM(I10:I20),"－")</f>
        <v>502</v>
      </c>
      <c r="J9" s="11" t="s">
        <v>75</v>
      </c>
      <c r="K9" s="11">
        <f>IF(SUM(K10:K20)&gt;0,SUM(K10:K20),"－")</f>
        <v>778</v>
      </c>
      <c r="L9" s="11" t="s">
        <v>74</v>
      </c>
      <c r="M9" s="11">
        <f>IF(SUM(M10:M20)&gt;0,SUM(M10:M20),"－")</f>
        <v>582</v>
      </c>
      <c r="N9" s="11" t="s">
        <v>75</v>
      </c>
      <c r="O9" s="11">
        <f>IF(SUM(O10:O20)&gt;0,SUM(O10:O20),"－")</f>
        <v>941</v>
      </c>
    </row>
    <row r="10" spans="1:15" ht="17.25" customHeight="1">
      <c r="A10" s="19"/>
      <c r="B10" s="12" t="s">
        <v>11</v>
      </c>
      <c r="C10" s="17"/>
      <c r="D10" s="14" t="s">
        <v>74</v>
      </c>
      <c r="E10" s="10">
        <f aca="true" t="shared" si="0" ref="E10:E20">IF(SUM(I10)+SUM(M10)&gt;0,SUM(I10)+SUM(M10),"－")</f>
        <v>180</v>
      </c>
      <c r="F10" s="10" t="s">
        <v>75</v>
      </c>
      <c r="G10" s="10">
        <f aca="true" t="shared" si="1" ref="G10:G20">IF(SUM(K10)+SUM(O10)&gt;0,SUM(K10)+SUM(O10),"－")</f>
        <v>369</v>
      </c>
      <c r="H10" s="10" t="s">
        <v>74</v>
      </c>
      <c r="I10" s="8">
        <v>106</v>
      </c>
      <c r="J10" s="10" t="s">
        <v>75</v>
      </c>
      <c r="K10" s="8">
        <v>178</v>
      </c>
      <c r="L10" s="10" t="s">
        <v>74</v>
      </c>
      <c r="M10" s="8">
        <v>74</v>
      </c>
      <c r="N10" s="10" t="s">
        <v>75</v>
      </c>
      <c r="O10" s="8">
        <v>191</v>
      </c>
    </row>
    <row r="11" spans="1:15" ht="17.25" customHeight="1">
      <c r="A11" s="19"/>
      <c r="B11" s="12" t="s">
        <v>12</v>
      </c>
      <c r="C11" s="17"/>
      <c r="D11" s="14" t="s">
        <v>74</v>
      </c>
      <c r="E11" s="10">
        <f t="shared" si="0"/>
        <v>323</v>
      </c>
      <c r="F11" s="10" t="s">
        <v>75</v>
      </c>
      <c r="G11" s="10">
        <f t="shared" si="1"/>
        <v>483</v>
      </c>
      <c r="H11" s="10" t="s">
        <v>74</v>
      </c>
      <c r="I11" s="8">
        <v>189</v>
      </c>
      <c r="J11" s="10" t="s">
        <v>75</v>
      </c>
      <c r="K11" s="8">
        <v>282</v>
      </c>
      <c r="L11" s="10" t="s">
        <v>74</v>
      </c>
      <c r="M11" s="8">
        <v>134</v>
      </c>
      <c r="N11" s="10" t="s">
        <v>75</v>
      </c>
      <c r="O11" s="8">
        <v>201</v>
      </c>
    </row>
    <row r="12" spans="1:15" ht="17.25" customHeight="1">
      <c r="A12" s="19"/>
      <c r="B12" s="12" t="s">
        <v>13</v>
      </c>
      <c r="C12" s="17"/>
      <c r="D12" s="14" t="s">
        <v>74</v>
      </c>
      <c r="E12" s="10">
        <f t="shared" si="0"/>
        <v>133</v>
      </c>
      <c r="F12" s="10" t="s">
        <v>75</v>
      </c>
      <c r="G12" s="10">
        <f t="shared" si="1"/>
        <v>219</v>
      </c>
      <c r="H12" s="10" t="s">
        <v>74</v>
      </c>
      <c r="I12" s="8">
        <v>7</v>
      </c>
      <c r="J12" s="10" t="s">
        <v>75</v>
      </c>
      <c r="K12" s="8">
        <v>16</v>
      </c>
      <c r="L12" s="10" t="s">
        <v>74</v>
      </c>
      <c r="M12" s="8">
        <v>126</v>
      </c>
      <c r="N12" s="10" t="s">
        <v>75</v>
      </c>
      <c r="O12" s="8">
        <v>203</v>
      </c>
    </row>
    <row r="13" spans="1:15" ht="17.25" customHeight="1">
      <c r="A13" s="19"/>
      <c r="B13" s="12" t="s">
        <v>59</v>
      </c>
      <c r="C13" s="17"/>
      <c r="D13" s="14" t="s">
        <v>74</v>
      </c>
      <c r="E13" s="10">
        <f t="shared" si="0"/>
        <v>66</v>
      </c>
      <c r="F13" s="10" t="s">
        <v>75</v>
      </c>
      <c r="G13" s="10">
        <f t="shared" si="1"/>
        <v>101</v>
      </c>
      <c r="H13" s="10" t="s">
        <v>74</v>
      </c>
      <c r="I13" s="8">
        <v>16</v>
      </c>
      <c r="J13" s="10" t="s">
        <v>75</v>
      </c>
      <c r="K13" s="8">
        <v>37</v>
      </c>
      <c r="L13" s="10" t="s">
        <v>74</v>
      </c>
      <c r="M13" s="8">
        <v>50</v>
      </c>
      <c r="N13" s="10" t="s">
        <v>75</v>
      </c>
      <c r="O13" s="8">
        <v>64</v>
      </c>
    </row>
    <row r="14" spans="1:15" ht="17.25" customHeight="1">
      <c r="A14" s="19"/>
      <c r="B14" s="12" t="s">
        <v>14</v>
      </c>
      <c r="C14" s="17"/>
      <c r="D14" s="14" t="s">
        <v>74</v>
      </c>
      <c r="E14" s="10">
        <f t="shared" si="0"/>
        <v>100</v>
      </c>
      <c r="F14" s="10" t="s">
        <v>75</v>
      </c>
      <c r="G14" s="10">
        <f t="shared" si="1"/>
        <v>156</v>
      </c>
      <c r="H14" s="10" t="s">
        <v>74</v>
      </c>
      <c r="I14" s="8">
        <v>81</v>
      </c>
      <c r="J14" s="10" t="s">
        <v>75</v>
      </c>
      <c r="K14" s="8">
        <v>109</v>
      </c>
      <c r="L14" s="10" t="s">
        <v>74</v>
      </c>
      <c r="M14" s="8">
        <v>19</v>
      </c>
      <c r="N14" s="10" t="s">
        <v>75</v>
      </c>
      <c r="O14" s="8">
        <v>47</v>
      </c>
    </row>
    <row r="15" spans="1:15" ht="17.25" customHeight="1">
      <c r="A15" s="19"/>
      <c r="B15" s="12" t="s">
        <v>60</v>
      </c>
      <c r="C15" s="17"/>
      <c r="D15" s="14" t="s">
        <v>74</v>
      </c>
      <c r="E15" s="10">
        <f t="shared" si="0"/>
        <v>53</v>
      </c>
      <c r="F15" s="10" t="s">
        <v>75</v>
      </c>
      <c r="G15" s="10">
        <f t="shared" si="1"/>
        <v>58</v>
      </c>
      <c r="H15" s="10" t="s">
        <v>74</v>
      </c>
      <c r="I15" s="8">
        <v>25</v>
      </c>
      <c r="J15" s="10" t="s">
        <v>75</v>
      </c>
      <c r="K15" s="8">
        <v>25</v>
      </c>
      <c r="L15" s="10" t="s">
        <v>74</v>
      </c>
      <c r="M15" s="8">
        <v>28</v>
      </c>
      <c r="N15" s="10" t="s">
        <v>75</v>
      </c>
      <c r="O15" s="8">
        <v>33</v>
      </c>
    </row>
    <row r="16" spans="1:15" ht="17.25" customHeight="1">
      <c r="A16" s="19"/>
      <c r="B16" s="12" t="s">
        <v>15</v>
      </c>
      <c r="C16" s="17"/>
      <c r="D16" s="14" t="s">
        <v>74</v>
      </c>
      <c r="E16" s="10">
        <f t="shared" si="0"/>
        <v>49</v>
      </c>
      <c r="F16" s="10" t="s">
        <v>75</v>
      </c>
      <c r="G16" s="10">
        <f t="shared" si="1"/>
        <v>70</v>
      </c>
      <c r="H16" s="10" t="s">
        <v>74</v>
      </c>
      <c r="I16" s="8">
        <v>24</v>
      </c>
      <c r="J16" s="10" t="s">
        <v>75</v>
      </c>
      <c r="K16" s="8">
        <v>30</v>
      </c>
      <c r="L16" s="10" t="s">
        <v>74</v>
      </c>
      <c r="M16" s="8">
        <v>25</v>
      </c>
      <c r="N16" s="10" t="s">
        <v>75</v>
      </c>
      <c r="O16" s="8">
        <v>40</v>
      </c>
    </row>
    <row r="17" spans="1:15" ht="17.25" customHeight="1">
      <c r="A17" s="19"/>
      <c r="B17" s="12" t="s">
        <v>16</v>
      </c>
      <c r="C17" s="17"/>
      <c r="D17" s="14" t="s">
        <v>74</v>
      </c>
      <c r="E17" s="10">
        <f t="shared" si="0"/>
        <v>77</v>
      </c>
      <c r="F17" s="10" t="s">
        <v>75</v>
      </c>
      <c r="G17" s="10">
        <f t="shared" si="1"/>
        <v>109</v>
      </c>
      <c r="H17" s="10" t="s">
        <v>74</v>
      </c>
      <c r="I17" s="8" t="s">
        <v>70</v>
      </c>
      <c r="J17" s="10" t="s">
        <v>75</v>
      </c>
      <c r="K17" s="8">
        <v>25</v>
      </c>
      <c r="L17" s="10" t="s">
        <v>74</v>
      </c>
      <c r="M17" s="8">
        <v>77</v>
      </c>
      <c r="N17" s="10" t="s">
        <v>75</v>
      </c>
      <c r="O17" s="8">
        <v>84</v>
      </c>
    </row>
    <row r="18" spans="1:15" ht="17.25" customHeight="1">
      <c r="A18" s="19"/>
      <c r="B18" s="12" t="s">
        <v>61</v>
      </c>
      <c r="C18" s="17"/>
      <c r="D18" s="14" t="s">
        <v>74</v>
      </c>
      <c r="E18" s="10">
        <f t="shared" si="0"/>
        <v>23</v>
      </c>
      <c r="F18" s="10" t="s">
        <v>75</v>
      </c>
      <c r="G18" s="10">
        <f t="shared" si="1"/>
        <v>45</v>
      </c>
      <c r="H18" s="10" t="s">
        <v>74</v>
      </c>
      <c r="I18" s="8" t="s">
        <v>70</v>
      </c>
      <c r="J18" s="10" t="s">
        <v>75</v>
      </c>
      <c r="K18" s="8">
        <v>2</v>
      </c>
      <c r="L18" s="10" t="s">
        <v>74</v>
      </c>
      <c r="M18" s="8">
        <v>23</v>
      </c>
      <c r="N18" s="10" t="s">
        <v>75</v>
      </c>
      <c r="O18" s="8">
        <v>43</v>
      </c>
    </row>
    <row r="19" spans="1:15" ht="17.25" customHeight="1">
      <c r="A19" s="19"/>
      <c r="B19" s="12" t="s">
        <v>17</v>
      </c>
      <c r="C19" s="17"/>
      <c r="D19" s="14" t="s">
        <v>74</v>
      </c>
      <c r="E19" s="10">
        <f t="shared" si="0"/>
        <v>42</v>
      </c>
      <c r="F19" s="10" t="s">
        <v>75</v>
      </c>
      <c r="G19" s="10">
        <f t="shared" si="1"/>
        <v>58</v>
      </c>
      <c r="H19" s="10" t="s">
        <v>74</v>
      </c>
      <c r="I19" s="8">
        <v>33</v>
      </c>
      <c r="J19" s="10" t="s">
        <v>75</v>
      </c>
      <c r="K19" s="8">
        <v>43</v>
      </c>
      <c r="L19" s="10" t="s">
        <v>74</v>
      </c>
      <c r="M19" s="8">
        <v>9</v>
      </c>
      <c r="N19" s="10" t="s">
        <v>75</v>
      </c>
      <c r="O19" s="8">
        <v>15</v>
      </c>
    </row>
    <row r="20" spans="1:15" ht="17.25" customHeight="1">
      <c r="A20" s="19"/>
      <c r="B20" s="12" t="s">
        <v>62</v>
      </c>
      <c r="C20" s="17"/>
      <c r="D20" s="14" t="s">
        <v>74</v>
      </c>
      <c r="E20" s="10">
        <f t="shared" si="0"/>
        <v>38</v>
      </c>
      <c r="F20" s="10" t="s">
        <v>75</v>
      </c>
      <c r="G20" s="10">
        <f t="shared" si="1"/>
        <v>51</v>
      </c>
      <c r="H20" s="10" t="s">
        <v>74</v>
      </c>
      <c r="I20" s="8">
        <v>21</v>
      </c>
      <c r="J20" s="10" t="s">
        <v>75</v>
      </c>
      <c r="K20" s="8">
        <v>31</v>
      </c>
      <c r="L20" s="10" t="s">
        <v>74</v>
      </c>
      <c r="M20" s="8">
        <v>17</v>
      </c>
      <c r="N20" s="10" t="s">
        <v>75</v>
      </c>
      <c r="O20" s="8">
        <v>20</v>
      </c>
    </row>
    <row r="21" spans="1:15" ht="17.25" customHeight="1">
      <c r="A21" s="27" t="s">
        <v>8</v>
      </c>
      <c r="B21" s="27"/>
      <c r="C21" s="3"/>
      <c r="D21" s="6" t="s">
        <v>76</v>
      </c>
      <c r="E21" s="5">
        <f>IF(SUM(E22:E42)&gt;0,SUM(E22:E42),"－")</f>
        <v>97</v>
      </c>
      <c r="F21" s="11" t="s">
        <v>77</v>
      </c>
      <c r="G21" s="5">
        <f>IF(SUM(G22:G42)&gt;0,SUM(G22:G42),"－")</f>
        <v>222</v>
      </c>
      <c r="H21" s="11" t="s">
        <v>76</v>
      </c>
      <c r="I21" s="5">
        <f>IF(SUM(I22:I42)&gt;0,SUM(I22:I42),"－")</f>
        <v>26</v>
      </c>
      <c r="J21" s="11" t="s">
        <v>77</v>
      </c>
      <c r="K21" s="5">
        <f>IF(SUM(K22:K42)&gt;0,SUM(K22:K42),"－")</f>
        <v>38</v>
      </c>
      <c r="L21" s="11" t="s">
        <v>76</v>
      </c>
      <c r="M21" s="5">
        <f>IF(SUM(M22:M42)&gt;0,SUM(M22:M42),"－")</f>
        <v>71</v>
      </c>
      <c r="N21" s="11" t="s">
        <v>77</v>
      </c>
      <c r="O21" s="5">
        <f>IF(SUM(O22:O42)&gt;0,SUM(O22:O42),"－")</f>
        <v>184</v>
      </c>
    </row>
    <row r="22" spans="1:15" ht="17.25" customHeight="1">
      <c r="A22" s="19"/>
      <c r="B22" s="12" t="s">
        <v>1</v>
      </c>
      <c r="C22" s="17"/>
      <c r="D22" s="14" t="s">
        <v>24</v>
      </c>
      <c r="E22" s="10" t="str">
        <f aca="true" t="shared" si="2" ref="E22:E42">IF(SUM(I22)+SUM(M22)&gt;0,SUM(I22)+SUM(M22),"－")</f>
        <v>－</v>
      </c>
      <c r="F22" s="10" t="s">
        <v>25</v>
      </c>
      <c r="G22" s="10">
        <f aca="true" t="shared" si="3" ref="G22:G42">IF(SUM(K22)+SUM(O22)&gt;0,SUM(K22)+SUM(O22),"－")</f>
        <v>15</v>
      </c>
      <c r="H22" s="10" t="s">
        <v>24</v>
      </c>
      <c r="I22" s="8" t="s">
        <v>70</v>
      </c>
      <c r="J22" s="10" t="s">
        <v>25</v>
      </c>
      <c r="K22" s="8" t="s">
        <v>70</v>
      </c>
      <c r="L22" s="10" t="s">
        <v>24</v>
      </c>
      <c r="M22" s="8" t="s">
        <v>70</v>
      </c>
      <c r="N22" s="10" t="s">
        <v>25</v>
      </c>
      <c r="O22" s="8">
        <v>15</v>
      </c>
    </row>
    <row r="23" spans="1:15" ht="17.25" customHeight="1">
      <c r="A23" s="19"/>
      <c r="B23" s="12" t="s">
        <v>2</v>
      </c>
      <c r="C23" s="17"/>
      <c r="D23" s="14" t="s">
        <v>26</v>
      </c>
      <c r="E23" s="10" t="str">
        <f t="shared" si="2"/>
        <v>－</v>
      </c>
      <c r="F23" s="10" t="s">
        <v>27</v>
      </c>
      <c r="G23" s="10" t="str">
        <f t="shared" si="3"/>
        <v>－</v>
      </c>
      <c r="H23" s="10" t="s">
        <v>26</v>
      </c>
      <c r="I23" s="8" t="s">
        <v>70</v>
      </c>
      <c r="J23" s="10" t="s">
        <v>27</v>
      </c>
      <c r="K23" s="8" t="s">
        <v>70</v>
      </c>
      <c r="L23" s="10" t="s">
        <v>26</v>
      </c>
      <c r="M23" s="8" t="s">
        <v>70</v>
      </c>
      <c r="N23" s="10" t="s">
        <v>27</v>
      </c>
      <c r="O23" s="8" t="s">
        <v>70</v>
      </c>
    </row>
    <row r="24" spans="1:15" ht="17.25" customHeight="1">
      <c r="A24" s="19"/>
      <c r="B24" s="12" t="s">
        <v>3</v>
      </c>
      <c r="C24" s="17"/>
      <c r="D24" s="14" t="s">
        <v>76</v>
      </c>
      <c r="E24" s="10">
        <f t="shared" si="2"/>
        <v>25</v>
      </c>
      <c r="F24" s="10" t="s">
        <v>77</v>
      </c>
      <c r="G24" s="10">
        <f t="shared" si="3"/>
        <v>55</v>
      </c>
      <c r="H24" s="10" t="s">
        <v>76</v>
      </c>
      <c r="I24" s="8" t="s">
        <v>70</v>
      </c>
      <c r="J24" s="10" t="s">
        <v>77</v>
      </c>
      <c r="K24" s="8" t="s">
        <v>70</v>
      </c>
      <c r="L24" s="10" t="s">
        <v>76</v>
      </c>
      <c r="M24" s="8">
        <v>25</v>
      </c>
      <c r="N24" s="10" t="s">
        <v>77</v>
      </c>
      <c r="O24" s="8">
        <v>55</v>
      </c>
    </row>
    <row r="25" spans="1:15" ht="17.25" customHeight="1">
      <c r="A25" s="19"/>
      <c r="B25" s="12" t="s">
        <v>4</v>
      </c>
      <c r="C25" s="17"/>
      <c r="D25" s="14" t="s">
        <v>28</v>
      </c>
      <c r="E25" s="10">
        <f t="shared" si="2"/>
        <v>10</v>
      </c>
      <c r="F25" s="10" t="s">
        <v>29</v>
      </c>
      <c r="G25" s="10">
        <f t="shared" si="3"/>
        <v>13</v>
      </c>
      <c r="H25" s="10" t="s">
        <v>28</v>
      </c>
      <c r="I25" s="8" t="s">
        <v>70</v>
      </c>
      <c r="J25" s="10" t="s">
        <v>29</v>
      </c>
      <c r="K25" s="8" t="s">
        <v>70</v>
      </c>
      <c r="L25" s="10" t="s">
        <v>28</v>
      </c>
      <c r="M25" s="8">
        <v>10</v>
      </c>
      <c r="N25" s="10" t="s">
        <v>29</v>
      </c>
      <c r="O25" s="8">
        <v>13</v>
      </c>
    </row>
    <row r="26" spans="1:15" ht="17.25" customHeight="1">
      <c r="A26" s="19"/>
      <c r="B26" s="12" t="s">
        <v>5</v>
      </c>
      <c r="C26" s="17"/>
      <c r="D26" s="14" t="s">
        <v>30</v>
      </c>
      <c r="E26" s="10">
        <f t="shared" si="2"/>
        <v>5</v>
      </c>
      <c r="F26" s="10" t="s">
        <v>31</v>
      </c>
      <c r="G26" s="10">
        <f t="shared" si="3"/>
        <v>10</v>
      </c>
      <c r="H26" s="10" t="s">
        <v>30</v>
      </c>
      <c r="I26" s="8" t="s">
        <v>70</v>
      </c>
      <c r="J26" s="10" t="s">
        <v>31</v>
      </c>
      <c r="K26" s="8" t="s">
        <v>70</v>
      </c>
      <c r="L26" s="10" t="s">
        <v>30</v>
      </c>
      <c r="M26" s="8">
        <v>5</v>
      </c>
      <c r="N26" s="10" t="s">
        <v>31</v>
      </c>
      <c r="O26" s="8">
        <v>10</v>
      </c>
    </row>
    <row r="27" spans="1:15" ht="17.25" customHeight="1">
      <c r="A27" s="19"/>
      <c r="B27" s="12" t="s">
        <v>68</v>
      </c>
      <c r="C27" s="17"/>
      <c r="D27" s="14" t="s">
        <v>74</v>
      </c>
      <c r="E27" s="10" t="str">
        <f t="shared" si="2"/>
        <v>－</v>
      </c>
      <c r="F27" s="10" t="s">
        <v>75</v>
      </c>
      <c r="G27" s="10" t="str">
        <f t="shared" si="3"/>
        <v>－</v>
      </c>
      <c r="H27" s="10" t="s">
        <v>74</v>
      </c>
      <c r="I27" s="8" t="s">
        <v>70</v>
      </c>
      <c r="J27" s="10" t="s">
        <v>75</v>
      </c>
      <c r="K27" s="8" t="s">
        <v>70</v>
      </c>
      <c r="L27" s="10" t="s">
        <v>74</v>
      </c>
      <c r="M27" s="8" t="s">
        <v>70</v>
      </c>
      <c r="N27" s="10" t="s">
        <v>75</v>
      </c>
      <c r="O27" s="8" t="s">
        <v>70</v>
      </c>
    </row>
    <row r="28" spans="1:15" ht="17.25" customHeight="1">
      <c r="A28" s="19"/>
      <c r="B28" s="12" t="s">
        <v>69</v>
      </c>
      <c r="C28" s="17"/>
      <c r="D28" s="14" t="s">
        <v>30</v>
      </c>
      <c r="E28" s="10" t="str">
        <f t="shared" si="2"/>
        <v>－</v>
      </c>
      <c r="F28" s="10" t="s">
        <v>31</v>
      </c>
      <c r="G28" s="10" t="str">
        <f t="shared" si="3"/>
        <v>－</v>
      </c>
      <c r="H28" s="10" t="s">
        <v>30</v>
      </c>
      <c r="I28" s="8" t="s">
        <v>70</v>
      </c>
      <c r="J28" s="10" t="s">
        <v>31</v>
      </c>
      <c r="K28" s="8" t="s">
        <v>70</v>
      </c>
      <c r="L28" s="10" t="s">
        <v>30</v>
      </c>
      <c r="M28" s="8" t="s">
        <v>70</v>
      </c>
      <c r="N28" s="10" t="s">
        <v>31</v>
      </c>
      <c r="O28" s="8" t="s">
        <v>70</v>
      </c>
    </row>
    <row r="29" spans="1:15" ht="17.25" customHeight="1">
      <c r="A29" s="19"/>
      <c r="B29" s="12" t="s">
        <v>32</v>
      </c>
      <c r="C29" s="17"/>
      <c r="D29" s="14" t="s">
        <v>33</v>
      </c>
      <c r="E29" s="10">
        <f t="shared" si="2"/>
        <v>7</v>
      </c>
      <c r="F29" s="10" t="s">
        <v>34</v>
      </c>
      <c r="G29" s="10">
        <f t="shared" si="3"/>
        <v>10</v>
      </c>
      <c r="H29" s="10" t="s">
        <v>33</v>
      </c>
      <c r="I29" s="8" t="s">
        <v>70</v>
      </c>
      <c r="J29" s="10" t="s">
        <v>34</v>
      </c>
      <c r="K29" s="8" t="s">
        <v>70</v>
      </c>
      <c r="L29" s="10" t="s">
        <v>33</v>
      </c>
      <c r="M29" s="8">
        <v>7</v>
      </c>
      <c r="N29" s="10" t="s">
        <v>34</v>
      </c>
      <c r="O29" s="8">
        <v>10</v>
      </c>
    </row>
    <row r="30" spans="1:15" ht="17.25" customHeight="1">
      <c r="A30" s="19"/>
      <c r="B30" s="12" t="s">
        <v>6</v>
      </c>
      <c r="C30" s="17"/>
      <c r="D30" s="14" t="s">
        <v>35</v>
      </c>
      <c r="E30" s="10" t="str">
        <f t="shared" si="2"/>
        <v>－</v>
      </c>
      <c r="F30" s="10" t="s">
        <v>36</v>
      </c>
      <c r="G30" s="10">
        <f t="shared" si="3"/>
        <v>2</v>
      </c>
      <c r="H30" s="10" t="s">
        <v>35</v>
      </c>
      <c r="I30" s="8" t="s">
        <v>70</v>
      </c>
      <c r="J30" s="10" t="s">
        <v>36</v>
      </c>
      <c r="K30" s="8" t="s">
        <v>70</v>
      </c>
      <c r="L30" s="10" t="s">
        <v>35</v>
      </c>
      <c r="M30" s="8" t="s">
        <v>70</v>
      </c>
      <c r="N30" s="10" t="s">
        <v>36</v>
      </c>
      <c r="O30" s="8">
        <v>2</v>
      </c>
    </row>
    <row r="31" spans="1:15" ht="17.25" customHeight="1">
      <c r="A31" s="19"/>
      <c r="B31" s="12" t="s">
        <v>37</v>
      </c>
      <c r="C31" s="17"/>
      <c r="D31" s="14" t="s">
        <v>33</v>
      </c>
      <c r="E31" s="10">
        <f t="shared" si="2"/>
        <v>2</v>
      </c>
      <c r="F31" s="10" t="s">
        <v>34</v>
      </c>
      <c r="G31" s="10">
        <f t="shared" si="3"/>
        <v>7</v>
      </c>
      <c r="H31" s="10" t="s">
        <v>33</v>
      </c>
      <c r="I31" s="8" t="s">
        <v>70</v>
      </c>
      <c r="J31" s="10" t="s">
        <v>34</v>
      </c>
      <c r="K31" s="8" t="s">
        <v>70</v>
      </c>
      <c r="L31" s="10" t="s">
        <v>33</v>
      </c>
      <c r="M31" s="8">
        <v>2</v>
      </c>
      <c r="N31" s="10" t="s">
        <v>34</v>
      </c>
      <c r="O31" s="8">
        <v>7</v>
      </c>
    </row>
    <row r="32" spans="1:15" ht="17.25" customHeight="1">
      <c r="A32" s="19"/>
      <c r="B32" s="12" t="s">
        <v>7</v>
      </c>
      <c r="C32" s="17"/>
      <c r="D32" s="14" t="s">
        <v>38</v>
      </c>
      <c r="E32" s="10" t="str">
        <f t="shared" si="2"/>
        <v>－</v>
      </c>
      <c r="F32" s="10" t="s">
        <v>39</v>
      </c>
      <c r="G32" s="10" t="str">
        <f t="shared" si="3"/>
        <v>－</v>
      </c>
      <c r="H32" s="10" t="s">
        <v>38</v>
      </c>
      <c r="I32" s="8" t="s">
        <v>70</v>
      </c>
      <c r="J32" s="10" t="s">
        <v>39</v>
      </c>
      <c r="K32" s="8" t="s">
        <v>70</v>
      </c>
      <c r="L32" s="10" t="s">
        <v>38</v>
      </c>
      <c r="M32" s="8" t="s">
        <v>79</v>
      </c>
      <c r="N32" s="10" t="s">
        <v>39</v>
      </c>
      <c r="O32" s="8" t="s">
        <v>70</v>
      </c>
    </row>
    <row r="33" spans="1:15" ht="17.25" customHeight="1">
      <c r="A33" s="19"/>
      <c r="B33" s="12" t="s">
        <v>64</v>
      </c>
      <c r="C33" s="17"/>
      <c r="D33" s="14" t="s">
        <v>40</v>
      </c>
      <c r="E33" s="10">
        <f t="shared" si="2"/>
        <v>1</v>
      </c>
      <c r="F33" s="10" t="s">
        <v>41</v>
      </c>
      <c r="G33" s="10">
        <f t="shared" si="3"/>
        <v>1</v>
      </c>
      <c r="H33" s="10" t="s">
        <v>40</v>
      </c>
      <c r="I33" s="8" t="s">
        <v>70</v>
      </c>
      <c r="J33" s="10" t="s">
        <v>41</v>
      </c>
      <c r="K33" s="8" t="s">
        <v>70</v>
      </c>
      <c r="L33" s="10" t="s">
        <v>40</v>
      </c>
      <c r="M33" s="8">
        <v>1</v>
      </c>
      <c r="N33" s="10" t="s">
        <v>41</v>
      </c>
      <c r="O33" s="8">
        <v>1</v>
      </c>
    </row>
    <row r="34" spans="1:15" ht="17.25" customHeight="1">
      <c r="A34" s="19"/>
      <c r="B34" s="12" t="s">
        <v>65</v>
      </c>
      <c r="C34" s="17"/>
      <c r="D34" s="14" t="s">
        <v>42</v>
      </c>
      <c r="E34" s="10">
        <f t="shared" si="2"/>
        <v>3</v>
      </c>
      <c r="F34" s="10" t="s">
        <v>43</v>
      </c>
      <c r="G34" s="10">
        <f t="shared" si="3"/>
        <v>5</v>
      </c>
      <c r="H34" s="10" t="s">
        <v>42</v>
      </c>
      <c r="I34" s="8" t="s">
        <v>70</v>
      </c>
      <c r="J34" s="10" t="s">
        <v>43</v>
      </c>
      <c r="K34" s="8" t="s">
        <v>70</v>
      </c>
      <c r="L34" s="10" t="s">
        <v>42</v>
      </c>
      <c r="M34" s="8">
        <v>3</v>
      </c>
      <c r="N34" s="10" t="s">
        <v>43</v>
      </c>
      <c r="O34" s="8">
        <v>5</v>
      </c>
    </row>
    <row r="35" spans="1:15" ht="17.25" customHeight="1">
      <c r="A35" s="19"/>
      <c r="B35" s="12" t="s">
        <v>44</v>
      </c>
      <c r="C35" s="17"/>
      <c r="D35" s="14" t="s">
        <v>38</v>
      </c>
      <c r="E35" s="10">
        <f t="shared" si="2"/>
        <v>2</v>
      </c>
      <c r="F35" s="10" t="s">
        <v>39</v>
      </c>
      <c r="G35" s="10">
        <f t="shared" si="3"/>
        <v>11</v>
      </c>
      <c r="H35" s="10" t="s">
        <v>38</v>
      </c>
      <c r="I35" s="8">
        <v>1</v>
      </c>
      <c r="J35" s="10" t="s">
        <v>39</v>
      </c>
      <c r="K35" s="8">
        <v>1</v>
      </c>
      <c r="L35" s="10" t="s">
        <v>38</v>
      </c>
      <c r="M35" s="8">
        <v>1</v>
      </c>
      <c r="N35" s="10" t="s">
        <v>39</v>
      </c>
      <c r="O35" s="8">
        <v>10</v>
      </c>
    </row>
    <row r="36" spans="1:15" ht="17.25" customHeight="1">
      <c r="A36" s="19"/>
      <c r="B36" s="12" t="s">
        <v>66</v>
      </c>
      <c r="C36" s="17"/>
      <c r="D36" s="14" t="s">
        <v>45</v>
      </c>
      <c r="E36" s="10" t="str">
        <f t="shared" si="2"/>
        <v>－</v>
      </c>
      <c r="F36" s="10" t="s">
        <v>46</v>
      </c>
      <c r="G36" s="10">
        <f t="shared" si="3"/>
        <v>8</v>
      </c>
      <c r="H36" s="10" t="s">
        <v>45</v>
      </c>
      <c r="I36" s="8" t="s">
        <v>70</v>
      </c>
      <c r="J36" s="10" t="s">
        <v>46</v>
      </c>
      <c r="K36" s="8">
        <v>5</v>
      </c>
      <c r="L36" s="10" t="s">
        <v>45</v>
      </c>
      <c r="M36" s="8" t="s">
        <v>79</v>
      </c>
      <c r="N36" s="10" t="s">
        <v>46</v>
      </c>
      <c r="O36" s="8">
        <v>3</v>
      </c>
    </row>
    <row r="37" spans="1:15" ht="17.25" customHeight="1">
      <c r="A37" s="19"/>
      <c r="B37" s="12" t="s">
        <v>47</v>
      </c>
      <c r="C37" s="17"/>
      <c r="D37" s="14" t="s">
        <v>48</v>
      </c>
      <c r="E37" s="10">
        <f t="shared" si="2"/>
        <v>2</v>
      </c>
      <c r="F37" s="10" t="s">
        <v>49</v>
      </c>
      <c r="G37" s="10">
        <f t="shared" si="3"/>
        <v>8</v>
      </c>
      <c r="H37" s="10" t="s">
        <v>48</v>
      </c>
      <c r="I37" s="8" t="s">
        <v>70</v>
      </c>
      <c r="J37" s="10" t="s">
        <v>49</v>
      </c>
      <c r="K37" s="8" t="s">
        <v>70</v>
      </c>
      <c r="L37" s="10" t="s">
        <v>48</v>
      </c>
      <c r="M37" s="8">
        <v>2</v>
      </c>
      <c r="N37" s="10" t="s">
        <v>49</v>
      </c>
      <c r="O37" s="8">
        <v>8</v>
      </c>
    </row>
    <row r="38" spans="1:15" ht="17.25" customHeight="1">
      <c r="A38" s="19"/>
      <c r="B38" s="12" t="s">
        <v>67</v>
      </c>
      <c r="C38" s="17"/>
      <c r="D38" s="14" t="s">
        <v>50</v>
      </c>
      <c r="E38" s="10">
        <f t="shared" si="2"/>
        <v>9</v>
      </c>
      <c r="F38" s="10" t="s">
        <v>51</v>
      </c>
      <c r="G38" s="10">
        <f t="shared" si="3"/>
        <v>18</v>
      </c>
      <c r="H38" s="10" t="s">
        <v>50</v>
      </c>
      <c r="I38" s="8">
        <v>3</v>
      </c>
      <c r="J38" s="10" t="s">
        <v>51</v>
      </c>
      <c r="K38" s="8">
        <v>5</v>
      </c>
      <c r="L38" s="10" t="s">
        <v>50</v>
      </c>
      <c r="M38" s="8">
        <v>6</v>
      </c>
      <c r="N38" s="10" t="s">
        <v>51</v>
      </c>
      <c r="O38" s="8">
        <v>13</v>
      </c>
    </row>
    <row r="39" spans="1:15" ht="17.25" customHeight="1">
      <c r="A39" s="19"/>
      <c r="B39" s="12" t="s">
        <v>52</v>
      </c>
      <c r="C39" s="17"/>
      <c r="D39" s="14" t="s">
        <v>24</v>
      </c>
      <c r="E39" s="10">
        <f t="shared" si="2"/>
        <v>1</v>
      </c>
      <c r="F39" s="10" t="s">
        <v>25</v>
      </c>
      <c r="G39" s="10">
        <f t="shared" si="3"/>
        <v>9</v>
      </c>
      <c r="H39" s="10" t="s">
        <v>24</v>
      </c>
      <c r="I39" s="8" t="s">
        <v>70</v>
      </c>
      <c r="J39" s="10" t="s">
        <v>25</v>
      </c>
      <c r="K39" s="8" t="s">
        <v>70</v>
      </c>
      <c r="L39" s="10" t="s">
        <v>24</v>
      </c>
      <c r="M39" s="8">
        <v>1</v>
      </c>
      <c r="N39" s="10" t="s">
        <v>25</v>
      </c>
      <c r="O39" s="8">
        <v>9</v>
      </c>
    </row>
    <row r="40" spans="1:15" ht="17.25" customHeight="1">
      <c r="A40" s="19"/>
      <c r="B40" s="12" t="s">
        <v>53</v>
      </c>
      <c r="C40" s="17"/>
      <c r="D40" s="14" t="s">
        <v>54</v>
      </c>
      <c r="E40" s="10">
        <f t="shared" si="2"/>
        <v>1</v>
      </c>
      <c r="F40" s="10" t="s">
        <v>55</v>
      </c>
      <c r="G40" s="10">
        <f t="shared" si="3"/>
        <v>4</v>
      </c>
      <c r="H40" s="10" t="s">
        <v>54</v>
      </c>
      <c r="I40" s="8" t="s">
        <v>70</v>
      </c>
      <c r="J40" s="10" t="s">
        <v>55</v>
      </c>
      <c r="K40" s="8" t="s">
        <v>70</v>
      </c>
      <c r="L40" s="10" t="s">
        <v>54</v>
      </c>
      <c r="M40" s="8">
        <v>1</v>
      </c>
      <c r="N40" s="10" t="s">
        <v>55</v>
      </c>
      <c r="O40" s="8">
        <v>4</v>
      </c>
    </row>
    <row r="41" spans="1:15" ht="17.25" customHeight="1">
      <c r="A41" s="19"/>
      <c r="B41" s="12" t="s">
        <v>0</v>
      </c>
      <c r="C41" s="17"/>
      <c r="D41" s="14" t="s">
        <v>56</v>
      </c>
      <c r="E41" s="10">
        <f t="shared" si="2"/>
        <v>2</v>
      </c>
      <c r="F41" s="10" t="s">
        <v>57</v>
      </c>
      <c r="G41" s="10">
        <f t="shared" si="3"/>
        <v>3</v>
      </c>
      <c r="H41" s="10" t="s">
        <v>56</v>
      </c>
      <c r="I41" s="8">
        <v>2</v>
      </c>
      <c r="J41" s="10" t="s">
        <v>57</v>
      </c>
      <c r="K41" s="8">
        <v>2</v>
      </c>
      <c r="L41" s="10" t="s">
        <v>56</v>
      </c>
      <c r="M41" s="8" t="s">
        <v>70</v>
      </c>
      <c r="N41" s="10" t="s">
        <v>57</v>
      </c>
      <c r="O41" s="8">
        <v>1</v>
      </c>
    </row>
    <row r="42" spans="1:15" ht="17.25" customHeight="1" thickBot="1">
      <c r="A42" s="21"/>
      <c r="B42" s="15" t="s">
        <v>58</v>
      </c>
      <c r="C42" s="18"/>
      <c r="D42" s="16" t="s">
        <v>24</v>
      </c>
      <c r="E42" s="9">
        <f t="shared" si="2"/>
        <v>27</v>
      </c>
      <c r="F42" s="9" t="s">
        <v>25</v>
      </c>
      <c r="G42" s="9">
        <f t="shared" si="3"/>
        <v>43</v>
      </c>
      <c r="H42" s="9" t="s">
        <v>24</v>
      </c>
      <c r="I42" s="7">
        <v>20</v>
      </c>
      <c r="J42" s="9" t="s">
        <v>25</v>
      </c>
      <c r="K42" s="7">
        <v>25</v>
      </c>
      <c r="L42" s="9" t="s">
        <v>24</v>
      </c>
      <c r="M42" s="7">
        <v>7</v>
      </c>
      <c r="N42" s="9" t="s">
        <v>25</v>
      </c>
      <c r="O42" s="7">
        <v>18</v>
      </c>
    </row>
    <row r="43" spans="1:15" ht="17.25" customHeight="1">
      <c r="A43" s="17" t="s">
        <v>78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</row>
  </sheetData>
  <mergeCells count="9">
    <mergeCell ref="A4:O4"/>
    <mergeCell ref="A6:C6"/>
    <mergeCell ref="A21:B21"/>
    <mergeCell ref="A7:B7"/>
    <mergeCell ref="A8:B8"/>
    <mergeCell ref="A9:B9"/>
    <mergeCell ref="D6:G6"/>
    <mergeCell ref="H6:K6"/>
    <mergeCell ref="L6:O6"/>
  </mergeCells>
  <printOptions horizontalCentered="1"/>
  <pageMargins left="0.8661417322834646" right="0.8661417322834646" top="0.5905511811023623" bottom="0.7874015748031497" header="0.3937007874015748" footer="0.3937007874015748"/>
  <pageSetup firstPageNumber="127" useFirstPageNumber="1" horizontalDpi="300" verticalDpi="300" orientation="portrait" pageOrder="overThenDown" paperSize="9" scale="99" r:id="rId1"/>
  <headerFooter alignWithMargins="0">
    <oddFooter>&amp;C－&amp;P－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群馬県</cp:lastModifiedBy>
  <cp:lastPrinted>1999-11-05T02:08:23Z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