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1"/>
  </bookViews>
  <sheets>
    <sheet name="Sheet1" sheetId="1" r:id="rId1"/>
    <sheet name="第76表" sheetId="2" r:id="rId2"/>
  </sheets>
  <definedNames/>
  <calcPr fullCalcOnLoad="1"/>
</workbook>
</file>

<file path=xl/sharedStrings.xml><?xml version="1.0" encoding="utf-8"?>
<sst xmlns="http://schemas.openxmlformats.org/spreadsheetml/2006/main" count="64" uniqueCount="50">
  <si>
    <t>－</t>
  </si>
  <si>
    <t>卒業後の状況調査</t>
  </si>
  <si>
    <t>（高等学校）</t>
  </si>
  <si>
    <t>第76表　大学・短期大学への入学志願者数</t>
  </si>
  <si>
    <t>（単位：人）</t>
  </si>
  <si>
    <t>区　　　　分</t>
  </si>
  <si>
    <t>計</t>
  </si>
  <si>
    <t>大　学（学　部）</t>
  </si>
  <si>
    <t>短期大学（本科）</t>
  </si>
  <si>
    <t>計</t>
  </si>
  <si>
    <t>男</t>
  </si>
  <si>
    <t>女</t>
  </si>
  <si>
    <t>公　　立</t>
  </si>
  <si>
    <t>市　部　計</t>
  </si>
  <si>
    <t>私　　立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</si>
  <si>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</si>
  <si>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</si>
  <si>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</si>
  <si>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</si>
  <si>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</si>
  <si>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</si>
  <si>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</si>
  <si>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</si>
  <si>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</si>
  <si>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</si>
  <si>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郡　部　計</t>
  </si>
  <si>
    <t>安 中 市</t>
  </si>
  <si>
    <t>大 胡 町</t>
  </si>
  <si>
    <t>榛 名 町</t>
  </si>
  <si>
    <t>群 馬 町</t>
  </si>
  <si>
    <t>吉 井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</si>
  <si>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</si>
  <si>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</si>
  <si>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</si>
  <si>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</si>
  <si>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</si>
  <si>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</si>
  <si>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</si>
  <si>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</si>
  <si>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</si>
  <si>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</si>
  <si>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</si>
  <si>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</si>
  <si>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</si>
  <si>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</si>
  <si>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</si>
  <si>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</si>
  <si>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年３月</t>
    </r>
  </si>
  <si>
    <t>平成15年３月</t>
  </si>
  <si>
    <t>神 流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</si>
</sst>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0" fillId="0" borderId="0" xfId="21">
      <alignment/>
      <protection/>
    </xf>
    <xf numFmtId="0" fontId="0" fillId="0" borderId="0" xfId="21" applyAlignment="1">
      <alignment vertical="center"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 vertical="center"/>
      <protection/>
    </xf>
    <xf numFmtId="0" fontId="0" fillId="0" borderId="0" xfId="21" applyBorder="1" applyAlignment="1">
      <alignment horizontal="right"/>
      <protection/>
    </xf>
    <xf numFmtId="3" fontId="0" fillId="0" borderId="1" xfId="21" applyNumberFormat="1" applyFont="1" applyBorder="1" applyAlignment="1">
      <alignment horizontal="right" vertical="center"/>
      <protection/>
    </xf>
    <xf numFmtId="3" fontId="0" fillId="0" borderId="0" xfId="21" applyNumberFormat="1" applyFont="1" applyAlignment="1">
      <alignment horizontal="right" vertical="center"/>
      <protection/>
    </xf>
    <xf numFmtId="3" fontId="6" fillId="0" borderId="0" xfId="21" applyNumberFormat="1" applyFont="1" applyAlignment="1" applyProtection="1">
      <alignment horizontal="right" vertical="center"/>
      <protection locked="0"/>
    </xf>
    <xf numFmtId="3" fontId="7" fillId="0" borderId="1" xfId="21" applyNumberFormat="1" applyFont="1" applyBorder="1" applyAlignment="1">
      <alignment horizontal="right" vertical="center"/>
      <protection/>
    </xf>
    <xf numFmtId="3" fontId="7" fillId="0" borderId="0" xfId="21" applyNumberFormat="1" applyFont="1" applyAlignment="1">
      <alignment horizontal="right" vertical="center"/>
      <protection/>
    </xf>
    <xf numFmtId="3" fontId="8" fillId="0" borderId="0" xfId="21" applyNumberFormat="1" applyFont="1" applyAlignment="1" applyProtection="1">
      <alignment horizontal="right" vertical="center"/>
      <protection locked="0"/>
    </xf>
    <xf numFmtId="3" fontId="6" fillId="0" borderId="2" xfId="21" applyNumberFormat="1" applyFont="1" applyBorder="1" applyAlignment="1" applyProtection="1">
      <alignment horizontal="right" vertical="center"/>
      <protection locked="0"/>
    </xf>
    <xf numFmtId="3" fontId="0" fillId="0" borderId="3" xfId="21" applyNumberFormat="1" applyFont="1" applyBorder="1" applyAlignment="1">
      <alignment horizontal="right" vertical="center"/>
      <protection/>
    </xf>
    <xf numFmtId="3" fontId="0" fillId="0" borderId="2" xfId="21" applyNumberFormat="1" applyFont="1" applyBorder="1" applyAlignment="1">
      <alignment horizontal="right" vertical="center"/>
      <protection/>
    </xf>
    <xf numFmtId="0" fontId="0" fillId="2" borderId="4" xfId="21" applyFont="1" applyFill="1" applyBorder="1" applyAlignment="1">
      <alignment horizontal="center" vertical="center"/>
      <protection/>
    </xf>
    <xf numFmtId="0" fontId="0" fillId="2" borderId="5" xfId="21" applyFont="1" applyFill="1" applyBorder="1" applyAlignment="1">
      <alignment horizontal="center" vertical="center"/>
      <protection/>
    </xf>
    <xf numFmtId="0" fontId="0" fillId="3" borderId="0" xfId="21" applyFont="1" applyFill="1" applyAlignment="1">
      <alignment horizontal="distributed" vertical="center"/>
      <protection/>
    </xf>
    <xf numFmtId="0" fontId="0" fillId="3" borderId="0" xfId="21" applyFont="1" applyFill="1">
      <alignment/>
      <protection/>
    </xf>
    <xf numFmtId="0" fontId="7" fillId="3" borderId="0" xfId="21" applyFont="1" applyFill="1" applyAlignment="1">
      <alignment horizontal="distributed" vertical="center"/>
      <protection/>
    </xf>
    <xf numFmtId="0" fontId="7" fillId="3" borderId="0" xfId="21" applyFont="1" applyFill="1">
      <alignment/>
      <protection/>
    </xf>
    <xf numFmtId="0" fontId="0" fillId="3" borderId="2" xfId="21" applyFont="1" applyFill="1" applyBorder="1">
      <alignment/>
      <protection/>
    </xf>
    <xf numFmtId="0" fontId="0" fillId="3" borderId="2" xfId="21" applyFont="1" applyFill="1" applyBorder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0" fontId="7" fillId="3" borderId="0" xfId="21" applyFont="1" applyFill="1" applyAlignment="1">
      <alignment horizontal="distributed" vertical="center"/>
      <protection/>
    </xf>
    <xf numFmtId="0" fontId="0" fillId="2" borderId="6" xfId="21" applyFont="1" applyFill="1" applyBorder="1" applyAlignment="1">
      <alignment horizontal="center" vertical="center"/>
      <protection/>
    </xf>
    <xf numFmtId="0" fontId="0" fillId="2" borderId="7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horizontal="center" vertical="center"/>
      <protection/>
    </xf>
    <xf numFmtId="0" fontId="0" fillId="2" borderId="9" xfId="21" applyFont="1" applyFill="1" applyBorder="1" applyAlignment="1">
      <alignment horizontal="center" vertical="center"/>
      <protection/>
    </xf>
    <xf numFmtId="0" fontId="0" fillId="2" borderId="10" xfId="21" applyFont="1" applyFill="1" applyBorder="1" applyAlignment="1">
      <alignment horizontal="center" vertical="center"/>
      <protection/>
    </xf>
    <xf numFmtId="0" fontId="0" fillId="2" borderId="11" xfId="21" applyFont="1" applyFill="1" applyBorder="1" applyAlignment="1">
      <alignment horizontal="center" vertical="center"/>
      <protection/>
    </xf>
    <xf numFmtId="0" fontId="0" fillId="2" borderId="12" xfId="21" applyFont="1" applyFill="1" applyBorder="1" applyAlignment="1">
      <alignment horizontal="center" vertical="center"/>
      <protection/>
    </xf>
    <xf numFmtId="0" fontId="0" fillId="3" borderId="0" xfId="21" applyFont="1" applyFill="1" applyAlignment="1">
      <alignment horizontal="distributed" vertical="center"/>
      <protection/>
    </xf>
    <xf numFmtId="0" fontId="7" fillId="3" borderId="0" xfId="21" applyFont="1" applyFill="1" applyAlignment="1" quotePrefix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"/>
  <sheetViews>
    <sheetView tabSelected="1" zoomScaleSheetLayoutView="100" workbookViewId="0" topLeftCell="A1">
      <selection activeCell="F1" sqref="F1"/>
    </sheetView>
  </sheetViews>
  <sheetFormatPr defaultColWidth="8.796875" defaultRowHeight="14.25"/>
  <cols>
    <col min="1" max="1" width="2.59765625" style="2" customWidth="1"/>
    <col min="2" max="2" width="2.09765625" style="2" customWidth="1"/>
    <col min="3" max="3" width="13.09765625" style="2" customWidth="1"/>
    <col min="4" max="4" width="0.59375" style="2" customWidth="1"/>
    <col min="5" max="11" width="9.8984375" style="2" customWidth="1"/>
    <col min="12" max="12" width="9.19921875" style="2" bestFit="1" customWidth="1"/>
    <col min="13" max="16384" width="9" style="2" customWidth="1"/>
  </cols>
  <sheetData>
    <row r="1" spans="2:11" ht="13.5" customHeight="1">
      <c r="B1" s="1" t="s">
        <v>1</v>
      </c>
      <c r="E1" s="3"/>
      <c r="F1" s="3"/>
      <c r="G1" s="3"/>
      <c r="H1" s="3"/>
      <c r="I1" s="3"/>
      <c r="J1" s="3"/>
      <c r="K1" s="3"/>
    </row>
    <row r="2" spans="2:11" ht="13.5" customHeight="1">
      <c r="B2" s="1" t="s">
        <v>2</v>
      </c>
      <c r="E2" s="3"/>
      <c r="F2" s="3"/>
      <c r="G2" s="3"/>
      <c r="H2" s="3"/>
      <c r="I2" s="3"/>
      <c r="J2" s="3"/>
      <c r="K2" s="3"/>
    </row>
    <row r="3" spans="2:11" ht="13.5" customHeight="1"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ht="13.5" customHeight="1" thickBot="1">
      <c r="B4" s="4"/>
      <c r="C4" s="4"/>
      <c r="D4" s="4"/>
      <c r="E4" s="5"/>
      <c r="F4" s="5"/>
      <c r="G4" s="5"/>
      <c r="H4" s="5"/>
      <c r="I4" s="5"/>
      <c r="J4" s="5"/>
      <c r="K4" s="6" t="s">
        <v>4</v>
      </c>
    </row>
    <row r="5" spans="2:11" ht="30" customHeight="1">
      <c r="B5" s="29" t="s">
        <v>5</v>
      </c>
      <c r="C5" s="29"/>
      <c r="D5" s="30"/>
      <c r="E5" s="26" t="s">
        <v>6</v>
      </c>
      <c r="F5" s="27"/>
      <c r="G5" s="28"/>
      <c r="H5" s="26" t="s">
        <v>7</v>
      </c>
      <c r="I5" s="28"/>
      <c r="J5" s="26" t="s">
        <v>8</v>
      </c>
      <c r="K5" s="27"/>
    </row>
    <row r="6" spans="2:12" ht="30" customHeight="1">
      <c r="B6" s="31"/>
      <c r="C6" s="31"/>
      <c r="D6" s="32"/>
      <c r="E6" s="16" t="s">
        <v>9</v>
      </c>
      <c r="F6" s="16" t="s">
        <v>10</v>
      </c>
      <c r="G6" s="16" t="s">
        <v>11</v>
      </c>
      <c r="H6" s="16" t="s">
        <v>10</v>
      </c>
      <c r="I6" s="16" t="s">
        <v>11</v>
      </c>
      <c r="J6" s="16" t="s">
        <v>10</v>
      </c>
      <c r="K6" s="17" t="s">
        <v>11</v>
      </c>
      <c r="L6" s="4"/>
    </row>
    <row r="7" spans="2:11" ht="17.25" customHeight="1">
      <c r="B7" s="33" t="s">
        <v>47</v>
      </c>
      <c r="C7" s="33"/>
      <c r="D7" s="19"/>
      <c r="E7" s="7">
        <v>11377</v>
      </c>
      <c r="F7" s="8">
        <v>5941</v>
      </c>
      <c r="G7" s="8">
        <v>5436</v>
      </c>
      <c r="H7" s="9">
        <v>5711</v>
      </c>
      <c r="I7" s="9">
        <v>3748</v>
      </c>
      <c r="J7" s="9">
        <v>230</v>
      </c>
      <c r="K7" s="9">
        <v>1688</v>
      </c>
    </row>
    <row r="8" spans="2:11" ht="17.25" customHeight="1">
      <c r="B8" s="34" t="s">
        <v>48</v>
      </c>
      <c r="C8" s="25"/>
      <c r="D8" s="21"/>
      <c r="E8" s="10">
        <f>IF(SUM(E9:E10)=SUM(E11)+SUM(E23),IF(SUM(E9:E10)&gt;0,SUM(E9:E10),"－"),"ｴﾗｰ")</f>
        <v>10778</v>
      </c>
      <c r="F8" s="11">
        <f aca="true" t="shared" si="0" ref="F8:K8">IF(SUM(F9:F10)=SUM(F11)+SUM(F23),IF(SUM(F9:F10)&gt;0,SUM(F9:F10),"－"),"ｴﾗｰ")</f>
        <v>5583</v>
      </c>
      <c r="G8" s="11">
        <f t="shared" si="0"/>
        <v>5195</v>
      </c>
      <c r="H8" s="11">
        <f t="shared" si="0"/>
        <v>5369</v>
      </c>
      <c r="I8" s="11">
        <f t="shared" si="0"/>
        <v>3579</v>
      </c>
      <c r="J8" s="11">
        <f t="shared" si="0"/>
        <v>214</v>
      </c>
      <c r="K8" s="11">
        <f t="shared" si="0"/>
        <v>1616</v>
      </c>
    </row>
    <row r="9" spans="2:11" ht="17.25" customHeight="1">
      <c r="B9" s="21"/>
      <c r="C9" s="20" t="s">
        <v>12</v>
      </c>
      <c r="D9" s="21"/>
      <c r="E9" s="10">
        <f>IF(SUM(H9:K9)&gt;0,SUM(H9:K9),"－")</f>
        <v>8263</v>
      </c>
      <c r="F9" s="11">
        <f>IF(SUM(H9)+SUM(J9)&gt;0,SUM(H9)+SUM(J9),"－")</f>
        <v>4546</v>
      </c>
      <c r="G9" s="11">
        <f>IF(SUM(I9)+SUM(K9)&gt;0,SUM(I9)+SUM(K9),"－")</f>
        <v>3717</v>
      </c>
      <c r="H9" s="12">
        <v>4395</v>
      </c>
      <c r="I9" s="12">
        <v>2728</v>
      </c>
      <c r="J9" s="12">
        <v>151</v>
      </c>
      <c r="K9" s="12">
        <v>989</v>
      </c>
    </row>
    <row r="10" spans="2:11" ht="17.25" customHeight="1">
      <c r="B10" s="21"/>
      <c r="C10" s="20" t="s">
        <v>14</v>
      </c>
      <c r="D10" s="21"/>
      <c r="E10" s="10">
        <f>IF(SUM(H10:K10)&gt;0,SUM(H10:K10),"－")</f>
        <v>2515</v>
      </c>
      <c r="F10" s="11">
        <f>IF(SUM(H10)+SUM(J10)&gt;0,SUM(H10)+SUM(J10),"－")</f>
        <v>1037</v>
      </c>
      <c r="G10" s="11">
        <f>IF(SUM(I10)+SUM(K10)&gt;0,SUM(I10)+SUM(K10),"－")</f>
        <v>1478</v>
      </c>
      <c r="H10" s="12">
        <v>974</v>
      </c>
      <c r="I10" s="12">
        <v>851</v>
      </c>
      <c r="J10" s="12">
        <v>63</v>
      </c>
      <c r="K10" s="12">
        <v>627</v>
      </c>
    </row>
    <row r="11" spans="2:11" ht="17.25" customHeight="1">
      <c r="B11" s="25" t="s">
        <v>13</v>
      </c>
      <c r="C11" s="25"/>
      <c r="D11" s="21"/>
      <c r="E11" s="10">
        <f aca="true" t="shared" si="1" ref="E11:K11">IF(SUM(E12:E22)&gt;0,SUM(E12:E22),"－")</f>
        <v>9732</v>
      </c>
      <c r="F11" s="11">
        <f t="shared" si="1"/>
        <v>5075</v>
      </c>
      <c r="G11" s="11">
        <f t="shared" si="1"/>
        <v>4657</v>
      </c>
      <c r="H11" s="11">
        <f t="shared" si="1"/>
        <v>4901</v>
      </c>
      <c r="I11" s="11">
        <f t="shared" si="1"/>
        <v>3298</v>
      </c>
      <c r="J11" s="11">
        <f t="shared" si="1"/>
        <v>174</v>
      </c>
      <c r="K11" s="11">
        <f t="shared" si="1"/>
        <v>1359</v>
      </c>
    </row>
    <row r="12" spans="2:11" ht="17.25" customHeight="1">
      <c r="B12" s="19"/>
      <c r="C12" s="18" t="s">
        <v>15</v>
      </c>
      <c r="D12" s="19"/>
      <c r="E12" s="7">
        <f>IF(SUM(H12:K12)&gt;0,SUM(H12:K12),"－")</f>
        <v>2182</v>
      </c>
      <c r="F12" s="8">
        <f>IF(SUM(H12)+SUM(J12)&gt;0,SUM(H12)+SUM(J12),"－")</f>
        <v>1047</v>
      </c>
      <c r="G12" s="8">
        <f>IF(SUM(I12)+SUM(K12)&gt;0,SUM(I12)+SUM(K12),"－")</f>
        <v>1135</v>
      </c>
      <c r="H12" s="9">
        <v>1023</v>
      </c>
      <c r="I12" s="9">
        <v>801</v>
      </c>
      <c r="J12" s="9">
        <v>24</v>
      </c>
      <c r="K12" s="9">
        <v>334</v>
      </c>
    </row>
    <row r="13" spans="2:11" ht="17.25" customHeight="1">
      <c r="B13" s="19"/>
      <c r="C13" s="18" t="s">
        <v>16</v>
      </c>
      <c r="D13" s="19"/>
      <c r="E13" s="7">
        <f aca="true" t="shared" si="2" ref="E13:E22">IF(SUM(H13:K13)&gt;0,SUM(H13:K13),"－")</f>
        <v>2138</v>
      </c>
      <c r="F13" s="8">
        <f aca="true" t="shared" si="3" ref="F13:F22">IF(SUM(H13)+SUM(J13)&gt;0,SUM(H13)+SUM(J13),"－")</f>
        <v>986</v>
      </c>
      <c r="G13" s="8">
        <f aca="true" t="shared" si="4" ref="G13:G22">IF(SUM(I13)+SUM(K13)&gt;0,SUM(I13)+SUM(K13),"－")</f>
        <v>1152</v>
      </c>
      <c r="H13" s="9">
        <v>971</v>
      </c>
      <c r="I13" s="9">
        <v>870</v>
      </c>
      <c r="J13" s="9">
        <v>15</v>
      </c>
      <c r="K13" s="9">
        <v>282</v>
      </c>
    </row>
    <row r="14" spans="2:11" ht="17.25" customHeight="1">
      <c r="B14" s="19"/>
      <c r="C14" s="18" t="s">
        <v>17</v>
      </c>
      <c r="D14" s="19"/>
      <c r="E14" s="7">
        <f t="shared" si="2"/>
        <v>1365</v>
      </c>
      <c r="F14" s="8">
        <f t="shared" si="3"/>
        <v>791</v>
      </c>
      <c r="G14" s="8">
        <f t="shared" si="4"/>
        <v>574</v>
      </c>
      <c r="H14" s="9">
        <v>742</v>
      </c>
      <c r="I14" s="9">
        <v>385</v>
      </c>
      <c r="J14" s="9">
        <v>49</v>
      </c>
      <c r="K14" s="9">
        <v>189</v>
      </c>
    </row>
    <row r="15" spans="2:11" ht="17.25" customHeight="1">
      <c r="B15" s="19"/>
      <c r="C15" s="18" t="s">
        <v>18</v>
      </c>
      <c r="D15" s="19"/>
      <c r="E15" s="7">
        <f t="shared" si="2"/>
        <v>672</v>
      </c>
      <c r="F15" s="8">
        <f t="shared" si="3"/>
        <v>376</v>
      </c>
      <c r="G15" s="8">
        <f t="shared" si="4"/>
        <v>296</v>
      </c>
      <c r="H15" s="9">
        <v>356</v>
      </c>
      <c r="I15" s="9">
        <v>175</v>
      </c>
      <c r="J15" s="9">
        <v>20</v>
      </c>
      <c r="K15" s="9">
        <v>121</v>
      </c>
    </row>
    <row r="16" spans="2:11" ht="17.25" customHeight="1">
      <c r="B16" s="19"/>
      <c r="C16" s="18" t="s">
        <v>19</v>
      </c>
      <c r="D16" s="19"/>
      <c r="E16" s="7">
        <f t="shared" si="2"/>
        <v>1084</v>
      </c>
      <c r="F16" s="8">
        <f t="shared" si="3"/>
        <v>585</v>
      </c>
      <c r="G16" s="8">
        <f t="shared" si="4"/>
        <v>499</v>
      </c>
      <c r="H16" s="9">
        <v>559</v>
      </c>
      <c r="I16" s="9">
        <v>373</v>
      </c>
      <c r="J16" s="9">
        <v>26</v>
      </c>
      <c r="K16" s="9">
        <v>126</v>
      </c>
    </row>
    <row r="17" spans="2:11" ht="17.25" customHeight="1">
      <c r="B17" s="19"/>
      <c r="C17" s="18" t="s">
        <v>20</v>
      </c>
      <c r="D17" s="19"/>
      <c r="E17" s="7">
        <f t="shared" si="2"/>
        <v>400</v>
      </c>
      <c r="F17" s="8">
        <f t="shared" si="3"/>
        <v>218</v>
      </c>
      <c r="G17" s="8">
        <f t="shared" si="4"/>
        <v>182</v>
      </c>
      <c r="H17" s="9">
        <v>214</v>
      </c>
      <c r="I17" s="9">
        <v>136</v>
      </c>
      <c r="J17" s="9">
        <v>4</v>
      </c>
      <c r="K17" s="9">
        <v>46</v>
      </c>
    </row>
    <row r="18" spans="2:11" ht="17.25" customHeight="1">
      <c r="B18" s="19"/>
      <c r="C18" s="18" t="s">
        <v>21</v>
      </c>
      <c r="D18" s="19"/>
      <c r="E18" s="7">
        <f t="shared" si="2"/>
        <v>590</v>
      </c>
      <c r="F18" s="8">
        <f t="shared" si="3"/>
        <v>346</v>
      </c>
      <c r="G18" s="8">
        <f t="shared" si="4"/>
        <v>244</v>
      </c>
      <c r="H18" s="9">
        <v>341</v>
      </c>
      <c r="I18" s="9">
        <v>151</v>
      </c>
      <c r="J18" s="9">
        <v>5</v>
      </c>
      <c r="K18" s="9">
        <v>93</v>
      </c>
    </row>
    <row r="19" spans="2:11" ht="17.25" customHeight="1">
      <c r="B19" s="19"/>
      <c r="C19" s="18" t="s">
        <v>22</v>
      </c>
      <c r="D19" s="19"/>
      <c r="E19" s="7">
        <f t="shared" si="2"/>
        <v>558</v>
      </c>
      <c r="F19" s="8">
        <f t="shared" si="3"/>
        <v>306</v>
      </c>
      <c r="G19" s="8">
        <f t="shared" si="4"/>
        <v>252</v>
      </c>
      <c r="H19" s="9">
        <v>294</v>
      </c>
      <c r="I19" s="9">
        <v>191</v>
      </c>
      <c r="J19" s="9">
        <v>12</v>
      </c>
      <c r="K19" s="9">
        <v>61</v>
      </c>
    </row>
    <row r="20" spans="2:11" ht="17.25" customHeight="1">
      <c r="B20" s="19"/>
      <c r="C20" s="18" t="s">
        <v>23</v>
      </c>
      <c r="D20" s="19"/>
      <c r="E20" s="7">
        <f t="shared" si="2"/>
        <v>169</v>
      </c>
      <c r="F20" s="8">
        <f t="shared" si="3"/>
        <v>100</v>
      </c>
      <c r="G20" s="8">
        <f t="shared" si="4"/>
        <v>69</v>
      </c>
      <c r="H20" s="9">
        <v>87</v>
      </c>
      <c r="I20" s="9">
        <v>35</v>
      </c>
      <c r="J20" s="9">
        <v>13</v>
      </c>
      <c r="K20" s="9">
        <v>34</v>
      </c>
    </row>
    <row r="21" spans="2:11" ht="17.25" customHeight="1">
      <c r="B21" s="19"/>
      <c r="C21" s="18" t="s">
        <v>24</v>
      </c>
      <c r="D21" s="19"/>
      <c r="E21" s="7">
        <f t="shared" si="2"/>
        <v>337</v>
      </c>
      <c r="F21" s="8">
        <f t="shared" si="3"/>
        <v>221</v>
      </c>
      <c r="G21" s="8">
        <f t="shared" si="4"/>
        <v>116</v>
      </c>
      <c r="H21" s="9">
        <v>215</v>
      </c>
      <c r="I21" s="9">
        <v>68</v>
      </c>
      <c r="J21" s="9">
        <v>6</v>
      </c>
      <c r="K21" s="9">
        <v>48</v>
      </c>
    </row>
    <row r="22" spans="2:11" ht="17.25" customHeight="1">
      <c r="B22" s="19"/>
      <c r="C22" s="18" t="s">
        <v>26</v>
      </c>
      <c r="D22" s="19"/>
      <c r="E22" s="7">
        <f t="shared" si="2"/>
        <v>237</v>
      </c>
      <c r="F22" s="8">
        <f t="shared" si="3"/>
        <v>99</v>
      </c>
      <c r="G22" s="8">
        <f t="shared" si="4"/>
        <v>138</v>
      </c>
      <c r="H22" s="9">
        <v>99</v>
      </c>
      <c r="I22" s="9">
        <v>113</v>
      </c>
      <c r="J22" s="9" t="s">
        <v>0</v>
      </c>
      <c r="K22" s="9">
        <v>25</v>
      </c>
    </row>
    <row r="23" spans="2:11" ht="17.25" customHeight="1">
      <c r="B23" s="25" t="s">
        <v>25</v>
      </c>
      <c r="C23" s="25"/>
      <c r="D23" s="21"/>
      <c r="E23" s="10">
        <f aca="true" t="shared" si="5" ref="E23:K23">IF(SUM(E24:E44)&gt;0,SUM(E24:E44),"－")</f>
        <v>1046</v>
      </c>
      <c r="F23" s="11">
        <f t="shared" si="5"/>
        <v>508</v>
      </c>
      <c r="G23" s="11">
        <f t="shared" si="5"/>
        <v>538</v>
      </c>
      <c r="H23" s="11">
        <f t="shared" si="5"/>
        <v>468</v>
      </c>
      <c r="I23" s="11">
        <f t="shared" si="5"/>
        <v>281</v>
      </c>
      <c r="J23" s="11">
        <f t="shared" si="5"/>
        <v>40</v>
      </c>
      <c r="K23" s="11">
        <f t="shared" si="5"/>
        <v>257</v>
      </c>
    </row>
    <row r="24" spans="2:11" ht="17.25" customHeight="1">
      <c r="B24" s="19"/>
      <c r="C24" s="18" t="s">
        <v>27</v>
      </c>
      <c r="D24" s="19"/>
      <c r="E24" s="7">
        <f aca="true" t="shared" si="6" ref="E24:E44">IF(SUM(H24:K24)&gt;0,SUM(H24:K24),"－")</f>
        <v>11</v>
      </c>
      <c r="F24" s="8" t="str">
        <f aca="true" t="shared" si="7" ref="F24:F44">IF(SUM(H24)+SUM(J24)&gt;0,SUM(H24)+SUM(J24),"－")</f>
        <v>－</v>
      </c>
      <c r="G24" s="8">
        <f aca="true" t="shared" si="8" ref="G24:G44">IF(SUM(I24)+SUM(K24)&gt;0,SUM(I24)+SUM(K24),"－")</f>
        <v>11</v>
      </c>
      <c r="H24" s="9" t="s">
        <v>0</v>
      </c>
      <c r="I24" s="9">
        <v>6</v>
      </c>
      <c r="J24" s="9" t="s">
        <v>0</v>
      </c>
      <c r="K24" s="9">
        <v>5</v>
      </c>
    </row>
    <row r="25" spans="2:11" ht="17.25" customHeight="1">
      <c r="B25" s="19"/>
      <c r="C25" s="18" t="s">
        <v>28</v>
      </c>
      <c r="D25" s="19"/>
      <c r="E25" s="7">
        <f t="shared" si="6"/>
        <v>13</v>
      </c>
      <c r="F25" s="8">
        <f t="shared" si="7"/>
        <v>8</v>
      </c>
      <c r="G25" s="8">
        <f t="shared" si="8"/>
        <v>5</v>
      </c>
      <c r="H25" s="9">
        <v>6</v>
      </c>
      <c r="I25" s="9">
        <v>2</v>
      </c>
      <c r="J25" s="9">
        <v>2</v>
      </c>
      <c r="K25" s="9">
        <v>3</v>
      </c>
    </row>
    <row r="26" spans="2:11" ht="17.25" customHeight="1">
      <c r="B26" s="19"/>
      <c r="C26" s="18" t="s">
        <v>29</v>
      </c>
      <c r="D26" s="19"/>
      <c r="E26" s="7">
        <f t="shared" si="6"/>
        <v>357</v>
      </c>
      <c r="F26" s="8">
        <f t="shared" si="7"/>
        <v>174</v>
      </c>
      <c r="G26" s="8">
        <f t="shared" si="8"/>
        <v>183</v>
      </c>
      <c r="H26" s="9">
        <v>169</v>
      </c>
      <c r="I26" s="9">
        <v>124</v>
      </c>
      <c r="J26" s="9">
        <v>5</v>
      </c>
      <c r="K26" s="9">
        <v>59</v>
      </c>
    </row>
    <row r="27" spans="2:11" ht="17.25" customHeight="1">
      <c r="B27" s="19"/>
      <c r="C27" s="18" t="s">
        <v>30</v>
      </c>
      <c r="D27" s="19"/>
      <c r="E27" s="7">
        <f t="shared" si="6"/>
        <v>66</v>
      </c>
      <c r="F27" s="8">
        <f t="shared" si="7"/>
        <v>26</v>
      </c>
      <c r="G27" s="8">
        <f t="shared" si="8"/>
        <v>40</v>
      </c>
      <c r="H27" s="9">
        <v>23</v>
      </c>
      <c r="I27" s="9">
        <v>19</v>
      </c>
      <c r="J27" s="9">
        <v>3</v>
      </c>
      <c r="K27" s="9">
        <v>21</v>
      </c>
    </row>
    <row r="28" spans="2:11" ht="17.25" customHeight="1">
      <c r="B28" s="19"/>
      <c r="C28" s="18" t="s">
        <v>49</v>
      </c>
      <c r="D28" s="19"/>
      <c r="E28" s="7">
        <f t="shared" si="6"/>
        <v>9</v>
      </c>
      <c r="F28" s="8">
        <f t="shared" si="7"/>
        <v>5</v>
      </c>
      <c r="G28" s="8">
        <f t="shared" si="8"/>
        <v>4</v>
      </c>
      <c r="H28" s="9">
        <v>4</v>
      </c>
      <c r="I28" s="9">
        <v>1</v>
      </c>
      <c r="J28" s="9">
        <v>1</v>
      </c>
      <c r="K28" s="9">
        <v>3</v>
      </c>
    </row>
    <row r="29" spans="2:11" ht="17.25" customHeight="1">
      <c r="B29" s="19"/>
      <c r="C29" s="18" t="s">
        <v>31</v>
      </c>
      <c r="D29" s="19"/>
      <c r="E29" s="7">
        <f t="shared" si="6"/>
        <v>18</v>
      </c>
      <c r="F29" s="8">
        <f t="shared" si="7"/>
        <v>11</v>
      </c>
      <c r="G29" s="8">
        <f t="shared" si="8"/>
        <v>7</v>
      </c>
      <c r="H29" s="9">
        <v>9</v>
      </c>
      <c r="I29" s="9">
        <v>1</v>
      </c>
      <c r="J29" s="9">
        <v>2</v>
      </c>
      <c r="K29" s="9">
        <v>6</v>
      </c>
    </row>
    <row r="30" spans="2:11" ht="17.25" customHeight="1">
      <c r="B30" s="19"/>
      <c r="C30" s="18" t="s">
        <v>32</v>
      </c>
      <c r="D30" s="19"/>
      <c r="E30" s="7">
        <f t="shared" si="6"/>
        <v>7</v>
      </c>
      <c r="F30" s="8">
        <f t="shared" si="7"/>
        <v>3</v>
      </c>
      <c r="G30" s="8">
        <f t="shared" si="8"/>
        <v>4</v>
      </c>
      <c r="H30" s="9">
        <v>2</v>
      </c>
      <c r="I30" s="9">
        <v>2</v>
      </c>
      <c r="J30" s="9">
        <v>1</v>
      </c>
      <c r="K30" s="9">
        <v>2</v>
      </c>
    </row>
    <row r="31" spans="2:11" ht="17.25" customHeight="1">
      <c r="B31" s="19"/>
      <c r="C31" s="18" t="s">
        <v>33</v>
      </c>
      <c r="D31" s="19"/>
      <c r="E31" s="7">
        <f t="shared" si="6"/>
        <v>51</v>
      </c>
      <c r="F31" s="8">
        <f t="shared" si="7"/>
        <v>42</v>
      </c>
      <c r="G31" s="8">
        <f t="shared" si="8"/>
        <v>9</v>
      </c>
      <c r="H31" s="9">
        <v>36</v>
      </c>
      <c r="I31" s="9">
        <v>3</v>
      </c>
      <c r="J31" s="9">
        <v>6</v>
      </c>
      <c r="K31" s="9">
        <v>6</v>
      </c>
    </row>
    <row r="32" spans="2:11" ht="17.25" customHeight="1">
      <c r="B32" s="19"/>
      <c r="C32" s="18" t="s">
        <v>34</v>
      </c>
      <c r="D32" s="19"/>
      <c r="E32" s="7">
        <f t="shared" si="6"/>
        <v>82</v>
      </c>
      <c r="F32" s="8" t="str">
        <f t="shared" si="7"/>
        <v>－</v>
      </c>
      <c r="G32" s="8">
        <f t="shared" si="8"/>
        <v>82</v>
      </c>
      <c r="H32" s="9" t="s">
        <v>0</v>
      </c>
      <c r="I32" s="9">
        <v>39</v>
      </c>
      <c r="J32" s="9" t="s">
        <v>0</v>
      </c>
      <c r="K32" s="9">
        <v>43</v>
      </c>
    </row>
    <row r="33" spans="2:11" ht="17.25" customHeight="1">
      <c r="B33" s="19"/>
      <c r="C33" s="18" t="s">
        <v>35</v>
      </c>
      <c r="D33" s="19"/>
      <c r="E33" s="7">
        <f t="shared" si="6"/>
        <v>10</v>
      </c>
      <c r="F33" s="8">
        <f t="shared" si="7"/>
        <v>7</v>
      </c>
      <c r="G33" s="8">
        <f t="shared" si="8"/>
        <v>3</v>
      </c>
      <c r="H33" s="9">
        <v>6</v>
      </c>
      <c r="I33" s="9">
        <v>2</v>
      </c>
      <c r="J33" s="9">
        <v>1</v>
      </c>
      <c r="K33" s="9">
        <v>1</v>
      </c>
    </row>
    <row r="34" spans="2:11" ht="17.25" customHeight="1">
      <c r="B34" s="19"/>
      <c r="C34" s="18" t="s">
        <v>36</v>
      </c>
      <c r="D34" s="19"/>
      <c r="E34" s="7">
        <f t="shared" si="6"/>
        <v>5</v>
      </c>
      <c r="F34" s="8">
        <f t="shared" si="7"/>
        <v>2</v>
      </c>
      <c r="G34" s="8">
        <f t="shared" si="8"/>
        <v>3</v>
      </c>
      <c r="H34" s="9">
        <v>1</v>
      </c>
      <c r="I34" s="9">
        <v>1</v>
      </c>
      <c r="J34" s="9">
        <v>1</v>
      </c>
      <c r="K34" s="9">
        <v>2</v>
      </c>
    </row>
    <row r="35" spans="2:11" ht="17.25" customHeight="1">
      <c r="B35" s="19"/>
      <c r="C35" s="18" t="s">
        <v>37</v>
      </c>
      <c r="D35" s="19"/>
      <c r="E35" s="7">
        <f t="shared" si="6"/>
        <v>8</v>
      </c>
      <c r="F35" s="8">
        <f t="shared" si="7"/>
        <v>6</v>
      </c>
      <c r="G35" s="8">
        <f t="shared" si="8"/>
        <v>2</v>
      </c>
      <c r="H35" s="9">
        <v>5</v>
      </c>
      <c r="I35" s="9">
        <v>1</v>
      </c>
      <c r="J35" s="9">
        <v>1</v>
      </c>
      <c r="K35" s="9">
        <v>1</v>
      </c>
    </row>
    <row r="36" spans="2:11" ht="17.25" customHeight="1">
      <c r="B36" s="19"/>
      <c r="C36" s="18" t="s">
        <v>38</v>
      </c>
      <c r="D36" s="19"/>
      <c r="E36" s="7">
        <f t="shared" si="6"/>
        <v>23</v>
      </c>
      <c r="F36" s="8">
        <f t="shared" si="7"/>
        <v>16</v>
      </c>
      <c r="G36" s="8">
        <f t="shared" si="8"/>
        <v>7</v>
      </c>
      <c r="H36" s="9">
        <v>16</v>
      </c>
      <c r="I36" s="9">
        <v>4</v>
      </c>
      <c r="J36" s="9" t="s">
        <v>0</v>
      </c>
      <c r="K36" s="9">
        <v>3</v>
      </c>
    </row>
    <row r="37" spans="2:11" ht="17.25" customHeight="1">
      <c r="B37" s="19"/>
      <c r="C37" s="18" t="s">
        <v>39</v>
      </c>
      <c r="D37" s="19"/>
      <c r="E37" s="7">
        <f t="shared" si="6"/>
        <v>53</v>
      </c>
      <c r="F37" s="8">
        <f t="shared" si="7"/>
        <v>35</v>
      </c>
      <c r="G37" s="8">
        <f t="shared" si="8"/>
        <v>18</v>
      </c>
      <c r="H37" s="9">
        <v>34</v>
      </c>
      <c r="I37" s="9">
        <v>11</v>
      </c>
      <c r="J37" s="9">
        <v>1</v>
      </c>
      <c r="K37" s="9">
        <v>7</v>
      </c>
    </row>
    <row r="38" spans="2:11" ht="17.25" customHeight="1">
      <c r="B38" s="19"/>
      <c r="C38" s="18" t="s">
        <v>40</v>
      </c>
      <c r="D38" s="19"/>
      <c r="E38" s="7">
        <f t="shared" si="6"/>
        <v>6</v>
      </c>
      <c r="F38" s="8" t="str">
        <f t="shared" si="7"/>
        <v>－</v>
      </c>
      <c r="G38" s="8">
        <f t="shared" si="8"/>
        <v>6</v>
      </c>
      <c r="H38" s="9" t="s">
        <v>0</v>
      </c>
      <c r="I38" s="9" t="s">
        <v>0</v>
      </c>
      <c r="J38" s="9" t="s">
        <v>0</v>
      </c>
      <c r="K38" s="9">
        <v>6</v>
      </c>
    </row>
    <row r="39" spans="2:11" ht="17.25" customHeight="1">
      <c r="B39" s="19"/>
      <c r="C39" s="18" t="s">
        <v>41</v>
      </c>
      <c r="D39" s="19"/>
      <c r="E39" s="7">
        <f t="shared" si="6"/>
        <v>13</v>
      </c>
      <c r="F39" s="8">
        <f t="shared" si="7"/>
        <v>7</v>
      </c>
      <c r="G39" s="8">
        <f t="shared" si="8"/>
        <v>6</v>
      </c>
      <c r="H39" s="9">
        <v>5</v>
      </c>
      <c r="I39" s="9">
        <v>2</v>
      </c>
      <c r="J39" s="9">
        <v>2</v>
      </c>
      <c r="K39" s="9">
        <v>4</v>
      </c>
    </row>
    <row r="40" spans="2:11" ht="17.25" customHeight="1">
      <c r="B40" s="19"/>
      <c r="C40" s="18" t="s">
        <v>42</v>
      </c>
      <c r="D40" s="19"/>
      <c r="E40" s="7">
        <f t="shared" si="6"/>
        <v>23</v>
      </c>
      <c r="F40" s="8">
        <f t="shared" si="7"/>
        <v>10</v>
      </c>
      <c r="G40" s="8">
        <f t="shared" si="8"/>
        <v>13</v>
      </c>
      <c r="H40" s="9">
        <v>6</v>
      </c>
      <c r="I40" s="9">
        <v>4</v>
      </c>
      <c r="J40" s="9">
        <v>4</v>
      </c>
      <c r="K40" s="9">
        <v>9</v>
      </c>
    </row>
    <row r="41" spans="2:11" ht="17.25" customHeight="1">
      <c r="B41" s="19"/>
      <c r="C41" s="18" t="s">
        <v>43</v>
      </c>
      <c r="D41" s="19"/>
      <c r="E41" s="7">
        <f t="shared" si="6"/>
        <v>10</v>
      </c>
      <c r="F41" s="8">
        <f t="shared" si="7"/>
        <v>7</v>
      </c>
      <c r="G41" s="8">
        <f t="shared" si="8"/>
        <v>3</v>
      </c>
      <c r="H41" s="9">
        <v>7</v>
      </c>
      <c r="I41" s="9" t="s">
        <v>0</v>
      </c>
      <c r="J41" s="9" t="s">
        <v>0</v>
      </c>
      <c r="K41" s="9">
        <v>3</v>
      </c>
    </row>
    <row r="42" spans="2:11" ht="17.25" customHeight="1">
      <c r="B42" s="19"/>
      <c r="C42" s="18" t="s">
        <v>44</v>
      </c>
      <c r="D42" s="19"/>
      <c r="E42" s="7">
        <f t="shared" si="6"/>
        <v>28</v>
      </c>
      <c r="F42" s="8">
        <f t="shared" si="7"/>
        <v>13</v>
      </c>
      <c r="G42" s="8">
        <f t="shared" si="8"/>
        <v>15</v>
      </c>
      <c r="H42" s="9">
        <v>11</v>
      </c>
      <c r="I42" s="9">
        <v>3</v>
      </c>
      <c r="J42" s="9">
        <v>2</v>
      </c>
      <c r="K42" s="9">
        <v>12</v>
      </c>
    </row>
    <row r="43" spans="2:11" ht="17.25" customHeight="1">
      <c r="B43" s="19"/>
      <c r="C43" s="18" t="s">
        <v>45</v>
      </c>
      <c r="D43" s="19"/>
      <c r="E43" s="7">
        <f t="shared" si="6"/>
        <v>72</v>
      </c>
      <c r="F43" s="8">
        <f t="shared" si="7"/>
        <v>44</v>
      </c>
      <c r="G43" s="8">
        <f t="shared" si="8"/>
        <v>28</v>
      </c>
      <c r="H43" s="9">
        <v>40</v>
      </c>
      <c r="I43" s="9">
        <v>8</v>
      </c>
      <c r="J43" s="9">
        <v>4</v>
      </c>
      <c r="K43" s="9">
        <v>20</v>
      </c>
    </row>
    <row r="44" spans="2:11" ht="17.25" customHeight="1" thickBot="1">
      <c r="B44" s="22"/>
      <c r="C44" s="23" t="s">
        <v>46</v>
      </c>
      <c r="D44" s="22"/>
      <c r="E44" s="14">
        <f t="shared" si="6"/>
        <v>181</v>
      </c>
      <c r="F44" s="15">
        <f t="shared" si="7"/>
        <v>92</v>
      </c>
      <c r="G44" s="15">
        <f t="shared" si="8"/>
        <v>89</v>
      </c>
      <c r="H44" s="13">
        <v>88</v>
      </c>
      <c r="I44" s="13">
        <v>48</v>
      </c>
      <c r="J44" s="13">
        <v>4</v>
      </c>
      <c r="K44" s="13">
        <v>41</v>
      </c>
    </row>
  </sheetData>
  <mergeCells count="9">
    <mergeCell ref="B3:K3"/>
    <mergeCell ref="B23:C23"/>
    <mergeCell ref="E5:G5"/>
    <mergeCell ref="H5:I5"/>
    <mergeCell ref="B5:D6"/>
    <mergeCell ref="B7:C7"/>
    <mergeCell ref="B8:C8"/>
    <mergeCell ref="J5:K5"/>
    <mergeCell ref="B11:C11"/>
  </mergeCells>
  <printOptions horizontalCentered="1"/>
  <pageMargins left="0.6692913385826772" right="0.4724409448818898" top="0.5905511811023623" bottom="0.5905511811023623" header="0.3937007874015748" footer="0.3937007874015748"/>
  <pageSetup firstPageNumber="126" useFirstPageNumber="1" horizontalDpi="300" verticalDpi="3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2002-11-21T05:02:48Z</dcterms:created>
  <dcterms:modified xsi:type="dcterms:W3CDTF">2003-12-03T07:31:58Z</dcterms:modified>
  <cp:category/>
  <cp:version/>
  <cp:contentType/>
  <cp:contentStatus/>
</cp:coreProperties>
</file>