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5表大学・短期大学等への進学者数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<sst xmlns="http://schemas.openxmlformats.org/spreadsheetml/2006/main" count="63" uniqueCount="51">
  <si>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</si>
  <si>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</si>
  <si>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</si>
  <si>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</si>
  <si>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</si>
  <si>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</si>
  <si>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</si>
  <si>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</si>
  <si>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</si>
  <si>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</si>
  <si>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</si>
  <si>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</si>
  <si>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</si>
  <si>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</si>
  <si>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</si>
  <si>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</si>
  <si>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</si>
  <si>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</si>
  <si>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</si>
  <si>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</si>
  <si>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</si>
  <si>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</si>
  <si>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</si>
  <si>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</si>
  <si>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</si>
  <si>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</si>
  <si>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</si>
  <si>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</si>
  <si>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</si>
  <si>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</si>
  <si>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</si>
  <si>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</si>
  <si>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</si>
  <si>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</si>
  <si>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</si>
  <si>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</si>
  <si>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</si>
  <si>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</si>
  <si>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</si>
  <si>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大学・短期大学の別科</t>
  </si>
  <si>
    <t>吉 井 町</t>
  </si>
  <si>
    <t>大　学（学　部）</t>
  </si>
  <si>
    <t>短期大学（本科）</t>
  </si>
  <si>
    <t>高等学校の専攻科</t>
  </si>
  <si>
    <t xml:space="preserve"> 女</t>
  </si>
  <si>
    <t>昭和62年３月</t>
  </si>
  <si>
    <t>昭和61年３月</t>
  </si>
  <si>
    <t xml:space="preserve">第75表　大学 ・ 短期大学等への進学者数 </t>
  </si>
  <si>
    <t>高等学校</t>
  </si>
  <si>
    <t>大学･短期大学の
通信教育部</t>
  </si>
  <si>
    <t>盲･聾･養護学校
高等部専攻科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</si>
</sst>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8" fillId="0" borderId="0" xfId="21" applyFont="1" applyAlignment="1">
      <alignment horizontal="left"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Font="1" applyBorder="1" applyAlignment="1">
      <alignment horizontal="right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3" borderId="1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8" width="10.625" style="1" customWidth="1"/>
    <col min="19" max="20" width="9.25390625" style="1" bestFit="1" customWidth="1"/>
    <col min="21" max="16384" width="9.00390625" style="1" customWidth="1"/>
  </cols>
  <sheetData>
    <row r="1" spans="2:18" ht="14.25" customHeight="1">
      <c r="B1" s="21" t="s">
        <v>48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4:18" ht="14.2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4:17" ht="14.25" customHeight="1">
      <c r="D3" s="2"/>
      <c r="E3" s="2"/>
      <c r="F3" s="2"/>
      <c r="G3" s="7" t="s">
        <v>47</v>
      </c>
      <c r="H3" s="2"/>
      <c r="K3" s="4"/>
      <c r="L3" s="2"/>
      <c r="M3" s="2"/>
      <c r="N3" s="2"/>
      <c r="O3" s="2"/>
      <c r="P3" s="2"/>
      <c r="Q3" s="2"/>
    </row>
    <row r="4" spans="2:18" ht="12" customHeight="1">
      <c r="B4" s="5"/>
      <c r="C4" s="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  <c r="R4" s="9"/>
    </row>
    <row r="5" spans="2:18" ht="12" customHeight="1">
      <c r="B5" s="16" t="s">
        <v>0</v>
      </c>
      <c r="C5" s="16"/>
      <c r="D5" s="16" t="s">
        <v>1</v>
      </c>
      <c r="E5" s="16"/>
      <c r="F5" s="16"/>
      <c r="G5" s="16" t="s">
        <v>41</v>
      </c>
      <c r="H5" s="16"/>
      <c r="I5" s="16" t="s">
        <v>42</v>
      </c>
      <c r="J5" s="16"/>
      <c r="K5" s="20" t="s">
        <v>49</v>
      </c>
      <c r="L5" s="16"/>
      <c r="M5" s="16" t="s">
        <v>39</v>
      </c>
      <c r="N5" s="16"/>
      <c r="O5" s="16" t="s">
        <v>43</v>
      </c>
      <c r="P5" s="16"/>
      <c r="Q5" s="20" t="s">
        <v>50</v>
      </c>
      <c r="R5" s="16"/>
    </row>
    <row r="6" spans="2:18" ht="12" customHeight="1"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9" ht="12" customHeight="1">
      <c r="B7" s="16"/>
      <c r="C7" s="16"/>
      <c r="D7" s="12" t="s">
        <v>1</v>
      </c>
      <c r="E7" s="12" t="s">
        <v>37</v>
      </c>
      <c r="F7" s="12" t="s">
        <v>38</v>
      </c>
      <c r="G7" s="12" t="s">
        <v>37</v>
      </c>
      <c r="H7" s="12" t="s">
        <v>38</v>
      </c>
      <c r="I7" s="12" t="s">
        <v>37</v>
      </c>
      <c r="J7" s="12" t="s">
        <v>38</v>
      </c>
      <c r="K7" s="12" t="s">
        <v>37</v>
      </c>
      <c r="L7" s="12" t="s">
        <v>38</v>
      </c>
      <c r="M7" s="12" t="s">
        <v>37</v>
      </c>
      <c r="N7" s="12" t="s">
        <v>38</v>
      </c>
      <c r="O7" s="12" t="s">
        <v>37</v>
      </c>
      <c r="P7" s="12" t="s">
        <v>44</v>
      </c>
      <c r="Q7" s="12" t="s">
        <v>37</v>
      </c>
      <c r="R7" s="12" t="s">
        <v>38</v>
      </c>
      <c r="S7" s="5"/>
    </row>
    <row r="8" spans="2:18" ht="12" customHeight="1">
      <c r="B8" s="18" t="s">
        <v>46</v>
      </c>
      <c r="C8" s="18"/>
      <c r="D8" s="10">
        <f>IF(SUM(G8:R8)&gt;0,SUM(G8:R8),"－")</f>
        <v>5984</v>
      </c>
      <c r="E8" s="10">
        <f>+IF(SUM(G8)+SUM(I8)+SUM(K8)+SUM(M8)+SUM(O8)+SUM(Q8)&gt;0,SUM(G8)+SUM(I8)+SUM(K8)+SUM(M8)+SUM(O8)+SUM(Q8),"－")</f>
        <v>2526</v>
      </c>
      <c r="F8" s="10">
        <f>+IF(SUM(H8)+SUM(J8)+SUM(L8)+SUM(N8)+SUM(P8)+SUM(R8)&gt;0,SUM(H8)+SUM(J8)+SUM(L8)+SUM(N8)+SUM(P8)+SUM(R8),"－")</f>
        <v>3458</v>
      </c>
      <c r="G8" s="15">
        <v>2281</v>
      </c>
      <c r="H8" s="15">
        <v>1005</v>
      </c>
      <c r="I8" s="15">
        <v>241</v>
      </c>
      <c r="J8" s="15">
        <v>2427</v>
      </c>
      <c r="K8" s="15">
        <v>2</v>
      </c>
      <c r="L8" s="15">
        <v>5</v>
      </c>
      <c r="M8" s="15">
        <v>1</v>
      </c>
      <c r="N8" s="15">
        <v>8</v>
      </c>
      <c r="O8" s="15">
        <v>1</v>
      </c>
      <c r="P8" s="15">
        <v>13</v>
      </c>
      <c r="Q8" s="15"/>
      <c r="R8" s="15"/>
    </row>
    <row r="9" spans="2:18" s="6" customFormat="1" ht="12" customHeight="1">
      <c r="B9" s="19" t="s">
        <v>45</v>
      </c>
      <c r="C9" s="19"/>
      <c r="D9" s="11">
        <f aca="true" t="shared" si="0" ref="D9:R9">IF(SUM(D10:D11)=SUM(D12)+SUM(D24),IF(SUM(D10:D11)&gt;0,SUM(D10:D11),"－"),"ｴﾗｰ")</f>
        <v>6261</v>
      </c>
      <c r="E9" s="11">
        <f t="shared" si="0"/>
        <v>2665</v>
      </c>
      <c r="F9" s="11">
        <f t="shared" si="0"/>
        <v>3596</v>
      </c>
      <c r="G9" s="11">
        <f t="shared" si="0"/>
        <v>2382</v>
      </c>
      <c r="H9" s="11">
        <f t="shared" si="0"/>
        <v>1149</v>
      </c>
      <c r="I9" s="11">
        <f t="shared" si="0"/>
        <v>276</v>
      </c>
      <c r="J9" s="11">
        <f t="shared" si="0"/>
        <v>2412</v>
      </c>
      <c r="K9" s="11">
        <f t="shared" si="0"/>
        <v>6</v>
      </c>
      <c r="L9" s="11">
        <f t="shared" si="0"/>
        <v>1</v>
      </c>
      <c r="M9" s="11" t="str">
        <f t="shared" si="0"/>
        <v>－</v>
      </c>
      <c r="N9" s="11">
        <f t="shared" si="0"/>
        <v>5</v>
      </c>
      <c r="O9" s="11">
        <f t="shared" si="0"/>
        <v>1</v>
      </c>
      <c r="P9" s="11">
        <f t="shared" si="0"/>
        <v>29</v>
      </c>
      <c r="Q9" s="11" t="str">
        <f t="shared" si="0"/>
        <v>－</v>
      </c>
      <c r="R9" s="11" t="str">
        <f t="shared" si="0"/>
        <v>－</v>
      </c>
    </row>
    <row r="10" spans="2:18" s="6" customFormat="1" ht="12" customHeight="1">
      <c r="B10" s="13"/>
      <c r="C10" s="14" t="s">
        <v>3</v>
      </c>
      <c r="D10" s="10">
        <f>IF(SUM(G10:R10)&gt;0,SUM(G10:R10),"－")</f>
        <v>4992</v>
      </c>
      <c r="E10" s="10">
        <f>+IF(SUM(G10)+SUM(I10)+SUM(K10)+SUM(M10)+SUM(O10)+SUM(Q10)&gt;0,SUM(G10)+SUM(I10)+SUM(K10)+SUM(M10)+SUM(O10)+SUM(Q10),"－")</f>
        <v>2191</v>
      </c>
      <c r="F10" s="10">
        <f>+IF(SUM(H10)+SUM(J10)+SUM(L10)+SUM(N10)+SUM(P10)+SUM(R10)&gt;0,SUM(H10)+SUM(J10)+SUM(L10)+SUM(N10)+SUM(P10)+SUM(R10),"－")</f>
        <v>2801</v>
      </c>
      <c r="G10" s="15">
        <v>1954</v>
      </c>
      <c r="H10" s="15">
        <v>995</v>
      </c>
      <c r="I10" s="15">
        <v>235</v>
      </c>
      <c r="J10" s="15">
        <v>1805</v>
      </c>
      <c r="K10" s="15">
        <v>1</v>
      </c>
      <c r="L10" s="15">
        <v>1</v>
      </c>
      <c r="M10" s="15"/>
      <c r="N10" s="15"/>
      <c r="O10" s="15">
        <v>1</v>
      </c>
      <c r="P10" s="15"/>
      <c r="Q10" s="15"/>
      <c r="R10" s="15"/>
    </row>
    <row r="11" spans="2:18" s="6" customFormat="1" ht="12" customHeight="1">
      <c r="B11" s="13"/>
      <c r="C11" s="14" t="s">
        <v>36</v>
      </c>
      <c r="D11" s="10">
        <f>IF(SUM(G11:R11)&gt;0,SUM(G11:R11),"－")</f>
        <v>1269</v>
      </c>
      <c r="E11" s="10">
        <f>+IF(SUM(G11)+SUM(I11)+SUM(K11)+SUM(M11)+SUM(O11)+SUM(Q11)&gt;0,SUM(G11)+SUM(I11)+SUM(K11)+SUM(M11)+SUM(O11)+SUM(Q11),"－")</f>
        <v>474</v>
      </c>
      <c r="F11" s="10">
        <f>+IF(SUM(H11)+SUM(J11)+SUM(L11)+SUM(N11)+SUM(P11)+SUM(R11)&gt;0,SUM(H11)+SUM(J11)+SUM(L11)+SUM(N11)+SUM(P11)+SUM(R11),"－")</f>
        <v>795</v>
      </c>
      <c r="G11" s="15">
        <v>428</v>
      </c>
      <c r="H11" s="15">
        <v>154</v>
      </c>
      <c r="I11" s="15">
        <v>41</v>
      </c>
      <c r="J11" s="15">
        <v>607</v>
      </c>
      <c r="K11" s="15">
        <v>5</v>
      </c>
      <c r="L11" s="15"/>
      <c r="M11" s="15"/>
      <c r="N11" s="15">
        <v>5</v>
      </c>
      <c r="O11" s="15"/>
      <c r="P11" s="15">
        <v>29</v>
      </c>
      <c r="Q11" s="15"/>
      <c r="R11" s="15"/>
    </row>
    <row r="12" spans="2:18" s="6" customFormat="1" ht="12" customHeight="1">
      <c r="B12" s="19" t="s">
        <v>5</v>
      </c>
      <c r="C12" s="19"/>
      <c r="D12" s="11">
        <f aca="true" t="shared" si="1" ref="D12:R12">IF(SUM(D13:D23)&gt;0,SUM(D13:D23),"－")</f>
        <v>5586</v>
      </c>
      <c r="E12" s="11">
        <f t="shared" si="1"/>
        <v>2362</v>
      </c>
      <c r="F12" s="11">
        <f t="shared" si="1"/>
        <v>3224</v>
      </c>
      <c r="G12" s="11">
        <f t="shared" si="1"/>
        <v>2122</v>
      </c>
      <c r="H12" s="11">
        <f t="shared" si="1"/>
        <v>1109</v>
      </c>
      <c r="I12" s="11">
        <f t="shared" si="1"/>
        <v>240</v>
      </c>
      <c r="J12" s="11">
        <f t="shared" si="1"/>
        <v>2080</v>
      </c>
      <c r="K12" s="11" t="str">
        <f t="shared" si="1"/>
        <v>－</v>
      </c>
      <c r="L12" s="11">
        <f t="shared" si="1"/>
        <v>1</v>
      </c>
      <c r="M12" s="11" t="str">
        <f t="shared" si="1"/>
        <v>－</v>
      </c>
      <c r="N12" s="11">
        <f t="shared" si="1"/>
        <v>5</v>
      </c>
      <c r="O12" s="11" t="str">
        <f t="shared" si="1"/>
        <v>－</v>
      </c>
      <c r="P12" s="11">
        <f t="shared" si="1"/>
        <v>29</v>
      </c>
      <c r="Q12" s="11" t="str">
        <f t="shared" si="1"/>
        <v>－</v>
      </c>
      <c r="R12" s="11" t="str">
        <f t="shared" si="1"/>
        <v>－</v>
      </c>
    </row>
    <row r="13" spans="2:18" ht="12" customHeight="1">
      <c r="B13" s="13"/>
      <c r="C13" s="14" t="s">
        <v>6</v>
      </c>
      <c r="D13" s="10">
        <f aca="true" t="shared" si="2" ref="D13:D23">IF(SUM(G13:R13)&gt;0,SUM(G13:R13),"－")</f>
        <v>1246</v>
      </c>
      <c r="E13" s="10">
        <f aca="true" t="shared" si="3" ref="E13:E23">+IF(SUM(G13)+SUM(I13)+SUM(K13)+SUM(M13)+SUM(O13)+SUM(Q13)&gt;0,SUM(G13)+SUM(I13)+SUM(K13)+SUM(M13)+SUM(O13)+SUM(Q13),"－")</f>
        <v>429</v>
      </c>
      <c r="F13" s="10">
        <f aca="true" t="shared" si="4" ref="F13:F23">+IF(SUM(H13)+SUM(J13)+SUM(L13)+SUM(N13)+SUM(P13)+SUM(R13)&gt;0,SUM(H13)+SUM(J13)+SUM(L13)+SUM(N13)+SUM(P13)+SUM(R13),"－")</f>
        <v>817</v>
      </c>
      <c r="G13" s="15">
        <v>363</v>
      </c>
      <c r="H13" s="15">
        <v>273</v>
      </c>
      <c r="I13" s="15">
        <v>66</v>
      </c>
      <c r="J13" s="15">
        <v>511</v>
      </c>
      <c r="K13" s="15"/>
      <c r="L13" s="15"/>
      <c r="M13" s="15"/>
      <c r="N13" s="15">
        <v>4</v>
      </c>
      <c r="O13" s="15"/>
      <c r="P13" s="15">
        <v>29</v>
      </c>
      <c r="Q13" s="15"/>
      <c r="R13" s="15"/>
    </row>
    <row r="14" spans="2:18" ht="12" customHeight="1">
      <c r="B14" s="13"/>
      <c r="C14" s="14" t="s">
        <v>7</v>
      </c>
      <c r="D14" s="10">
        <f t="shared" si="2"/>
        <v>1255</v>
      </c>
      <c r="E14" s="10">
        <f t="shared" si="3"/>
        <v>565</v>
      </c>
      <c r="F14" s="10">
        <f t="shared" si="4"/>
        <v>690</v>
      </c>
      <c r="G14" s="15">
        <v>534</v>
      </c>
      <c r="H14" s="15">
        <v>299</v>
      </c>
      <c r="I14" s="15">
        <v>31</v>
      </c>
      <c r="J14" s="15">
        <v>389</v>
      </c>
      <c r="K14" s="15"/>
      <c r="L14" s="15">
        <v>1</v>
      </c>
      <c r="M14" s="15"/>
      <c r="N14" s="15">
        <v>1</v>
      </c>
      <c r="O14" s="15"/>
      <c r="P14" s="15"/>
      <c r="Q14" s="15"/>
      <c r="R14" s="15"/>
    </row>
    <row r="15" spans="2:18" ht="12" customHeight="1">
      <c r="B15" s="13"/>
      <c r="C15" s="14" t="s">
        <v>9</v>
      </c>
      <c r="D15" s="10">
        <f t="shared" si="2"/>
        <v>666</v>
      </c>
      <c r="E15" s="10">
        <f t="shared" si="3"/>
        <v>298</v>
      </c>
      <c r="F15" s="10">
        <f t="shared" si="4"/>
        <v>368</v>
      </c>
      <c r="G15" s="15">
        <v>233</v>
      </c>
      <c r="H15" s="15">
        <v>99</v>
      </c>
      <c r="I15" s="15">
        <v>65</v>
      </c>
      <c r="J15" s="15">
        <v>269</v>
      </c>
      <c r="K15" s="15"/>
      <c r="L15" s="15"/>
      <c r="M15" s="15"/>
      <c r="N15" s="15"/>
      <c r="O15" s="15"/>
      <c r="P15" s="15"/>
      <c r="Q15" s="15"/>
      <c r="R15" s="15"/>
    </row>
    <row r="16" spans="2:18" ht="12" customHeight="1">
      <c r="B16" s="13"/>
      <c r="C16" s="14" t="s">
        <v>11</v>
      </c>
      <c r="D16" s="10">
        <f t="shared" si="2"/>
        <v>315</v>
      </c>
      <c r="E16" s="10">
        <f t="shared" si="3"/>
        <v>120</v>
      </c>
      <c r="F16" s="10">
        <f t="shared" si="4"/>
        <v>195</v>
      </c>
      <c r="G16" s="15">
        <v>106</v>
      </c>
      <c r="H16" s="15">
        <v>38</v>
      </c>
      <c r="I16" s="15">
        <v>14</v>
      </c>
      <c r="J16" s="15">
        <v>157</v>
      </c>
      <c r="K16" s="15"/>
      <c r="L16" s="15"/>
      <c r="M16" s="15"/>
      <c r="N16" s="15"/>
      <c r="O16" s="15"/>
      <c r="P16" s="15"/>
      <c r="Q16" s="15"/>
      <c r="R16" s="15"/>
    </row>
    <row r="17" spans="2:18" ht="12" customHeight="1">
      <c r="B17" s="13"/>
      <c r="C17" s="14" t="s">
        <v>12</v>
      </c>
      <c r="D17" s="10">
        <f t="shared" si="2"/>
        <v>685</v>
      </c>
      <c r="E17" s="10">
        <f t="shared" si="3"/>
        <v>304</v>
      </c>
      <c r="F17" s="10">
        <f t="shared" si="4"/>
        <v>381</v>
      </c>
      <c r="G17" s="15">
        <v>294</v>
      </c>
      <c r="H17" s="15">
        <v>143</v>
      </c>
      <c r="I17" s="15">
        <v>10</v>
      </c>
      <c r="J17" s="15">
        <v>238</v>
      </c>
      <c r="K17" s="15"/>
      <c r="L17" s="15"/>
      <c r="M17" s="15"/>
      <c r="N17" s="15"/>
      <c r="O17" s="15"/>
      <c r="P17" s="15"/>
      <c r="Q17" s="15"/>
      <c r="R17" s="15"/>
    </row>
    <row r="18" spans="2:18" ht="12" customHeight="1">
      <c r="B18" s="13"/>
      <c r="C18" s="14" t="s">
        <v>14</v>
      </c>
      <c r="D18" s="10">
        <f t="shared" si="2"/>
        <v>244</v>
      </c>
      <c r="E18" s="10">
        <f t="shared" si="3"/>
        <v>118</v>
      </c>
      <c r="F18" s="10">
        <f t="shared" si="4"/>
        <v>126</v>
      </c>
      <c r="G18" s="15">
        <v>95</v>
      </c>
      <c r="H18" s="15">
        <v>58</v>
      </c>
      <c r="I18" s="15">
        <v>23</v>
      </c>
      <c r="J18" s="15">
        <v>68</v>
      </c>
      <c r="K18" s="15"/>
      <c r="L18" s="15"/>
      <c r="M18" s="15"/>
      <c r="N18" s="15"/>
      <c r="O18" s="15"/>
      <c r="P18" s="15"/>
      <c r="Q18" s="15"/>
      <c r="R18" s="15"/>
    </row>
    <row r="19" spans="2:18" ht="12" customHeight="1">
      <c r="B19" s="13"/>
      <c r="C19" s="14" t="s">
        <v>16</v>
      </c>
      <c r="D19" s="10">
        <f t="shared" si="2"/>
        <v>348</v>
      </c>
      <c r="E19" s="10">
        <f t="shared" si="3"/>
        <v>163</v>
      </c>
      <c r="F19" s="10">
        <f t="shared" si="4"/>
        <v>185</v>
      </c>
      <c r="G19" s="15">
        <v>156</v>
      </c>
      <c r="H19" s="15">
        <v>32</v>
      </c>
      <c r="I19" s="15">
        <v>7</v>
      </c>
      <c r="J19" s="15">
        <v>153</v>
      </c>
      <c r="K19" s="15"/>
      <c r="L19" s="15"/>
      <c r="M19" s="15"/>
      <c r="N19" s="15"/>
      <c r="O19" s="15"/>
      <c r="P19" s="15"/>
      <c r="Q19" s="15"/>
      <c r="R19" s="15"/>
    </row>
    <row r="20" spans="2:18" ht="12" customHeight="1">
      <c r="B20" s="13"/>
      <c r="C20" s="14" t="s">
        <v>18</v>
      </c>
      <c r="D20" s="10">
        <f t="shared" si="2"/>
        <v>341</v>
      </c>
      <c r="E20" s="10">
        <f t="shared" si="3"/>
        <v>145</v>
      </c>
      <c r="F20" s="10">
        <f t="shared" si="4"/>
        <v>196</v>
      </c>
      <c r="G20" s="15">
        <v>132</v>
      </c>
      <c r="H20" s="15">
        <v>101</v>
      </c>
      <c r="I20" s="15">
        <v>13</v>
      </c>
      <c r="J20" s="15">
        <v>95</v>
      </c>
      <c r="K20" s="15"/>
      <c r="L20" s="15"/>
      <c r="M20" s="15"/>
      <c r="N20" s="15"/>
      <c r="O20" s="15"/>
      <c r="P20" s="15"/>
      <c r="Q20" s="15"/>
      <c r="R20" s="15"/>
    </row>
    <row r="21" spans="2:18" ht="12" customHeight="1">
      <c r="B21" s="13"/>
      <c r="C21" s="14" t="s">
        <v>19</v>
      </c>
      <c r="D21" s="10">
        <f t="shared" si="2"/>
        <v>139</v>
      </c>
      <c r="E21" s="10">
        <f t="shared" si="3"/>
        <v>67</v>
      </c>
      <c r="F21" s="10">
        <f t="shared" si="4"/>
        <v>72</v>
      </c>
      <c r="G21" s="15">
        <v>62</v>
      </c>
      <c r="H21" s="15">
        <v>9</v>
      </c>
      <c r="I21" s="15">
        <v>5</v>
      </c>
      <c r="J21" s="15">
        <v>63</v>
      </c>
      <c r="K21" s="15"/>
      <c r="L21" s="15"/>
      <c r="M21" s="15"/>
      <c r="N21" s="15"/>
      <c r="O21" s="15"/>
      <c r="P21" s="15"/>
      <c r="Q21" s="15"/>
      <c r="R21" s="15"/>
    </row>
    <row r="22" spans="2:18" ht="12" customHeight="1">
      <c r="B22" s="13"/>
      <c r="C22" s="14" t="s">
        <v>21</v>
      </c>
      <c r="D22" s="10">
        <f t="shared" si="2"/>
        <v>192</v>
      </c>
      <c r="E22" s="10">
        <f t="shared" si="3"/>
        <v>100</v>
      </c>
      <c r="F22" s="10">
        <f t="shared" si="4"/>
        <v>92</v>
      </c>
      <c r="G22" s="15">
        <v>100</v>
      </c>
      <c r="H22" s="15">
        <v>25</v>
      </c>
      <c r="I22" s="15"/>
      <c r="J22" s="15">
        <v>67</v>
      </c>
      <c r="K22" s="15"/>
      <c r="L22" s="15"/>
      <c r="M22" s="15"/>
      <c r="N22" s="15"/>
      <c r="O22" s="15"/>
      <c r="P22" s="15"/>
      <c r="Q22" s="15"/>
      <c r="R22" s="15"/>
    </row>
    <row r="23" spans="2:18" ht="12" customHeight="1">
      <c r="B23" s="13"/>
      <c r="C23" s="14" t="s">
        <v>22</v>
      </c>
      <c r="D23" s="10">
        <f t="shared" si="2"/>
        <v>155</v>
      </c>
      <c r="E23" s="10">
        <f t="shared" si="3"/>
        <v>53</v>
      </c>
      <c r="F23" s="10">
        <f t="shared" si="4"/>
        <v>102</v>
      </c>
      <c r="G23" s="15">
        <v>47</v>
      </c>
      <c r="H23" s="15">
        <v>32</v>
      </c>
      <c r="I23" s="15">
        <v>6</v>
      </c>
      <c r="J23" s="15">
        <v>70</v>
      </c>
      <c r="K23" s="15"/>
      <c r="L23" s="15"/>
      <c r="M23" s="15"/>
      <c r="N23" s="15"/>
      <c r="O23" s="15"/>
      <c r="P23" s="15"/>
      <c r="Q23" s="15"/>
      <c r="R23" s="15"/>
    </row>
    <row r="24" spans="2:18" s="6" customFormat="1" ht="12" customHeight="1">
      <c r="B24" s="19" t="s">
        <v>23</v>
      </c>
      <c r="C24" s="19"/>
      <c r="D24" s="11">
        <f aca="true" t="shared" si="5" ref="D24:R24">IF(SUM(D25:D45)&gt;0,SUM(D25:D45),"－")</f>
        <v>675</v>
      </c>
      <c r="E24" s="11">
        <f t="shared" si="5"/>
        <v>303</v>
      </c>
      <c r="F24" s="11">
        <f t="shared" si="5"/>
        <v>372</v>
      </c>
      <c r="G24" s="11">
        <f t="shared" si="5"/>
        <v>260</v>
      </c>
      <c r="H24" s="11">
        <f t="shared" si="5"/>
        <v>40</v>
      </c>
      <c r="I24" s="11">
        <f t="shared" si="5"/>
        <v>36</v>
      </c>
      <c r="J24" s="11">
        <f t="shared" si="5"/>
        <v>332</v>
      </c>
      <c r="K24" s="11">
        <f t="shared" si="5"/>
        <v>6</v>
      </c>
      <c r="L24" s="11" t="str">
        <f t="shared" si="5"/>
        <v>－</v>
      </c>
      <c r="M24" s="11" t="str">
        <f t="shared" si="5"/>
        <v>－</v>
      </c>
      <c r="N24" s="11" t="str">
        <f t="shared" si="5"/>
        <v>－</v>
      </c>
      <c r="O24" s="11">
        <f t="shared" si="5"/>
        <v>1</v>
      </c>
      <c r="P24" s="11" t="str">
        <f t="shared" si="5"/>
        <v>－</v>
      </c>
      <c r="Q24" s="11" t="str">
        <f t="shared" si="5"/>
        <v>－</v>
      </c>
      <c r="R24" s="11" t="str">
        <f t="shared" si="5"/>
        <v>－</v>
      </c>
    </row>
    <row r="25" spans="2:18" ht="12" customHeight="1">
      <c r="B25" s="13"/>
      <c r="C25" s="14" t="s">
        <v>26</v>
      </c>
      <c r="D25" s="10">
        <f aca="true" t="shared" si="6" ref="D25:D45">IF(SUM(G25:R25)&gt;0,SUM(G25:R25),"－")</f>
        <v>7</v>
      </c>
      <c r="E25" s="10" t="str">
        <f aca="true" t="shared" si="7" ref="E25:E45">+IF(SUM(G25)+SUM(I25)+SUM(K25)+SUM(M25)+SUM(O25)+SUM(Q25)&gt;0,SUM(G25)+SUM(I25)+SUM(K25)+SUM(M25)+SUM(O25)+SUM(Q25),"－")</f>
        <v>－</v>
      </c>
      <c r="F25" s="10">
        <f aca="true" t="shared" si="8" ref="F25:F45">+IF(SUM(H25)+SUM(J25)+SUM(L25)+SUM(N25)+SUM(P25)+SUM(R25)&gt;0,SUM(H25)+SUM(J25)+SUM(L25)+SUM(N25)+SUM(P25)+SUM(R25),"－")</f>
        <v>7</v>
      </c>
      <c r="G25" s="15"/>
      <c r="H25" s="15">
        <v>1</v>
      </c>
      <c r="I25" s="15"/>
      <c r="J25" s="15">
        <v>6</v>
      </c>
      <c r="K25" s="15"/>
      <c r="L25" s="15"/>
      <c r="M25" s="15"/>
      <c r="N25" s="15"/>
      <c r="O25" s="15"/>
      <c r="P25" s="15"/>
      <c r="Q25" s="15"/>
      <c r="R25" s="15"/>
    </row>
    <row r="26" spans="2:18" ht="12" customHeight="1">
      <c r="B26" s="13"/>
      <c r="C26" s="14" t="s">
        <v>28</v>
      </c>
      <c r="D26" s="10">
        <f t="shared" si="6"/>
        <v>4</v>
      </c>
      <c r="E26" s="10">
        <f t="shared" si="7"/>
        <v>3</v>
      </c>
      <c r="F26" s="10">
        <f t="shared" si="8"/>
        <v>1</v>
      </c>
      <c r="G26" s="15">
        <v>3</v>
      </c>
      <c r="H26" s="15"/>
      <c r="I26" s="15"/>
      <c r="J26" s="15">
        <v>1</v>
      </c>
      <c r="K26" s="15"/>
      <c r="L26" s="15"/>
      <c r="M26" s="15"/>
      <c r="N26" s="15"/>
      <c r="O26" s="15"/>
      <c r="P26" s="15"/>
      <c r="Q26" s="15"/>
      <c r="R26" s="15"/>
    </row>
    <row r="27" spans="2:18" ht="12" customHeight="1">
      <c r="B27" s="13"/>
      <c r="C27" s="14" t="s">
        <v>31</v>
      </c>
      <c r="D27" s="10">
        <f t="shared" si="6"/>
        <v>187</v>
      </c>
      <c r="E27" s="10">
        <f t="shared" si="7"/>
        <v>106</v>
      </c>
      <c r="F27" s="10">
        <f t="shared" si="8"/>
        <v>81</v>
      </c>
      <c r="G27" s="15">
        <v>91</v>
      </c>
      <c r="H27" s="15">
        <v>18</v>
      </c>
      <c r="I27" s="15">
        <v>10</v>
      </c>
      <c r="J27" s="15">
        <v>63</v>
      </c>
      <c r="K27" s="15">
        <v>5</v>
      </c>
      <c r="L27" s="15"/>
      <c r="M27" s="15"/>
      <c r="N27" s="15"/>
      <c r="O27" s="15"/>
      <c r="P27" s="15"/>
      <c r="Q27" s="15"/>
      <c r="R27" s="15"/>
    </row>
    <row r="28" spans="2:18" ht="12" customHeight="1">
      <c r="B28" s="13"/>
      <c r="C28" s="14" t="s">
        <v>40</v>
      </c>
      <c r="D28" s="10">
        <f t="shared" si="6"/>
        <v>47</v>
      </c>
      <c r="E28" s="10">
        <f t="shared" si="7"/>
        <v>25</v>
      </c>
      <c r="F28" s="10">
        <f t="shared" si="8"/>
        <v>22</v>
      </c>
      <c r="G28" s="15">
        <v>25</v>
      </c>
      <c r="H28" s="15">
        <v>2</v>
      </c>
      <c r="I28" s="15"/>
      <c r="J28" s="15">
        <v>20</v>
      </c>
      <c r="K28" s="15"/>
      <c r="L28" s="15"/>
      <c r="M28" s="15"/>
      <c r="N28" s="15"/>
      <c r="O28" s="15"/>
      <c r="P28" s="15"/>
      <c r="Q28" s="15"/>
      <c r="R28" s="15"/>
    </row>
    <row r="29" spans="2:18" ht="12" customHeight="1">
      <c r="B29" s="13"/>
      <c r="C29" s="14" t="s">
        <v>2</v>
      </c>
      <c r="D29" s="10">
        <f t="shared" si="6"/>
        <v>10</v>
      </c>
      <c r="E29" s="10">
        <f t="shared" si="7"/>
        <v>4</v>
      </c>
      <c r="F29" s="10">
        <f t="shared" si="8"/>
        <v>6</v>
      </c>
      <c r="G29" s="15">
        <v>2</v>
      </c>
      <c r="H29" s="15"/>
      <c r="I29" s="15">
        <v>2</v>
      </c>
      <c r="J29" s="15">
        <v>6</v>
      </c>
      <c r="K29" s="15"/>
      <c r="L29" s="15"/>
      <c r="M29" s="15"/>
      <c r="N29" s="15"/>
      <c r="O29" s="15"/>
      <c r="P29" s="15"/>
      <c r="Q29" s="15"/>
      <c r="R29" s="15"/>
    </row>
    <row r="30" spans="2:18" ht="12" customHeight="1">
      <c r="B30" s="13"/>
      <c r="C30" s="14" t="s">
        <v>4</v>
      </c>
      <c r="D30" s="10">
        <f t="shared" si="6"/>
        <v>9</v>
      </c>
      <c r="E30" s="10">
        <f t="shared" si="7"/>
        <v>1</v>
      </c>
      <c r="F30" s="10">
        <f t="shared" si="8"/>
        <v>8</v>
      </c>
      <c r="G30" s="15">
        <v>1</v>
      </c>
      <c r="H30" s="15"/>
      <c r="I30" s="15"/>
      <c r="J30" s="15">
        <v>8</v>
      </c>
      <c r="K30" s="15"/>
      <c r="L30" s="15"/>
      <c r="M30" s="15"/>
      <c r="N30" s="15"/>
      <c r="O30" s="15"/>
      <c r="P30" s="15"/>
      <c r="Q30" s="15"/>
      <c r="R30" s="15"/>
    </row>
    <row r="31" spans="2:18" ht="12" customHeight="1">
      <c r="B31" s="13"/>
      <c r="C31" s="14" t="s">
        <v>8</v>
      </c>
      <c r="D31" s="10">
        <f t="shared" si="6"/>
        <v>7</v>
      </c>
      <c r="E31" s="10">
        <f t="shared" si="7"/>
        <v>1</v>
      </c>
      <c r="F31" s="10">
        <f t="shared" si="8"/>
        <v>6</v>
      </c>
      <c r="G31" s="15">
        <v>1</v>
      </c>
      <c r="H31" s="15"/>
      <c r="I31" s="15"/>
      <c r="J31" s="15">
        <v>6</v>
      </c>
      <c r="K31" s="15"/>
      <c r="L31" s="15"/>
      <c r="M31" s="15"/>
      <c r="N31" s="15"/>
      <c r="O31" s="15"/>
      <c r="P31" s="15"/>
      <c r="Q31" s="15"/>
      <c r="R31" s="15"/>
    </row>
    <row r="32" spans="2:18" ht="12" customHeight="1">
      <c r="B32" s="13"/>
      <c r="C32" s="14" t="s">
        <v>10</v>
      </c>
      <c r="D32" s="10">
        <f t="shared" si="6"/>
        <v>33</v>
      </c>
      <c r="E32" s="10">
        <f t="shared" si="7"/>
        <v>28</v>
      </c>
      <c r="F32" s="10">
        <f t="shared" si="8"/>
        <v>5</v>
      </c>
      <c r="G32" s="15">
        <v>24</v>
      </c>
      <c r="H32" s="15"/>
      <c r="I32" s="15">
        <v>3</v>
      </c>
      <c r="J32" s="15">
        <v>5</v>
      </c>
      <c r="K32" s="15">
        <v>1</v>
      </c>
      <c r="L32" s="15"/>
      <c r="M32" s="15"/>
      <c r="N32" s="15"/>
      <c r="O32" s="15"/>
      <c r="P32" s="15"/>
      <c r="Q32" s="15"/>
      <c r="R32" s="15"/>
    </row>
    <row r="33" spans="2:18" ht="12" customHeight="1">
      <c r="B33" s="13"/>
      <c r="C33" s="14" t="s">
        <v>13</v>
      </c>
      <c r="D33" s="10">
        <f t="shared" si="6"/>
        <v>32</v>
      </c>
      <c r="E33" s="10" t="str">
        <f t="shared" si="7"/>
        <v>－</v>
      </c>
      <c r="F33" s="10">
        <f t="shared" si="8"/>
        <v>32</v>
      </c>
      <c r="G33" s="15"/>
      <c r="H33" s="15">
        <v>5</v>
      </c>
      <c r="I33" s="15"/>
      <c r="J33" s="15">
        <v>27</v>
      </c>
      <c r="K33" s="15"/>
      <c r="L33" s="15"/>
      <c r="M33" s="15"/>
      <c r="N33" s="15"/>
      <c r="O33" s="15"/>
      <c r="P33" s="15"/>
      <c r="Q33" s="15"/>
      <c r="R33" s="15"/>
    </row>
    <row r="34" spans="2:18" ht="12" customHeight="1">
      <c r="B34" s="13"/>
      <c r="C34" s="14" t="s">
        <v>15</v>
      </c>
      <c r="D34" s="10">
        <f t="shared" si="6"/>
        <v>7</v>
      </c>
      <c r="E34" s="10">
        <f t="shared" si="7"/>
        <v>6</v>
      </c>
      <c r="F34" s="10">
        <f t="shared" si="8"/>
        <v>1</v>
      </c>
      <c r="G34" s="15">
        <v>3</v>
      </c>
      <c r="H34" s="15">
        <v>1</v>
      </c>
      <c r="I34" s="15">
        <v>2</v>
      </c>
      <c r="J34" s="15"/>
      <c r="K34" s="15"/>
      <c r="L34" s="15"/>
      <c r="M34" s="15"/>
      <c r="N34" s="15"/>
      <c r="O34" s="15">
        <v>1</v>
      </c>
      <c r="P34" s="15"/>
      <c r="Q34" s="15"/>
      <c r="R34" s="15"/>
    </row>
    <row r="35" spans="2:18" ht="12" customHeight="1">
      <c r="B35" s="13"/>
      <c r="C35" s="14" t="s">
        <v>17</v>
      </c>
      <c r="D35" s="10">
        <f t="shared" si="6"/>
        <v>15</v>
      </c>
      <c r="E35" s="10">
        <f t="shared" si="7"/>
        <v>7</v>
      </c>
      <c r="F35" s="10">
        <f t="shared" si="8"/>
        <v>8</v>
      </c>
      <c r="G35" s="15">
        <v>7</v>
      </c>
      <c r="H35" s="15"/>
      <c r="I35" s="15"/>
      <c r="J35" s="15">
        <v>8</v>
      </c>
      <c r="K35" s="15"/>
      <c r="L35" s="15"/>
      <c r="M35" s="15"/>
      <c r="N35" s="15"/>
      <c r="O35" s="15"/>
      <c r="P35" s="15"/>
      <c r="Q35" s="15"/>
      <c r="R35" s="15"/>
    </row>
    <row r="36" spans="2:18" ht="12" customHeight="1">
      <c r="B36" s="13"/>
      <c r="C36" s="14" t="s">
        <v>20</v>
      </c>
      <c r="D36" s="10">
        <f t="shared" si="6"/>
        <v>17</v>
      </c>
      <c r="E36" s="10">
        <f t="shared" si="7"/>
        <v>15</v>
      </c>
      <c r="F36" s="10">
        <f t="shared" si="8"/>
        <v>2</v>
      </c>
      <c r="G36" s="15">
        <v>14</v>
      </c>
      <c r="H36" s="15"/>
      <c r="I36" s="15">
        <v>1</v>
      </c>
      <c r="J36" s="15">
        <v>2</v>
      </c>
      <c r="K36" s="15"/>
      <c r="L36" s="15"/>
      <c r="M36" s="15"/>
      <c r="N36" s="15"/>
      <c r="O36" s="15"/>
      <c r="P36" s="15"/>
      <c r="Q36" s="15"/>
      <c r="R36" s="15"/>
    </row>
    <row r="37" spans="2:18" ht="12" customHeight="1">
      <c r="B37" s="13"/>
      <c r="C37" s="14" t="s">
        <v>24</v>
      </c>
      <c r="D37" s="10">
        <f t="shared" si="6"/>
        <v>6</v>
      </c>
      <c r="E37" s="10">
        <f t="shared" si="7"/>
        <v>3</v>
      </c>
      <c r="F37" s="10">
        <f t="shared" si="8"/>
        <v>3</v>
      </c>
      <c r="G37" s="15">
        <v>2</v>
      </c>
      <c r="H37" s="15"/>
      <c r="I37" s="15">
        <v>1</v>
      </c>
      <c r="J37" s="15">
        <v>3</v>
      </c>
      <c r="K37" s="15"/>
      <c r="L37" s="15"/>
      <c r="M37" s="15"/>
      <c r="N37" s="15"/>
      <c r="O37" s="15"/>
      <c r="P37" s="15"/>
      <c r="Q37" s="15"/>
      <c r="R37" s="15"/>
    </row>
    <row r="38" spans="2:18" ht="12" customHeight="1">
      <c r="B38" s="13"/>
      <c r="C38" s="14" t="s">
        <v>25</v>
      </c>
      <c r="D38" s="10">
        <f t="shared" si="6"/>
        <v>24</v>
      </c>
      <c r="E38" s="10">
        <f t="shared" si="7"/>
        <v>7</v>
      </c>
      <c r="F38" s="10">
        <f t="shared" si="8"/>
        <v>17</v>
      </c>
      <c r="G38" s="15">
        <v>6</v>
      </c>
      <c r="H38" s="15">
        <v>2</v>
      </c>
      <c r="I38" s="15">
        <v>1</v>
      </c>
      <c r="J38" s="15">
        <v>15</v>
      </c>
      <c r="K38" s="15"/>
      <c r="L38" s="15"/>
      <c r="M38" s="15"/>
      <c r="N38" s="15"/>
      <c r="O38" s="15"/>
      <c r="P38" s="15"/>
      <c r="Q38" s="15"/>
      <c r="R38" s="15"/>
    </row>
    <row r="39" spans="2:18" ht="12" customHeight="1">
      <c r="B39" s="13"/>
      <c r="C39" s="14" t="s">
        <v>27</v>
      </c>
      <c r="D39" s="10">
        <f t="shared" si="6"/>
        <v>25</v>
      </c>
      <c r="E39" s="10" t="str">
        <f t="shared" si="7"/>
        <v>－</v>
      </c>
      <c r="F39" s="10">
        <f t="shared" si="8"/>
        <v>25</v>
      </c>
      <c r="G39" s="15"/>
      <c r="H39" s="15"/>
      <c r="I39" s="15"/>
      <c r="J39" s="15">
        <v>25</v>
      </c>
      <c r="K39" s="15"/>
      <c r="L39" s="15"/>
      <c r="M39" s="15"/>
      <c r="N39" s="15"/>
      <c r="O39" s="15"/>
      <c r="P39" s="15"/>
      <c r="Q39" s="15"/>
      <c r="R39" s="15"/>
    </row>
    <row r="40" spans="2:18" ht="12" customHeight="1">
      <c r="B40" s="13"/>
      <c r="C40" s="14" t="s">
        <v>29</v>
      </c>
      <c r="D40" s="10">
        <f t="shared" si="6"/>
        <v>12</v>
      </c>
      <c r="E40" s="10">
        <f t="shared" si="7"/>
        <v>7</v>
      </c>
      <c r="F40" s="10">
        <f t="shared" si="8"/>
        <v>5</v>
      </c>
      <c r="G40" s="15">
        <v>7</v>
      </c>
      <c r="H40" s="15">
        <v>1</v>
      </c>
      <c r="I40" s="15"/>
      <c r="J40" s="15">
        <v>4</v>
      </c>
      <c r="K40" s="15"/>
      <c r="L40" s="15"/>
      <c r="M40" s="15"/>
      <c r="N40" s="15"/>
      <c r="O40" s="15"/>
      <c r="P40" s="15"/>
      <c r="Q40" s="15"/>
      <c r="R40" s="15"/>
    </row>
    <row r="41" spans="2:18" ht="12" customHeight="1">
      <c r="B41" s="13"/>
      <c r="C41" s="14" t="s">
        <v>30</v>
      </c>
      <c r="D41" s="10" t="str">
        <f t="shared" si="6"/>
        <v>－</v>
      </c>
      <c r="E41" s="10" t="str">
        <f t="shared" si="7"/>
        <v>－</v>
      </c>
      <c r="F41" s="10" t="str">
        <f t="shared" si="8"/>
        <v>－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ht="12" customHeight="1">
      <c r="B42" s="13"/>
      <c r="C42" s="14" t="s">
        <v>32</v>
      </c>
      <c r="D42" s="10">
        <f t="shared" si="6"/>
        <v>25</v>
      </c>
      <c r="E42" s="10">
        <f t="shared" si="7"/>
        <v>3</v>
      </c>
      <c r="F42" s="10">
        <f t="shared" si="8"/>
        <v>22</v>
      </c>
      <c r="G42" s="15">
        <v>1</v>
      </c>
      <c r="H42" s="15"/>
      <c r="I42" s="15">
        <v>2</v>
      </c>
      <c r="J42" s="15">
        <v>22</v>
      </c>
      <c r="K42" s="15"/>
      <c r="L42" s="15"/>
      <c r="M42" s="15"/>
      <c r="N42" s="15"/>
      <c r="O42" s="15"/>
      <c r="P42" s="15"/>
      <c r="Q42" s="15"/>
      <c r="R42" s="15"/>
    </row>
    <row r="43" spans="2:18" ht="12" customHeight="1">
      <c r="B43" s="13"/>
      <c r="C43" s="14" t="s">
        <v>33</v>
      </c>
      <c r="D43" s="10">
        <f t="shared" si="6"/>
        <v>26</v>
      </c>
      <c r="E43" s="10">
        <f t="shared" si="7"/>
        <v>7</v>
      </c>
      <c r="F43" s="10">
        <f t="shared" si="8"/>
        <v>19</v>
      </c>
      <c r="G43" s="15">
        <v>5</v>
      </c>
      <c r="H43" s="15"/>
      <c r="I43" s="15">
        <v>2</v>
      </c>
      <c r="J43" s="15">
        <v>19</v>
      </c>
      <c r="K43" s="15"/>
      <c r="L43" s="15"/>
      <c r="M43" s="15"/>
      <c r="N43" s="15"/>
      <c r="O43" s="15"/>
      <c r="P43" s="15"/>
      <c r="Q43" s="15"/>
      <c r="R43" s="15"/>
    </row>
    <row r="44" spans="2:18" ht="12" customHeight="1">
      <c r="B44" s="13"/>
      <c r="C44" s="14" t="s">
        <v>34</v>
      </c>
      <c r="D44" s="10" t="str">
        <f t="shared" si="6"/>
        <v>－</v>
      </c>
      <c r="E44" s="10" t="str">
        <f t="shared" si="7"/>
        <v>－</v>
      </c>
      <c r="F44" s="10" t="str">
        <f t="shared" si="8"/>
        <v>－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ht="12" customHeight="1">
      <c r="B45" s="13"/>
      <c r="C45" s="14" t="s">
        <v>35</v>
      </c>
      <c r="D45" s="10">
        <f t="shared" si="6"/>
        <v>182</v>
      </c>
      <c r="E45" s="10">
        <f t="shared" si="7"/>
        <v>80</v>
      </c>
      <c r="F45" s="10">
        <f t="shared" si="8"/>
        <v>102</v>
      </c>
      <c r="G45" s="15">
        <v>68</v>
      </c>
      <c r="H45" s="15">
        <v>10</v>
      </c>
      <c r="I45" s="15">
        <v>12</v>
      </c>
      <c r="J45" s="15">
        <v>92</v>
      </c>
      <c r="K45" s="15"/>
      <c r="L45" s="15"/>
      <c r="M45" s="15"/>
      <c r="N45" s="15"/>
      <c r="O45" s="15"/>
      <c r="P45" s="15"/>
      <c r="Q45" s="15"/>
      <c r="R45" s="15"/>
    </row>
  </sheetData>
  <mergeCells count="12">
    <mergeCell ref="B9:C9"/>
    <mergeCell ref="B12:C12"/>
    <mergeCell ref="B24:C24"/>
    <mergeCell ref="Q5:R6"/>
    <mergeCell ref="I5:J6"/>
    <mergeCell ref="K5:L6"/>
    <mergeCell ref="M5:N6"/>
    <mergeCell ref="O5:P6"/>
    <mergeCell ref="B5:C7"/>
    <mergeCell ref="D5:F6"/>
    <mergeCell ref="G5:H6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firstPageNumber="124" useFirstPageNumber="1" horizontalDpi="300" verticalDpi="300" orientation="landscape" pageOrder="overThenDown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2004-02-09T10:03:32Z</cp:lastPrinted>
  <dcterms:created xsi:type="dcterms:W3CDTF">2001-08-27T23:43:16Z</dcterms:created>
  <dcterms:modified xsi:type="dcterms:W3CDTF">2004-02-09T10:03:33Z</dcterms:modified>
  <cp:category/>
  <cp:version/>
  <cp:contentType/>
  <cp:contentStatus/>
</cp:coreProperties>
</file>