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75表大学・短期大学等への進学者数" sheetId="1" r:id="rId1"/>
  </sheets>
  <definedNames/>
  <calcPr fullCalcOnLoad="1"/>
</workbook>
</file>

<file path=xl/sharedStrings.xml><?xml version="1.0" encoding="utf-8"?>
<sst xmlns="http://schemas.openxmlformats.org/spreadsheetml/2006/main" count="63" uniqueCount="51">
  <si>
    <t>区　　　　分</t>
  </si>
  <si>
    <t>計</t>
  </si>
  <si>
    <t>万 場 町</t>
  </si>
  <si>
    <t>公立</t>
  </si>
  <si>
    <t>下仁田町</t>
  </si>
  <si>
    <t>市　部　計</t>
  </si>
  <si>
    <t>前 橋 市</t>
  </si>
  <si>
    <t>高 崎 市</t>
  </si>
  <si>
    <t>松井田町</t>
  </si>
  <si>
    <t>桐 生 市</t>
  </si>
  <si>
    <t>中之条町</t>
  </si>
  <si>
    <t>伊勢崎市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</si>
  <si>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</si>
  <si>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</si>
  <si>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</si>
  <si>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</si>
  <si>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</si>
  <si>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</si>
  <si>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</si>
  <si>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藤 岡 市</t>
  </si>
  <si>
    <t>六 合 村</t>
  </si>
  <si>
    <t>富 岡 市</t>
  </si>
  <si>
    <t>安 中 市</t>
  </si>
  <si>
    <t>郡　部　計</t>
  </si>
  <si>
    <t>利 根 村</t>
  </si>
  <si>
    <t>月夜野町</t>
  </si>
  <si>
    <t>大 胡 町</t>
  </si>
  <si>
    <t>境　　町</t>
  </si>
  <si>
    <t>榛 名 町</t>
  </si>
  <si>
    <t>玉 村 町</t>
  </si>
  <si>
    <t>新 田 町</t>
  </si>
  <si>
    <t>群 馬 町</t>
  </si>
  <si>
    <t>大間々町</t>
  </si>
  <si>
    <t>板 倉 町</t>
  </si>
  <si>
    <t>明 和 町</t>
  </si>
  <si>
    <t>大 泉 町</t>
  </si>
  <si>
    <t>私　　立</t>
  </si>
  <si>
    <t>男</t>
  </si>
  <si>
    <t>女</t>
  </si>
  <si>
    <t>大学・短期大学の別科</t>
  </si>
  <si>
    <t>吉 井 町</t>
  </si>
  <si>
    <t>大　学（学　部）</t>
  </si>
  <si>
    <t>短期大学（本科）</t>
  </si>
  <si>
    <t>高等学校の専攻科</t>
  </si>
  <si>
    <t xml:space="preserve"> 女</t>
  </si>
  <si>
    <t>昭和60年３月</t>
  </si>
  <si>
    <t>昭和61年３月</t>
  </si>
  <si>
    <t>第75表　大学 ・ 短期大学への進学者数</t>
  </si>
  <si>
    <t>高等学校</t>
  </si>
  <si>
    <t>大学･短期大学
の通信教育部</t>
  </si>
  <si>
    <t>盲･聾･養護学校
高等部専攻科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</si>
</sst>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4" fillId="0" borderId="0" xfId="21" applyFont="1">
      <alignment/>
      <protection/>
    </xf>
    <xf numFmtId="3" fontId="1" fillId="0" borderId="0" xfId="21" applyNumberFormat="1">
      <alignment/>
      <protection/>
    </xf>
    <xf numFmtId="3" fontId="5" fillId="0" borderId="1" xfId="21" applyNumberFormat="1" applyFont="1" applyBorder="1" applyAlignment="1">
      <alignment horizontal="right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0" fontId="7" fillId="0" borderId="0" xfId="21" applyFont="1" applyAlignment="1">
      <alignment horizontal="left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2" xfId="21" applyFont="1" applyFill="1" applyBorder="1">
      <alignment/>
      <protection/>
    </xf>
    <xf numFmtId="0" fontId="5" fillId="3" borderId="3" xfId="21" applyFont="1" applyFill="1" applyBorder="1" applyAlignment="1">
      <alignment horizontal="distributed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 wrapText="1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Border="1" applyAlignment="1">
      <alignment horizontal="right"/>
      <protection/>
    </xf>
    <xf numFmtId="0" fontId="6" fillId="0" borderId="0" xfId="21" applyFont="1">
      <alignment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18" width="9.00390625" style="1" customWidth="1"/>
    <col min="19" max="20" width="9.25390625" style="1" bestFit="1" customWidth="1"/>
    <col min="21" max="16384" width="9.00390625" style="1" customWidth="1"/>
  </cols>
  <sheetData>
    <row r="1" spans="1:18" ht="13.5" customHeight="1">
      <c r="A1" s="15"/>
      <c r="B1" s="16" t="s">
        <v>48</v>
      </c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7"/>
    </row>
    <row r="2" spans="1:18" ht="13.5" customHeight="1">
      <c r="A2" s="15"/>
      <c r="B2" s="15"/>
      <c r="C2" s="15"/>
      <c r="D2" s="16"/>
      <c r="E2" s="16"/>
      <c r="F2" s="16"/>
      <c r="G2" s="7" t="s">
        <v>47</v>
      </c>
      <c r="H2" s="16"/>
      <c r="I2" s="15"/>
      <c r="J2" s="15"/>
      <c r="K2" s="16"/>
      <c r="L2" s="16"/>
      <c r="M2" s="16"/>
      <c r="N2" s="16"/>
      <c r="O2" s="16"/>
      <c r="P2" s="16"/>
      <c r="Q2" s="16"/>
      <c r="R2" s="15"/>
    </row>
    <row r="3" spans="1:18" ht="12" customHeight="1">
      <c r="A3" s="15"/>
      <c r="B3" s="18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6"/>
      <c r="R3" s="20"/>
    </row>
    <row r="4" spans="1:18" ht="24" customHeight="1">
      <c r="A4" s="15"/>
      <c r="B4" s="11" t="s">
        <v>0</v>
      </c>
      <c r="C4" s="11"/>
      <c r="D4" s="11" t="s">
        <v>1</v>
      </c>
      <c r="E4" s="11"/>
      <c r="F4" s="11"/>
      <c r="G4" s="11" t="s">
        <v>41</v>
      </c>
      <c r="H4" s="11"/>
      <c r="I4" s="11" t="s">
        <v>42</v>
      </c>
      <c r="J4" s="11"/>
      <c r="K4" s="12" t="s">
        <v>49</v>
      </c>
      <c r="L4" s="11"/>
      <c r="M4" s="11" t="s">
        <v>39</v>
      </c>
      <c r="N4" s="11"/>
      <c r="O4" s="11" t="s">
        <v>43</v>
      </c>
      <c r="P4" s="11"/>
      <c r="Q4" s="12" t="s">
        <v>50</v>
      </c>
      <c r="R4" s="11"/>
    </row>
    <row r="5" spans="1:19" ht="12" customHeight="1">
      <c r="A5" s="15"/>
      <c r="B5" s="11"/>
      <c r="C5" s="11"/>
      <c r="D5" s="8" t="s">
        <v>1</v>
      </c>
      <c r="E5" s="8" t="s">
        <v>37</v>
      </c>
      <c r="F5" s="8" t="s">
        <v>38</v>
      </c>
      <c r="G5" s="8" t="s">
        <v>37</v>
      </c>
      <c r="H5" s="8" t="s">
        <v>38</v>
      </c>
      <c r="I5" s="8" t="s">
        <v>37</v>
      </c>
      <c r="J5" s="8" t="s">
        <v>38</v>
      </c>
      <c r="K5" s="8" t="s">
        <v>37</v>
      </c>
      <c r="L5" s="8" t="s">
        <v>38</v>
      </c>
      <c r="M5" s="8" t="s">
        <v>37</v>
      </c>
      <c r="N5" s="8" t="s">
        <v>38</v>
      </c>
      <c r="O5" s="8" t="s">
        <v>37</v>
      </c>
      <c r="P5" s="8" t="s">
        <v>44</v>
      </c>
      <c r="Q5" s="8" t="s">
        <v>37</v>
      </c>
      <c r="R5" s="8" t="s">
        <v>38</v>
      </c>
      <c r="S5" s="2"/>
    </row>
    <row r="6" spans="1:18" ht="12" customHeight="1">
      <c r="A6" s="15"/>
      <c r="B6" s="13" t="s">
        <v>45</v>
      </c>
      <c r="C6" s="13"/>
      <c r="D6" s="5">
        <f>IF(SUM(G6:R6)&gt;0,SUM(G6:R6),"－")</f>
        <v>4773</v>
      </c>
      <c r="E6" s="5">
        <f>+IF(SUM(G6)+SUM(I6)+SUM(K6)+SUM(M6)+SUM(O6)+SUM(Q6)&gt;0,SUM(G6)+SUM(I6)+SUM(K6)+SUM(M6)+SUM(O6)+SUM(Q6),"－")</f>
        <v>2054</v>
      </c>
      <c r="F6" s="5">
        <f>+IF(SUM(H6)+SUM(J6)+SUM(L6)+SUM(N6)+SUM(P6)+SUM(R6)&gt;0,SUM(H6)+SUM(J6)+SUM(L6)+SUM(N6)+SUM(P6)+SUM(R6),"－")</f>
        <v>2719</v>
      </c>
      <c r="G6" s="22">
        <v>1805</v>
      </c>
      <c r="H6" s="22">
        <v>869</v>
      </c>
      <c r="I6" s="22">
        <v>241</v>
      </c>
      <c r="J6" s="22">
        <v>1832</v>
      </c>
      <c r="K6" s="22">
        <v>6</v>
      </c>
      <c r="L6" s="22">
        <v>8</v>
      </c>
      <c r="M6" s="22"/>
      <c r="N6" s="22">
        <v>4</v>
      </c>
      <c r="O6" s="22">
        <v>1</v>
      </c>
      <c r="P6" s="22">
        <v>5</v>
      </c>
      <c r="Q6" s="22">
        <v>1</v>
      </c>
      <c r="R6" s="22">
        <v>1</v>
      </c>
    </row>
    <row r="7" spans="1:18" s="3" customFormat="1" ht="12" customHeight="1">
      <c r="A7" s="21"/>
      <c r="B7" s="14" t="s">
        <v>46</v>
      </c>
      <c r="C7" s="14"/>
      <c r="D7" s="6">
        <f>IF(SUM(D8:D9)=SUM(D10)+SUM(D22),IF(SUM(D8:D9)&gt;0,SUM(D8:D9),"－"),"ｴﾗｰ")</f>
        <v>5984</v>
      </c>
      <c r="E7" s="6">
        <f>IF(SUM(E8:E9)=SUM(E10)+SUM(E22),IF(SUM(E8:E9)&gt;0,SUM(E8:E9),"－"),"ｴﾗｰ")</f>
        <v>2526</v>
      </c>
      <c r="F7" s="6">
        <f>IF(SUM(F8:F9)=SUM(F10)+SUM(F22),IF(SUM(F8:F9)&gt;0,SUM(F8:F9),"－"),"ｴﾗｰ")</f>
        <v>3458</v>
      </c>
      <c r="G7" s="6">
        <f>SUM(G8:G9)</f>
        <v>2281</v>
      </c>
      <c r="H7" s="6">
        <f aca="true" t="shared" si="0" ref="H7:R7">SUM(H8:H9)</f>
        <v>1005</v>
      </c>
      <c r="I7" s="6">
        <f t="shared" si="0"/>
        <v>241</v>
      </c>
      <c r="J7" s="6">
        <f t="shared" si="0"/>
        <v>2427</v>
      </c>
      <c r="K7" s="6">
        <f t="shared" si="0"/>
        <v>2</v>
      </c>
      <c r="L7" s="6">
        <f t="shared" si="0"/>
        <v>5</v>
      </c>
      <c r="M7" s="6">
        <f t="shared" si="0"/>
        <v>1</v>
      </c>
      <c r="N7" s="6">
        <f t="shared" si="0"/>
        <v>8</v>
      </c>
      <c r="O7" s="6">
        <f t="shared" si="0"/>
        <v>1</v>
      </c>
      <c r="P7" s="6">
        <f t="shared" si="0"/>
        <v>13</v>
      </c>
      <c r="Q7" s="6">
        <f t="shared" si="0"/>
        <v>0</v>
      </c>
      <c r="R7" s="6">
        <f t="shared" si="0"/>
        <v>0</v>
      </c>
    </row>
    <row r="8" spans="1:18" ht="12" customHeight="1">
      <c r="A8" s="15"/>
      <c r="B8" s="9"/>
      <c r="C8" s="10" t="s">
        <v>3</v>
      </c>
      <c r="D8" s="5">
        <f>IF(SUM(G8:R8)&gt;0,SUM(G8:R8),"－")</f>
        <v>4783</v>
      </c>
      <c r="E8" s="5">
        <f>+IF(SUM(G8)+SUM(I8)+SUM(K8)+SUM(M8)+SUM(O8)+SUM(Q8)&gt;0,SUM(G8)+SUM(I8)+SUM(K8)+SUM(M8)+SUM(O8)+SUM(Q8),"－")</f>
        <v>2117</v>
      </c>
      <c r="F8" s="5">
        <f>+IF(SUM(H8)+SUM(J8)+SUM(L8)+SUM(N8)+SUM(P8)+SUM(R8)&gt;0,SUM(H8)+SUM(J8)+SUM(L8)+SUM(N8)+SUM(P8)+SUM(R8),"－")</f>
        <v>2666</v>
      </c>
      <c r="G8" s="22">
        <v>1912</v>
      </c>
      <c r="H8" s="22">
        <v>877</v>
      </c>
      <c r="I8" s="22">
        <v>201</v>
      </c>
      <c r="J8" s="22">
        <v>1778</v>
      </c>
      <c r="K8" s="22">
        <v>2</v>
      </c>
      <c r="L8" s="22">
        <v>5</v>
      </c>
      <c r="M8" s="22">
        <v>1</v>
      </c>
      <c r="N8" s="22">
        <v>6</v>
      </c>
      <c r="O8" s="22">
        <v>1</v>
      </c>
      <c r="P8" s="22"/>
      <c r="Q8" s="22"/>
      <c r="R8" s="22"/>
    </row>
    <row r="9" spans="1:18" ht="12" customHeight="1">
      <c r="A9" s="15"/>
      <c r="B9" s="9"/>
      <c r="C9" s="10" t="s">
        <v>36</v>
      </c>
      <c r="D9" s="5">
        <f>IF(SUM(G9:R9)&gt;0,SUM(G9:R9),"－")</f>
        <v>1201</v>
      </c>
      <c r="E9" s="5">
        <f>+IF(SUM(G9)+SUM(I9)+SUM(K9)+SUM(M9)+SUM(O9)+SUM(Q9)&gt;0,SUM(G9)+SUM(I9)+SUM(K9)+SUM(M9)+SUM(O9)+SUM(Q9),"－")</f>
        <v>409</v>
      </c>
      <c r="F9" s="5">
        <f>+IF(SUM(H9)+SUM(J9)+SUM(L9)+SUM(N9)+SUM(P9)+SUM(R9)&gt;0,SUM(H9)+SUM(J9)+SUM(L9)+SUM(N9)+SUM(P9)+SUM(R9),"－")</f>
        <v>792</v>
      </c>
      <c r="G9" s="22">
        <v>369</v>
      </c>
      <c r="H9" s="22">
        <v>128</v>
      </c>
      <c r="I9" s="22">
        <v>40</v>
      </c>
      <c r="J9" s="22">
        <v>649</v>
      </c>
      <c r="K9" s="22"/>
      <c r="L9" s="22"/>
      <c r="M9" s="22"/>
      <c r="N9" s="22">
        <v>2</v>
      </c>
      <c r="O9" s="22"/>
      <c r="P9" s="22">
        <v>13</v>
      </c>
      <c r="Q9" s="22"/>
      <c r="R9" s="22"/>
    </row>
    <row r="10" spans="1:18" s="3" customFormat="1" ht="12" customHeight="1">
      <c r="A10" s="21"/>
      <c r="B10" s="14" t="s">
        <v>5</v>
      </c>
      <c r="C10" s="14"/>
      <c r="D10" s="6">
        <f>IF(SUM(D11:D21)&gt;0,SUM(D11:D21),"－")</f>
        <v>5344</v>
      </c>
      <c r="E10" s="6">
        <f>IF(SUM(E11:E21)&gt;0,SUM(E11:E21),"－")</f>
        <v>2250</v>
      </c>
      <c r="F10" s="6">
        <f>IF(SUM(F11:F21)&gt;0,SUM(F11:F21),"－")</f>
        <v>3094</v>
      </c>
      <c r="G10" s="6">
        <f>SUM(G11:G21)</f>
        <v>2041</v>
      </c>
      <c r="H10" s="6">
        <f aca="true" t="shared" si="1" ref="H10:R10">SUM(H11:H21)</f>
        <v>952</v>
      </c>
      <c r="I10" s="6">
        <f t="shared" si="1"/>
        <v>206</v>
      </c>
      <c r="J10" s="6">
        <f t="shared" si="1"/>
        <v>2117</v>
      </c>
      <c r="K10" s="6">
        <f t="shared" si="1"/>
        <v>1</v>
      </c>
      <c r="L10" s="6">
        <f t="shared" si="1"/>
        <v>4</v>
      </c>
      <c r="M10" s="6">
        <f t="shared" si="1"/>
        <v>1</v>
      </c>
      <c r="N10" s="6">
        <f t="shared" si="1"/>
        <v>8</v>
      </c>
      <c r="O10" s="6">
        <f t="shared" si="1"/>
        <v>1</v>
      </c>
      <c r="P10" s="6">
        <f t="shared" si="1"/>
        <v>13</v>
      </c>
      <c r="Q10" s="6">
        <f t="shared" si="1"/>
        <v>0</v>
      </c>
      <c r="R10" s="6">
        <f t="shared" si="1"/>
        <v>0</v>
      </c>
    </row>
    <row r="11" spans="1:18" ht="12" customHeight="1">
      <c r="A11" s="15"/>
      <c r="B11" s="9"/>
      <c r="C11" s="10" t="s">
        <v>6</v>
      </c>
      <c r="D11" s="5">
        <f aca="true" t="shared" si="2" ref="D11:D21">IF(SUM(G11:R11)&gt;0,SUM(G11:R11),"－")</f>
        <v>1222</v>
      </c>
      <c r="E11" s="5">
        <f aca="true" t="shared" si="3" ref="E11:E21">+IF(SUM(G11)+SUM(I11)+SUM(K11)+SUM(M11)+SUM(O11)+SUM(Q11)&gt;0,SUM(G11)+SUM(I11)+SUM(K11)+SUM(M11)+SUM(O11)+SUM(Q11),"－")</f>
        <v>433</v>
      </c>
      <c r="F11" s="5">
        <f aca="true" t="shared" si="4" ref="F11:F21">+IF(SUM(H11)+SUM(J11)+SUM(L11)+SUM(N11)+SUM(P11)+SUM(R11)&gt;0,SUM(H11)+SUM(J11)+SUM(L11)+SUM(N11)+SUM(P11)+SUM(R11),"－")</f>
        <v>789</v>
      </c>
      <c r="G11" s="22">
        <v>377</v>
      </c>
      <c r="H11" s="22">
        <v>241</v>
      </c>
      <c r="I11" s="22">
        <v>54</v>
      </c>
      <c r="J11" s="22">
        <v>533</v>
      </c>
      <c r="K11" s="22">
        <v>1</v>
      </c>
      <c r="L11" s="22">
        <v>1</v>
      </c>
      <c r="M11" s="22">
        <v>1</v>
      </c>
      <c r="N11" s="22">
        <v>2</v>
      </c>
      <c r="O11" s="22"/>
      <c r="P11" s="22">
        <v>12</v>
      </c>
      <c r="Q11" s="22"/>
      <c r="R11" s="22"/>
    </row>
    <row r="12" spans="1:18" ht="12" customHeight="1">
      <c r="A12" s="15"/>
      <c r="B12" s="9"/>
      <c r="C12" s="10" t="s">
        <v>7</v>
      </c>
      <c r="D12" s="5">
        <f t="shared" si="2"/>
        <v>1180</v>
      </c>
      <c r="E12" s="5">
        <f t="shared" si="3"/>
        <v>492</v>
      </c>
      <c r="F12" s="5">
        <f t="shared" si="4"/>
        <v>688</v>
      </c>
      <c r="G12" s="22">
        <v>468</v>
      </c>
      <c r="H12" s="22">
        <v>261</v>
      </c>
      <c r="I12" s="22">
        <v>24</v>
      </c>
      <c r="J12" s="22">
        <v>427</v>
      </c>
      <c r="K12" s="22"/>
      <c r="L12" s="22"/>
      <c r="M12" s="22"/>
      <c r="N12" s="22"/>
      <c r="O12" s="22"/>
      <c r="P12" s="22"/>
      <c r="Q12" s="22"/>
      <c r="R12" s="22"/>
    </row>
    <row r="13" spans="1:18" ht="12" customHeight="1">
      <c r="A13" s="15"/>
      <c r="B13" s="9"/>
      <c r="C13" s="10" t="s">
        <v>9</v>
      </c>
      <c r="D13" s="5">
        <f t="shared" si="2"/>
        <v>677</v>
      </c>
      <c r="E13" s="5">
        <f t="shared" si="3"/>
        <v>320</v>
      </c>
      <c r="F13" s="5">
        <f t="shared" si="4"/>
        <v>357</v>
      </c>
      <c r="G13" s="22">
        <v>249</v>
      </c>
      <c r="H13" s="22">
        <v>89</v>
      </c>
      <c r="I13" s="22">
        <v>70</v>
      </c>
      <c r="J13" s="22">
        <v>265</v>
      </c>
      <c r="K13" s="22"/>
      <c r="L13" s="22">
        <v>1</v>
      </c>
      <c r="M13" s="22"/>
      <c r="N13" s="22">
        <v>1</v>
      </c>
      <c r="O13" s="22">
        <v>1</v>
      </c>
      <c r="P13" s="22">
        <v>1</v>
      </c>
      <c r="Q13" s="22"/>
      <c r="R13" s="22"/>
    </row>
    <row r="14" spans="1:18" ht="12" customHeight="1">
      <c r="A14" s="15"/>
      <c r="B14" s="9"/>
      <c r="C14" s="10" t="s">
        <v>11</v>
      </c>
      <c r="D14" s="5">
        <f t="shared" si="2"/>
        <v>280</v>
      </c>
      <c r="E14" s="5">
        <f t="shared" si="3"/>
        <v>125</v>
      </c>
      <c r="F14" s="5">
        <f t="shared" si="4"/>
        <v>155</v>
      </c>
      <c r="G14" s="22">
        <v>118</v>
      </c>
      <c r="H14" s="22">
        <v>26</v>
      </c>
      <c r="I14" s="22">
        <v>7</v>
      </c>
      <c r="J14" s="22">
        <v>127</v>
      </c>
      <c r="K14" s="22"/>
      <c r="L14" s="22">
        <v>1</v>
      </c>
      <c r="M14" s="22"/>
      <c r="N14" s="22">
        <v>1</v>
      </c>
      <c r="O14" s="22"/>
      <c r="P14" s="22"/>
      <c r="Q14" s="22"/>
      <c r="R14" s="22"/>
    </row>
    <row r="15" spans="1:18" ht="12" customHeight="1">
      <c r="A15" s="15"/>
      <c r="B15" s="9"/>
      <c r="C15" s="10" t="s">
        <v>12</v>
      </c>
      <c r="D15" s="5">
        <f t="shared" si="2"/>
        <v>597</v>
      </c>
      <c r="E15" s="5">
        <f t="shared" si="3"/>
        <v>259</v>
      </c>
      <c r="F15" s="5">
        <f t="shared" si="4"/>
        <v>338</v>
      </c>
      <c r="G15" s="22">
        <v>247</v>
      </c>
      <c r="H15" s="22">
        <v>128</v>
      </c>
      <c r="I15" s="22">
        <v>12</v>
      </c>
      <c r="J15" s="22">
        <v>209</v>
      </c>
      <c r="K15" s="22"/>
      <c r="L15" s="22"/>
      <c r="M15" s="22"/>
      <c r="N15" s="22">
        <v>1</v>
      </c>
      <c r="O15" s="22"/>
      <c r="P15" s="22"/>
      <c r="Q15" s="22"/>
      <c r="R15" s="22"/>
    </row>
    <row r="16" spans="1:18" ht="12" customHeight="1">
      <c r="A16" s="15"/>
      <c r="B16" s="9"/>
      <c r="C16" s="10" t="s">
        <v>14</v>
      </c>
      <c r="D16" s="5">
        <f t="shared" si="2"/>
        <v>224</v>
      </c>
      <c r="E16" s="5">
        <f t="shared" si="3"/>
        <v>107</v>
      </c>
      <c r="F16" s="5">
        <f t="shared" si="4"/>
        <v>117</v>
      </c>
      <c r="G16" s="22">
        <v>92</v>
      </c>
      <c r="H16" s="22">
        <v>48</v>
      </c>
      <c r="I16" s="22">
        <v>15</v>
      </c>
      <c r="J16" s="22">
        <v>69</v>
      </c>
      <c r="K16" s="22"/>
      <c r="L16" s="22"/>
      <c r="M16" s="22"/>
      <c r="N16" s="22"/>
      <c r="O16" s="22"/>
      <c r="P16" s="22"/>
      <c r="Q16" s="22"/>
      <c r="R16" s="22"/>
    </row>
    <row r="17" spans="1:18" ht="12" customHeight="1">
      <c r="A17" s="15"/>
      <c r="B17" s="9"/>
      <c r="C17" s="10" t="s">
        <v>16</v>
      </c>
      <c r="D17" s="5">
        <f t="shared" si="2"/>
        <v>360</v>
      </c>
      <c r="E17" s="5">
        <f t="shared" si="3"/>
        <v>141</v>
      </c>
      <c r="F17" s="5">
        <f t="shared" si="4"/>
        <v>219</v>
      </c>
      <c r="G17" s="22">
        <v>137</v>
      </c>
      <c r="H17" s="22">
        <v>42</v>
      </c>
      <c r="I17" s="22">
        <v>4</v>
      </c>
      <c r="J17" s="22">
        <v>176</v>
      </c>
      <c r="K17" s="22"/>
      <c r="L17" s="22"/>
      <c r="M17" s="22"/>
      <c r="N17" s="22">
        <v>1</v>
      </c>
      <c r="O17" s="22"/>
      <c r="P17" s="22"/>
      <c r="Q17" s="22"/>
      <c r="R17" s="22"/>
    </row>
    <row r="18" spans="1:18" ht="12" customHeight="1">
      <c r="A18" s="15"/>
      <c r="B18" s="9"/>
      <c r="C18" s="10" t="s">
        <v>18</v>
      </c>
      <c r="D18" s="5">
        <f t="shared" si="2"/>
        <v>304</v>
      </c>
      <c r="E18" s="5">
        <f t="shared" si="3"/>
        <v>145</v>
      </c>
      <c r="F18" s="5">
        <f t="shared" si="4"/>
        <v>159</v>
      </c>
      <c r="G18" s="22">
        <v>138</v>
      </c>
      <c r="H18" s="22">
        <v>61</v>
      </c>
      <c r="I18" s="22">
        <v>7</v>
      </c>
      <c r="J18" s="22">
        <v>97</v>
      </c>
      <c r="K18" s="22"/>
      <c r="L18" s="22">
        <v>1</v>
      </c>
      <c r="M18" s="22"/>
      <c r="N18" s="22"/>
      <c r="O18" s="22"/>
      <c r="P18" s="22"/>
      <c r="Q18" s="22"/>
      <c r="R18" s="22"/>
    </row>
    <row r="19" spans="1:18" ht="12" customHeight="1">
      <c r="A19" s="15"/>
      <c r="B19" s="9"/>
      <c r="C19" s="10" t="s">
        <v>19</v>
      </c>
      <c r="D19" s="5">
        <f t="shared" si="2"/>
        <v>135</v>
      </c>
      <c r="E19" s="5">
        <f t="shared" si="3"/>
        <v>72</v>
      </c>
      <c r="F19" s="5">
        <f t="shared" si="4"/>
        <v>63</v>
      </c>
      <c r="G19" s="22">
        <v>69</v>
      </c>
      <c r="H19" s="22">
        <v>5</v>
      </c>
      <c r="I19" s="22">
        <v>3</v>
      </c>
      <c r="J19" s="22">
        <v>58</v>
      </c>
      <c r="K19" s="22"/>
      <c r="L19" s="22"/>
      <c r="M19" s="22"/>
      <c r="N19" s="22"/>
      <c r="O19" s="22"/>
      <c r="P19" s="22"/>
      <c r="Q19" s="22"/>
      <c r="R19" s="22"/>
    </row>
    <row r="20" spans="1:18" ht="12" customHeight="1">
      <c r="A20" s="15"/>
      <c r="B20" s="9"/>
      <c r="C20" s="10" t="s">
        <v>21</v>
      </c>
      <c r="D20" s="5">
        <f t="shared" si="2"/>
        <v>184</v>
      </c>
      <c r="E20" s="5">
        <f t="shared" si="3"/>
        <v>93</v>
      </c>
      <c r="F20" s="5">
        <f t="shared" si="4"/>
        <v>91</v>
      </c>
      <c r="G20" s="22">
        <v>91</v>
      </c>
      <c r="H20" s="22">
        <v>23</v>
      </c>
      <c r="I20" s="22">
        <v>2</v>
      </c>
      <c r="J20" s="22">
        <v>66</v>
      </c>
      <c r="K20" s="22"/>
      <c r="L20" s="22"/>
      <c r="M20" s="22"/>
      <c r="N20" s="22">
        <v>2</v>
      </c>
      <c r="O20" s="22"/>
      <c r="P20" s="22"/>
      <c r="Q20" s="22"/>
      <c r="R20" s="22"/>
    </row>
    <row r="21" spans="1:18" ht="12" customHeight="1">
      <c r="A21" s="15"/>
      <c r="B21" s="9"/>
      <c r="C21" s="10" t="s">
        <v>22</v>
      </c>
      <c r="D21" s="5">
        <f t="shared" si="2"/>
        <v>181</v>
      </c>
      <c r="E21" s="5">
        <f t="shared" si="3"/>
        <v>63</v>
      </c>
      <c r="F21" s="5">
        <f t="shared" si="4"/>
        <v>118</v>
      </c>
      <c r="G21" s="22">
        <v>55</v>
      </c>
      <c r="H21" s="22">
        <v>28</v>
      </c>
      <c r="I21" s="22">
        <v>8</v>
      </c>
      <c r="J21" s="22">
        <v>90</v>
      </c>
      <c r="K21" s="22"/>
      <c r="L21" s="22"/>
      <c r="M21" s="22"/>
      <c r="N21" s="22"/>
      <c r="O21" s="22"/>
      <c r="P21" s="22"/>
      <c r="Q21" s="22"/>
      <c r="R21" s="22"/>
    </row>
    <row r="22" spans="1:18" s="3" customFormat="1" ht="12" customHeight="1">
      <c r="A22" s="21"/>
      <c r="B22" s="14" t="s">
        <v>23</v>
      </c>
      <c r="C22" s="14"/>
      <c r="D22" s="6">
        <f>IF(SUM(D23:D43)&gt;0,SUM(D23:D43),"－")</f>
        <v>640</v>
      </c>
      <c r="E22" s="6">
        <f>IF(SUM(E23:E43)&gt;0,SUM(E23:E43),"－")</f>
        <v>276</v>
      </c>
      <c r="F22" s="6">
        <f>IF(SUM(F23:F43)&gt;0,SUM(F23:F43),"－")</f>
        <v>364</v>
      </c>
      <c r="G22" s="6">
        <f>SUM(G23:G43)</f>
        <v>240</v>
      </c>
      <c r="H22" s="6">
        <f aca="true" t="shared" si="5" ref="H22:R22">SUM(H23:H43)</f>
        <v>53</v>
      </c>
      <c r="I22" s="6">
        <f t="shared" si="5"/>
        <v>35</v>
      </c>
      <c r="J22" s="6">
        <f t="shared" si="5"/>
        <v>310</v>
      </c>
      <c r="K22" s="6">
        <f t="shared" si="5"/>
        <v>1</v>
      </c>
      <c r="L22" s="6">
        <f t="shared" si="5"/>
        <v>1</v>
      </c>
      <c r="M22" s="6">
        <f t="shared" si="5"/>
        <v>0</v>
      </c>
      <c r="N22" s="6">
        <f t="shared" si="5"/>
        <v>0</v>
      </c>
      <c r="O22" s="6">
        <f t="shared" si="5"/>
        <v>0</v>
      </c>
      <c r="P22" s="6">
        <f t="shared" si="5"/>
        <v>0</v>
      </c>
      <c r="Q22" s="6">
        <f t="shared" si="5"/>
        <v>0</v>
      </c>
      <c r="R22" s="6">
        <f t="shared" si="5"/>
        <v>0</v>
      </c>
    </row>
    <row r="23" spans="1:18" ht="12" customHeight="1">
      <c r="A23" s="15"/>
      <c r="B23" s="9"/>
      <c r="C23" s="10" t="s">
        <v>26</v>
      </c>
      <c r="D23" s="5">
        <f aca="true" t="shared" si="6" ref="D23:D43">IF(SUM(G23:R23)&gt;0,SUM(G23:R23),"－")</f>
        <v>2</v>
      </c>
      <c r="E23" s="5" t="str">
        <f aca="true" t="shared" si="7" ref="E23:E43">+IF(SUM(G23)+SUM(I23)+SUM(K23)+SUM(M23)+SUM(O23)+SUM(Q23)&gt;0,SUM(G23)+SUM(I23)+SUM(K23)+SUM(M23)+SUM(O23)+SUM(Q23),"－")</f>
        <v>－</v>
      </c>
      <c r="F23" s="5">
        <f aca="true" t="shared" si="8" ref="F23:F43">+IF(SUM(H23)+SUM(J23)+SUM(L23)+SUM(N23)+SUM(P23)+SUM(R23)&gt;0,SUM(H23)+SUM(J23)+SUM(L23)+SUM(N23)+SUM(P23)+SUM(R23),"－")</f>
        <v>2</v>
      </c>
      <c r="G23" s="22">
        <v>0</v>
      </c>
      <c r="H23" s="22">
        <v>1</v>
      </c>
      <c r="I23" s="22"/>
      <c r="J23" s="22">
        <v>1</v>
      </c>
      <c r="K23" s="22"/>
      <c r="L23" s="22"/>
      <c r="M23" s="22"/>
      <c r="N23" s="22"/>
      <c r="O23" s="22"/>
      <c r="P23" s="22"/>
      <c r="Q23" s="22"/>
      <c r="R23" s="22"/>
    </row>
    <row r="24" spans="1:18" ht="12" customHeight="1">
      <c r="A24" s="15"/>
      <c r="B24" s="9"/>
      <c r="C24" s="10" t="s">
        <v>28</v>
      </c>
      <c r="D24" s="5">
        <f t="shared" si="6"/>
        <v>14</v>
      </c>
      <c r="E24" s="5">
        <f t="shared" si="7"/>
        <v>2</v>
      </c>
      <c r="F24" s="5">
        <f t="shared" si="8"/>
        <v>12</v>
      </c>
      <c r="G24" s="22"/>
      <c r="H24" s="22">
        <v>2</v>
      </c>
      <c r="I24" s="22">
        <v>2</v>
      </c>
      <c r="J24" s="22">
        <v>10</v>
      </c>
      <c r="K24" s="22"/>
      <c r="L24" s="22"/>
      <c r="M24" s="22"/>
      <c r="N24" s="22"/>
      <c r="O24" s="22"/>
      <c r="P24" s="22"/>
      <c r="Q24" s="22"/>
      <c r="R24" s="22"/>
    </row>
    <row r="25" spans="1:18" ht="12" customHeight="1">
      <c r="A25" s="15"/>
      <c r="B25" s="9"/>
      <c r="C25" s="10" t="s">
        <v>31</v>
      </c>
      <c r="D25" s="5">
        <f t="shared" si="6"/>
        <v>125</v>
      </c>
      <c r="E25" s="5">
        <f t="shared" si="7"/>
        <v>72</v>
      </c>
      <c r="F25" s="5">
        <f t="shared" si="8"/>
        <v>53</v>
      </c>
      <c r="G25" s="22">
        <v>64</v>
      </c>
      <c r="H25" s="22">
        <v>10</v>
      </c>
      <c r="I25" s="22">
        <v>7</v>
      </c>
      <c r="J25" s="22">
        <v>43</v>
      </c>
      <c r="K25" s="22">
        <v>1</v>
      </c>
      <c r="L25" s="22"/>
      <c r="M25" s="22"/>
      <c r="N25" s="22"/>
      <c r="O25" s="22"/>
      <c r="P25" s="22"/>
      <c r="Q25" s="22"/>
      <c r="R25" s="22"/>
    </row>
    <row r="26" spans="1:18" ht="12" customHeight="1">
      <c r="A26" s="15"/>
      <c r="B26" s="9"/>
      <c r="C26" s="10" t="s">
        <v>40</v>
      </c>
      <c r="D26" s="5">
        <f t="shared" si="6"/>
        <v>34</v>
      </c>
      <c r="E26" s="5">
        <f t="shared" si="7"/>
        <v>16</v>
      </c>
      <c r="F26" s="5">
        <f t="shared" si="8"/>
        <v>18</v>
      </c>
      <c r="G26" s="22">
        <v>15</v>
      </c>
      <c r="H26" s="22">
        <v>2</v>
      </c>
      <c r="I26" s="22">
        <v>1</v>
      </c>
      <c r="J26" s="22">
        <v>16</v>
      </c>
      <c r="K26" s="22"/>
      <c r="L26" s="22"/>
      <c r="M26" s="22"/>
      <c r="N26" s="22"/>
      <c r="O26" s="22"/>
      <c r="P26" s="22"/>
      <c r="Q26" s="22"/>
      <c r="R26" s="22"/>
    </row>
    <row r="27" spans="1:18" ht="12" customHeight="1">
      <c r="A27" s="15"/>
      <c r="B27" s="9"/>
      <c r="C27" s="10" t="s">
        <v>2</v>
      </c>
      <c r="D27" s="5">
        <f t="shared" si="6"/>
        <v>16</v>
      </c>
      <c r="E27" s="5">
        <f t="shared" si="7"/>
        <v>3</v>
      </c>
      <c r="F27" s="5">
        <f t="shared" si="8"/>
        <v>13</v>
      </c>
      <c r="G27" s="22">
        <v>1</v>
      </c>
      <c r="H27" s="22">
        <v>1</v>
      </c>
      <c r="I27" s="22">
        <v>2</v>
      </c>
      <c r="J27" s="22">
        <v>12</v>
      </c>
      <c r="K27" s="22"/>
      <c r="L27" s="22"/>
      <c r="M27" s="22"/>
      <c r="N27" s="22"/>
      <c r="O27" s="22"/>
      <c r="P27" s="22"/>
      <c r="Q27" s="22"/>
      <c r="R27" s="22"/>
    </row>
    <row r="28" spans="1:18" ht="12" customHeight="1">
      <c r="A28" s="15"/>
      <c r="B28" s="9"/>
      <c r="C28" s="10" t="s">
        <v>4</v>
      </c>
      <c r="D28" s="5">
        <f t="shared" si="6"/>
        <v>13</v>
      </c>
      <c r="E28" s="5">
        <f t="shared" si="7"/>
        <v>5</v>
      </c>
      <c r="F28" s="5">
        <f t="shared" si="8"/>
        <v>8</v>
      </c>
      <c r="G28" s="22">
        <v>4</v>
      </c>
      <c r="H28" s="22"/>
      <c r="I28" s="22">
        <v>1</v>
      </c>
      <c r="J28" s="22">
        <v>8</v>
      </c>
      <c r="K28" s="22"/>
      <c r="L28" s="22"/>
      <c r="M28" s="22"/>
      <c r="N28" s="22"/>
      <c r="O28" s="22"/>
      <c r="P28" s="22"/>
      <c r="Q28" s="22"/>
      <c r="R28" s="22"/>
    </row>
    <row r="29" spans="1:18" ht="12" customHeight="1">
      <c r="A29" s="15"/>
      <c r="B29" s="9"/>
      <c r="C29" s="10" t="s">
        <v>8</v>
      </c>
      <c r="D29" s="5">
        <f t="shared" si="6"/>
        <v>3</v>
      </c>
      <c r="E29" s="5">
        <f t="shared" si="7"/>
        <v>1</v>
      </c>
      <c r="F29" s="5">
        <f t="shared" si="8"/>
        <v>2</v>
      </c>
      <c r="G29" s="22"/>
      <c r="H29" s="22"/>
      <c r="I29" s="22">
        <v>1</v>
      </c>
      <c r="J29" s="22">
        <v>2</v>
      </c>
      <c r="K29" s="22"/>
      <c r="L29" s="22"/>
      <c r="M29" s="22"/>
      <c r="N29" s="22"/>
      <c r="O29" s="22"/>
      <c r="P29" s="22"/>
      <c r="Q29" s="22"/>
      <c r="R29" s="22"/>
    </row>
    <row r="30" spans="1:18" ht="12" customHeight="1">
      <c r="A30" s="15"/>
      <c r="B30" s="9"/>
      <c r="C30" s="10" t="s">
        <v>10</v>
      </c>
      <c r="D30" s="5">
        <f t="shared" si="6"/>
        <v>31</v>
      </c>
      <c r="E30" s="5">
        <f t="shared" si="7"/>
        <v>26</v>
      </c>
      <c r="F30" s="5">
        <f t="shared" si="8"/>
        <v>5</v>
      </c>
      <c r="G30" s="22">
        <v>26</v>
      </c>
      <c r="H30" s="22">
        <v>1</v>
      </c>
      <c r="I30" s="22"/>
      <c r="J30" s="22">
        <v>4</v>
      </c>
      <c r="K30" s="22"/>
      <c r="L30" s="22"/>
      <c r="M30" s="22"/>
      <c r="N30" s="22"/>
      <c r="O30" s="22"/>
      <c r="P30" s="22"/>
      <c r="Q30" s="22"/>
      <c r="R30" s="22"/>
    </row>
    <row r="31" spans="1:18" ht="12" customHeight="1">
      <c r="A31" s="15"/>
      <c r="B31" s="9"/>
      <c r="C31" s="10" t="s">
        <v>13</v>
      </c>
      <c r="D31" s="5">
        <f t="shared" si="6"/>
        <v>59</v>
      </c>
      <c r="E31" s="5" t="str">
        <f t="shared" si="7"/>
        <v>－</v>
      </c>
      <c r="F31" s="5">
        <f t="shared" si="8"/>
        <v>59</v>
      </c>
      <c r="G31" s="22"/>
      <c r="H31" s="22">
        <v>14</v>
      </c>
      <c r="I31" s="22"/>
      <c r="J31" s="22">
        <v>45</v>
      </c>
      <c r="K31" s="22"/>
      <c r="L31" s="22"/>
      <c r="M31" s="22"/>
      <c r="N31" s="22"/>
      <c r="O31" s="22"/>
      <c r="P31" s="22"/>
      <c r="Q31" s="22"/>
      <c r="R31" s="22"/>
    </row>
    <row r="32" spans="1:18" ht="12" customHeight="1">
      <c r="A32" s="15"/>
      <c r="B32" s="9"/>
      <c r="C32" s="10" t="s">
        <v>15</v>
      </c>
      <c r="D32" s="5">
        <f t="shared" si="6"/>
        <v>5</v>
      </c>
      <c r="E32" s="5">
        <f t="shared" si="7"/>
        <v>2</v>
      </c>
      <c r="F32" s="5">
        <f t="shared" si="8"/>
        <v>3</v>
      </c>
      <c r="G32" s="22">
        <v>2</v>
      </c>
      <c r="H32" s="22">
        <v>1</v>
      </c>
      <c r="I32" s="22"/>
      <c r="J32" s="22">
        <v>2</v>
      </c>
      <c r="K32" s="22"/>
      <c r="L32" s="22"/>
      <c r="M32" s="22"/>
      <c r="N32" s="22"/>
      <c r="O32" s="22"/>
      <c r="P32" s="22"/>
      <c r="Q32" s="22"/>
      <c r="R32" s="22"/>
    </row>
    <row r="33" spans="1:18" ht="12" customHeight="1">
      <c r="A33" s="15"/>
      <c r="B33" s="9"/>
      <c r="C33" s="10" t="s">
        <v>17</v>
      </c>
      <c r="D33" s="5">
        <f t="shared" si="6"/>
        <v>12</v>
      </c>
      <c r="E33" s="5">
        <f t="shared" si="7"/>
        <v>2</v>
      </c>
      <c r="F33" s="5">
        <f t="shared" si="8"/>
        <v>10</v>
      </c>
      <c r="G33" s="22">
        <v>2</v>
      </c>
      <c r="H33" s="22">
        <v>1</v>
      </c>
      <c r="I33" s="22"/>
      <c r="J33" s="22">
        <v>9</v>
      </c>
      <c r="K33" s="22"/>
      <c r="L33" s="22"/>
      <c r="M33" s="22"/>
      <c r="N33" s="22"/>
      <c r="O33" s="22"/>
      <c r="P33" s="22"/>
      <c r="Q33" s="22"/>
      <c r="R33" s="22"/>
    </row>
    <row r="34" spans="1:18" ht="12" customHeight="1">
      <c r="A34" s="15"/>
      <c r="B34" s="9"/>
      <c r="C34" s="10" t="s">
        <v>20</v>
      </c>
      <c r="D34" s="5">
        <f t="shared" si="6"/>
        <v>14</v>
      </c>
      <c r="E34" s="5">
        <f t="shared" si="7"/>
        <v>11</v>
      </c>
      <c r="F34" s="5">
        <f t="shared" si="8"/>
        <v>3</v>
      </c>
      <c r="G34" s="22">
        <v>11</v>
      </c>
      <c r="H34" s="22"/>
      <c r="I34" s="22"/>
      <c r="J34" s="22">
        <v>3</v>
      </c>
      <c r="K34" s="22"/>
      <c r="L34" s="22"/>
      <c r="M34" s="22"/>
      <c r="N34" s="22"/>
      <c r="O34" s="22"/>
      <c r="P34" s="22"/>
      <c r="Q34" s="22"/>
      <c r="R34" s="22"/>
    </row>
    <row r="35" spans="1:18" ht="12" customHeight="1">
      <c r="A35" s="15"/>
      <c r="B35" s="9"/>
      <c r="C35" s="10" t="s">
        <v>24</v>
      </c>
      <c r="D35" s="5">
        <f t="shared" si="6"/>
        <v>12</v>
      </c>
      <c r="E35" s="5">
        <f t="shared" si="7"/>
        <v>3</v>
      </c>
      <c r="F35" s="5">
        <f t="shared" si="8"/>
        <v>9</v>
      </c>
      <c r="G35" s="22">
        <v>3</v>
      </c>
      <c r="H35" s="22">
        <v>1</v>
      </c>
      <c r="I35" s="22"/>
      <c r="J35" s="22">
        <v>8</v>
      </c>
      <c r="K35" s="22"/>
      <c r="L35" s="22"/>
      <c r="M35" s="22"/>
      <c r="N35" s="22"/>
      <c r="O35" s="22"/>
      <c r="P35" s="22"/>
      <c r="Q35" s="22"/>
      <c r="R35" s="22"/>
    </row>
    <row r="36" spans="1:18" ht="12" customHeight="1">
      <c r="A36" s="15"/>
      <c r="B36" s="9"/>
      <c r="C36" s="10" t="s">
        <v>25</v>
      </c>
      <c r="D36" s="5">
        <f t="shared" si="6"/>
        <v>26</v>
      </c>
      <c r="E36" s="5">
        <f t="shared" si="7"/>
        <v>16</v>
      </c>
      <c r="F36" s="5">
        <f t="shared" si="8"/>
        <v>10</v>
      </c>
      <c r="G36" s="22">
        <v>14</v>
      </c>
      <c r="H36" s="22">
        <v>1</v>
      </c>
      <c r="I36" s="22">
        <v>2</v>
      </c>
      <c r="J36" s="22">
        <v>9</v>
      </c>
      <c r="K36" s="22"/>
      <c r="L36" s="22"/>
      <c r="M36" s="22"/>
      <c r="N36" s="22"/>
      <c r="O36" s="22"/>
      <c r="P36" s="22"/>
      <c r="Q36" s="22"/>
      <c r="R36" s="22"/>
    </row>
    <row r="37" spans="1:18" ht="12" customHeight="1">
      <c r="A37" s="15"/>
      <c r="B37" s="9"/>
      <c r="C37" s="10" t="s">
        <v>27</v>
      </c>
      <c r="D37" s="5">
        <f t="shared" si="6"/>
        <v>17</v>
      </c>
      <c r="E37" s="5" t="str">
        <f t="shared" si="7"/>
        <v>－</v>
      </c>
      <c r="F37" s="5">
        <f t="shared" si="8"/>
        <v>17</v>
      </c>
      <c r="G37" s="22"/>
      <c r="H37" s="22">
        <v>1</v>
      </c>
      <c r="I37" s="22"/>
      <c r="J37" s="22">
        <v>16</v>
      </c>
      <c r="K37" s="22"/>
      <c r="L37" s="22"/>
      <c r="M37" s="22"/>
      <c r="N37" s="22"/>
      <c r="O37" s="22"/>
      <c r="P37" s="22"/>
      <c r="Q37" s="22"/>
      <c r="R37" s="22"/>
    </row>
    <row r="38" spans="1:18" ht="12" customHeight="1">
      <c r="A38" s="15"/>
      <c r="B38" s="9"/>
      <c r="C38" s="10" t="s">
        <v>29</v>
      </c>
      <c r="D38" s="5">
        <f t="shared" si="6"/>
        <v>12</v>
      </c>
      <c r="E38" s="5">
        <f t="shared" si="7"/>
        <v>11</v>
      </c>
      <c r="F38" s="5">
        <f t="shared" si="8"/>
        <v>1</v>
      </c>
      <c r="G38" s="22">
        <v>10</v>
      </c>
      <c r="H38" s="22"/>
      <c r="I38" s="22">
        <v>1</v>
      </c>
      <c r="J38" s="22">
        <v>1</v>
      </c>
      <c r="K38" s="22"/>
      <c r="L38" s="22"/>
      <c r="M38" s="22"/>
      <c r="N38" s="22"/>
      <c r="O38" s="22"/>
      <c r="P38" s="22"/>
      <c r="Q38" s="22"/>
      <c r="R38" s="22"/>
    </row>
    <row r="39" spans="1:18" ht="12" customHeight="1">
      <c r="A39" s="15"/>
      <c r="B39" s="9"/>
      <c r="C39" s="10" t="s">
        <v>30</v>
      </c>
      <c r="D39" s="5">
        <f t="shared" si="6"/>
        <v>4</v>
      </c>
      <c r="E39" s="5">
        <f t="shared" si="7"/>
        <v>1</v>
      </c>
      <c r="F39" s="5">
        <f t="shared" si="8"/>
        <v>3</v>
      </c>
      <c r="G39" s="22"/>
      <c r="H39" s="22"/>
      <c r="I39" s="22">
        <v>1</v>
      </c>
      <c r="J39" s="22">
        <v>3</v>
      </c>
      <c r="K39" s="22"/>
      <c r="L39" s="22"/>
      <c r="M39" s="22"/>
      <c r="N39" s="22"/>
      <c r="O39" s="22"/>
      <c r="P39" s="22"/>
      <c r="Q39" s="22"/>
      <c r="R39" s="22"/>
    </row>
    <row r="40" spans="1:18" ht="12" customHeight="1">
      <c r="A40" s="15"/>
      <c r="B40" s="9"/>
      <c r="C40" s="10" t="s">
        <v>32</v>
      </c>
      <c r="D40" s="5">
        <f t="shared" si="6"/>
        <v>21</v>
      </c>
      <c r="E40" s="5">
        <f t="shared" si="7"/>
        <v>5</v>
      </c>
      <c r="F40" s="5">
        <f t="shared" si="8"/>
        <v>16</v>
      </c>
      <c r="G40" s="22">
        <v>4</v>
      </c>
      <c r="H40" s="22"/>
      <c r="I40" s="22">
        <v>1</v>
      </c>
      <c r="J40" s="22">
        <v>15</v>
      </c>
      <c r="K40" s="22"/>
      <c r="L40" s="22">
        <v>1</v>
      </c>
      <c r="M40" s="22"/>
      <c r="N40" s="22"/>
      <c r="O40" s="22"/>
      <c r="P40" s="22"/>
      <c r="Q40" s="22"/>
      <c r="R40" s="22"/>
    </row>
    <row r="41" spans="1:18" ht="12" customHeight="1">
      <c r="A41" s="15"/>
      <c r="B41" s="9"/>
      <c r="C41" s="10" t="s">
        <v>33</v>
      </c>
      <c r="D41" s="5">
        <f t="shared" si="6"/>
        <v>19</v>
      </c>
      <c r="E41" s="5">
        <f t="shared" si="7"/>
        <v>4</v>
      </c>
      <c r="F41" s="5">
        <f t="shared" si="8"/>
        <v>15</v>
      </c>
      <c r="G41" s="22">
        <v>4</v>
      </c>
      <c r="H41" s="22"/>
      <c r="I41" s="22"/>
      <c r="J41" s="22">
        <v>15</v>
      </c>
      <c r="K41" s="22"/>
      <c r="L41" s="22"/>
      <c r="M41" s="22"/>
      <c r="N41" s="22"/>
      <c r="O41" s="22"/>
      <c r="P41" s="22"/>
      <c r="Q41" s="22"/>
      <c r="R41" s="22"/>
    </row>
    <row r="42" spans="1:18" ht="12" customHeight="1">
      <c r="A42" s="15"/>
      <c r="B42" s="9"/>
      <c r="C42" s="10" t="s">
        <v>34</v>
      </c>
      <c r="D42" s="5" t="str">
        <f t="shared" si="6"/>
        <v>－</v>
      </c>
      <c r="E42" s="5" t="str">
        <f t="shared" si="7"/>
        <v>－</v>
      </c>
      <c r="F42" s="5" t="str">
        <f t="shared" si="8"/>
        <v>－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8" ht="12" customHeight="1">
      <c r="A43" s="15"/>
      <c r="B43" s="9"/>
      <c r="C43" s="10" t="s">
        <v>35</v>
      </c>
      <c r="D43" s="5">
        <f t="shared" si="6"/>
        <v>201</v>
      </c>
      <c r="E43" s="5">
        <f t="shared" si="7"/>
        <v>96</v>
      </c>
      <c r="F43" s="5">
        <f t="shared" si="8"/>
        <v>105</v>
      </c>
      <c r="G43" s="22">
        <v>80</v>
      </c>
      <c r="H43" s="22">
        <v>17</v>
      </c>
      <c r="I43" s="22">
        <v>16</v>
      </c>
      <c r="J43" s="22">
        <v>88</v>
      </c>
      <c r="K43" s="22"/>
      <c r="L43" s="22"/>
      <c r="M43" s="22"/>
      <c r="N43" s="22"/>
      <c r="O43" s="22"/>
      <c r="P43" s="22"/>
      <c r="Q43" s="22"/>
      <c r="R43" s="22"/>
    </row>
    <row r="44" ht="13.5">
      <c r="G44" s="4"/>
    </row>
  </sheetData>
  <mergeCells count="12">
    <mergeCell ref="B6:C6"/>
    <mergeCell ref="B7:C7"/>
    <mergeCell ref="B10:C10"/>
    <mergeCell ref="B22:C22"/>
    <mergeCell ref="B4:C5"/>
    <mergeCell ref="M4:N4"/>
    <mergeCell ref="O4:P4"/>
    <mergeCell ref="Q4:R4"/>
    <mergeCell ref="D4:F4"/>
    <mergeCell ref="G4:H4"/>
    <mergeCell ref="I4:J4"/>
    <mergeCell ref="K4:L4"/>
  </mergeCells>
  <printOptions horizontalCentered="1"/>
  <pageMargins left="0.6692913385826772" right="0.6692913385826772" top="0.5905511811023623" bottom="0.7874015748031497" header="0.3937007874015748" footer="0.3937007874015748"/>
  <pageSetup firstPageNumber="124" useFirstPageNumber="1" horizontalDpi="300" verticalDpi="300" orientation="landscape" pageOrder="overThenDown" paperSize="9" scale="88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2004-02-09T10:04:11Z</cp:lastPrinted>
  <dcterms:created xsi:type="dcterms:W3CDTF">2001-08-27T23:43:16Z</dcterms:created>
  <dcterms:modified xsi:type="dcterms:W3CDTF">2004-02-09T10:04:12Z</dcterms:modified>
  <cp:category/>
  <cp:version/>
  <cp:contentType/>
  <cp:contentStatus/>
</cp:coreProperties>
</file>