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4表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<sst xmlns="http://schemas.openxmlformats.org/spreadsheetml/2006/main" count="76" uniqueCount="59">
  <si>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卒業後の状況調査</t>
  </si>
  <si>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</si>
  <si>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</si>
  <si>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</si>
  <si>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</si>
  <si>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</si>
  <si>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</si>
  <si>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</si>
  <si>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</si>
  <si>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</si>
  <si>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</si>
  <si>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</si>
  <si>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</si>
  <si>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</si>
  <si>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</si>
  <si>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</si>
  <si>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</si>
  <si>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</si>
  <si>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</si>
  <si>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</si>
  <si>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</si>
  <si>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</si>
  <si>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</si>
  <si>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</si>
  <si>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</si>
  <si>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</si>
  <si>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</si>
  <si>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</si>
  <si>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</si>
  <si>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</si>
  <si>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</si>
  <si>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</si>
  <si>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</si>
  <si>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</si>
  <si>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</si>
  <si>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</si>
  <si>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</si>
  <si>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</si>
  <si>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</si>
  <si>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</si>
  <si>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（高等学校）</t>
  </si>
  <si>
    <t>(男・女)</t>
  </si>
  <si>
    <t>吉 井 町</t>
  </si>
  <si>
    <t>平成3年３月</t>
  </si>
  <si>
    <t>平成4年３月</t>
  </si>
  <si>
    <t>就職率</t>
  </si>
  <si>
    <t>Ａのうち</t>
  </si>
  <si>
    <t>Ｂのうち</t>
  </si>
  <si>
    <t>Ｃのうち</t>
  </si>
  <si>
    <t>第74表　進　路　別　卒　業　者　数</t>
  </si>
  <si>
    <t>Ａ　大学等進学者</t>
  </si>
  <si>
    <t>Ｂ　専修学校
（専門課程）
進学者</t>
  </si>
  <si>
    <t>Ｃ　専修学校
（一般課程）
等入学者</t>
  </si>
  <si>
    <t>Ｄ　就職者</t>
  </si>
  <si>
    <t>Ｅ　無業者</t>
  </si>
  <si>
    <t>Ｆ　死亡・不詳</t>
  </si>
  <si>
    <t>左記Ａ、Ｂ、Ｃのうち
就職している者（再掲）</t>
  </si>
  <si>
    <t>大学等
進学率</t>
  </si>
  <si>
    <t>（単位；人、％）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</si>
</sst>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185" fontId="1" fillId="0" borderId="0" xfId="21" applyNumberFormat="1">
      <alignment/>
      <protection/>
    </xf>
    <xf numFmtId="185" fontId="4" fillId="0" borderId="0" xfId="21" applyNumberFormat="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5" fontId="4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5" fontId="6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185" fontId="4" fillId="2" borderId="1" xfId="21" applyNumberFormat="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185" fontId="4" fillId="2" borderId="1" xfId="21" applyNumberFormat="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 shrinkToFit="1"/>
      <protection/>
    </xf>
    <xf numFmtId="0" fontId="4" fillId="2" borderId="6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185" fontId="4" fillId="0" borderId="0" xfId="21" applyNumberFormat="1" applyFont="1" applyAlignment="1">
      <alignment vertical="center"/>
      <protection/>
    </xf>
    <xf numFmtId="185" fontId="4" fillId="0" borderId="0" xfId="21" applyNumberFormat="1" applyFont="1" applyAlignment="1">
      <alignment horizontal="right" vertical="center"/>
      <protection/>
    </xf>
    <xf numFmtId="185" fontId="4" fillId="0" borderId="0" xfId="21" applyNumberFormat="1" applyFont="1">
      <alignment/>
      <protection/>
    </xf>
    <xf numFmtId="0" fontId="4" fillId="0" borderId="0" xfId="21" applyFont="1" applyBorder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6" fillId="0" borderId="0" xfId="21" applyFont="1">
      <alignment/>
      <protection/>
    </xf>
    <xf numFmtId="3" fontId="4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125" style="1" customWidth="1"/>
    <col min="7" max="10" width="7.375" style="1" customWidth="1"/>
    <col min="11" max="21" width="7.75390625" style="1" customWidth="1"/>
    <col min="22" max="23" width="7.75390625" style="5" customWidth="1"/>
    <col min="24" max="16384" width="9.00390625" style="1" customWidth="1"/>
  </cols>
  <sheetData>
    <row r="1" spans="1:23" ht="14.2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  <c r="W1" s="29"/>
    </row>
    <row r="2" spans="1:23" ht="14.25" customHeight="1">
      <c r="A2" s="26"/>
      <c r="B2" s="27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9"/>
    </row>
    <row r="3" spans="1:23" ht="14.25" customHeight="1">
      <c r="A3" s="26"/>
      <c r="B3" s="26"/>
      <c r="C3" s="27"/>
      <c r="D3" s="27"/>
      <c r="E3" s="27"/>
      <c r="F3" s="27"/>
      <c r="G3" s="27"/>
      <c r="H3" s="27"/>
      <c r="I3" s="27"/>
      <c r="J3" s="27"/>
      <c r="K3" s="12" t="s">
        <v>49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30"/>
    </row>
    <row r="4" spans="1:23" ht="12" customHeight="1">
      <c r="A4" s="2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6" t="s">
        <v>58</v>
      </c>
    </row>
    <row r="5" spans="1:24" ht="12" customHeight="1">
      <c r="A5" s="26"/>
      <c r="B5" s="19" t="s">
        <v>1</v>
      </c>
      <c r="C5" s="19"/>
      <c r="D5" s="19" t="s">
        <v>2</v>
      </c>
      <c r="E5" s="19"/>
      <c r="F5" s="19"/>
      <c r="G5" s="19" t="s">
        <v>50</v>
      </c>
      <c r="H5" s="19"/>
      <c r="I5" s="25" t="s">
        <v>51</v>
      </c>
      <c r="J5" s="25"/>
      <c r="K5" s="25" t="s">
        <v>52</v>
      </c>
      <c r="L5" s="25"/>
      <c r="M5" s="19" t="s">
        <v>53</v>
      </c>
      <c r="N5" s="19"/>
      <c r="O5" s="19" t="s">
        <v>54</v>
      </c>
      <c r="P5" s="19"/>
      <c r="Q5" s="19" t="s">
        <v>55</v>
      </c>
      <c r="R5" s="19"/>
      <c r="S5" s="20" t="s">
        <v>56</v>
      </c>
      <c r="T5" s="21"/>
      <c r="U5" s="22"/>
      <c r="V5" s="18" t="s">
        <v>57</v>
      </c>
      <c r="W5" s="18" t="s">
        <v>45</v>
      </c>
      <c r="X5" s="3"/>
    </row>
    <row r="6" spans="1:24" ht="12" customHeight="1">
      <c r="A6" s="26"/>
      <c r="B6" s="19"/>
      <c r="C6" s="19"/>
      <c r="D6" s="19"/>
      <c r="E6" s="19"/>
      <c r="F6" s="19"/>
      <c r="G6" s="19"/>
      <c r="H6" s="19"/>
      <c r="I6" s="25"/>
      <c r="J6" s="25"/>
      <c r="K6" s="25"/>
      <c r="L6" s="25"/>
      <c r="M6" s="19"/>
      <c r="N6" s="19"/>
      <c r="O6" s="19"/>
      <c r="P6" s="19"/>
      <c r="Q6" s="19"/>
      <c r="R6" s="19"/>
      <c r="S6" s="33"/>
      <c r="T6" s="34"/>
      <c r="U6" s="35"/>
      <c r="V6" s="18"/>
      <c r="W6" s="18"/>
      <c r="X6" s="3"/>
    </row>
    <row r="7" spans="1:24" ht="12" customHeight="1">
      <c r="A7" s="26"/>
      <c r="B7" s="19"/>
      <c r="C7" s="19"/>
      <c r="D7" s="19"/>
      <c r="E7" s="19"/>
      <c r="F7" s="19"/>
      <c r="G7" s="19"/>
      <c r="H7" s="19"/>
      <c r="I7" s="25"/>
      <c r="J7" s="25"/>
      <c r="K7" s="25"/>
      <c r="L7" s="25"/>
      <c r="M7" s="19"/>
      <c r="N7" s="19"/>
      <c r="O7" s="19"/>
      <c r="P7" s="19"/>
      <c r="Q7" s="19"/>
      <c r="R7" s="19"/>
      <c r="S7" s="14" t="s">
        <v>46</v>
      </c>
      <c r="T7" s="14" t="s">
        <v>47</v>
      </c>
      <c r="U7" s="14" t="s">
        <v>48</v>
      </c>
      <c r="V7" s="18"/>
      <c r="W7" s="18"/>
      <c r="X7" s="3"/>
    </row>
    <row r="8" spans="1:24" ht="12" customHeight="1">
      <c r="A8" s="26"/>
      <c r="B8" s="19"/>
      <c r="C8" s="19"/>
      <c r="D8" s="13" t="s">
        <v>2</v>
      </c>
      <c r="E8" s="13" t="s">
        <v>38</v>
      </c>
      <c r="F8" s="13" t="s">
        <v>39</v>
      </c>
      <c r="G8" s="13" t="s">
        <v>38</v>
      </c>
      <c r="H8" s="13" t="s">
        <v>39</v>
      </c>
      <c r="I8" s="13" t="s">
        <v>38</v>
      </c>
      <c r="J8" s="13" t="s">
        <v>39</v>
      </c>
      <c r="K8" s="13" t="s">
        <v>38</v>
      </c>
      <c r="L8" s="13" t="s">
        <v>39</v>
      </c>
      <c r="M8" s="13" t="s">
        <v>38</v>
      </c>
      <c r="N8" s="13" t="s">
        <v>39</v>
      </c>
      <c r="O8" s="13" t="s">
        <v>38</v>
      </c>
      <c r="P8" s="13" t="s">
        <v>39</v>
      </c>
      <c r="Q8" s="13" t="s">
        <v>38</v>
      </c>
      <c r="R8" s="13" t="s">
        <v>39</v>
      </c>
      <c r="S8" s="13" t="s">
        <v>41</v>
      </c>
      <c r="T8" s="13" t="s">
        <v>41</v>
      </c>
      <c r="U8" s="13" t="s">
        <v>41</v>
      </c>
      <c r="V8" s="15" t="s">
        <v>41</v>
      </c>
      <c r="W8" s="15" t="s">
        <v>41</v>
      </c>
      <c r="X8" s="3"/>
    </row>
    <row r="9" spans="1:24" ht="12" customHeight="1">
      <c r="A9" s="26"/>
      <c r="B9" s="24" t="s">
        <v>43</v>
      </c>
      <c r="C9" s="24"/>
      <c r="D9" s="7">
        <f>E9+F9</f>
        <v>28982</v>
      </c>
      <c r="E9" s="7">
        <f aca="true" t="shared" si="0" ref="E9:F13">G9+I9+K9+M9+O9+Q9</f>
        <v>14109</v>
      </c>
      <c r="F9" s="7">
        <f t="shared" si="0"/>
        <v>14873</v>
      </c>
      <c r="G9" s="8">
        <v>2980</v>
      </c>
      <c r="H9" s="8">
        <v>4912</v>
      </c>
      <c r="I9" s="8">
        <v>2047</v>
      </c>
      <c r="J9" s="8">
        <v>2400</v>
      </c>
      <c r="K9" s="8">
        <v>3159</v>
      </c>
      <c r="L9" s="8">
        <v>1703</v>
      </c>
      <c r="M9" s="8">
        <v>5571</v>
      </c>
      <c r="N9" s="8">
        <v>5409</v>
      </c>
      <c r="O9" s="8">
        <v>348</v>
      </c>
      <c r="P9" s="8">
        <v>447</v>
      </c>
      <c r="Q9" s="8">
        <v>4</v>
      </c>
      <c r="R9" s="8">
        <v>2</v>
      </c>
      <c r="S9" s="8">
        <v>41</v>
      </c>
      <c r="T9" s="8">
        <v>109</v>
      </c>
      <c r="U9" s="8">
        <v>265</v>
      </c>
      <c r="V9" s="9">
        <v>27.2</v>
      </c>
      <c r="W9" s="9">
        <v>39.3</v>
      </c>
      <c r="X9" s="2"/>
    </row>
    <row r="10" spans="1:23" s="4" customFormat="1" ht="12" customHeight="1">
      <c r="A10" s="36"/>
      <c r="B10" s="23" t="s">
        <v>44</v>
      </c>
      <c r="C10" s="23"/>
      <c r="D10" s="10">
        <f aca="true" t="shared" si="1" ref="D10:D46">E10+F10</f>
        <v>29646</v>
      </c>
      <c r="E10" s="10">
        <f t="shared" si="0"/>
        <v>14676</v>
      </c>
      <c r="F10" s="10">
        <f t="shared" si="0"/>
        <v>14970</v>
      </c>
      <c r="G10" s="10">
        <f>G11+G12</f>
        <v>3312</v>
      </c>
      <c r="H10" s="10">
        <f aca="true" t="shared" si="2" ref="H10:U10">H11+H12</f>
        <v>5162</v>
      </c>
      <c r="I10" s="10">
        <f t="shared" si="2"/>
        <v>2349</v>
      </c>
      <c r="J10" s="10">
        <f t="shared" si="2"/>
        <v>2515</v>
      </c>
      <c r="K10" s="10">
        <f t="shared" si="2"/>
        <v>3021</v>
      </c>
      <c r="L10" s="10">
        <f t="shared" si="2"/>
        <v>1719</v>
      </c>
      <c r="M10" s="10">
        <f t="shared" si="2"/>
        <v>5579</v>
      </c>
      <c r="N10" s="10">
        <f t="shared" si="2"/>
        <v>5156</v>
      </c>
      <c r="O10" s="10">
        <f>O11+O12</f>
        <v>415</v>
      </c>
      <c r="P10" s="10">
        <f>P11+P12</f>
        <v>418</v>
      </c>
      <c r="Q10" s="10"/>
      <c r="R10" s="10"/>
      <c r="S10" s="10">
        <f t="shared" si="2"/>
        <v>45</v>
      </c>
      <c r="T10" s="10">
        <f t="shared" si="2"/>
        <v>42</v>
      </c>
      <c r="U10" s="10">
        <f t="shared" si="2"/>
        <v>271</v>
      </c>
      <c r="V10" s="11">
        <v>28.6</v>
      </c>
      <c r="W10" s="11">
        <v>37.4</v>
      </c>
    </row>
    <row r="11" spans="1:24" ht="12" customHeight="1">
      <c r="A11" s="26"/>
      <c r="B11" s="16"/>
      <c r="C11" s="17" t="s">
        <v>4</v>
      </c>
      <c r="D11" s="7">
        <f t="shared" si="1"/>
        <v>22470</v>
      </c>
      <c r="E11" s="7">
        <f t="shared" si="0"/>
        <v>11585</v>
      </c>
      <c r="F11" s="7">
        <f t="shared" si="0"/>
        <v>10885</v>
      </c>
      <c r="G11" s="8">
        <v>2760</v>
      </c>
      <c r="H11" s="8">
        <v>3942</v>
      </c>
      <c r="I11" s="8">
        <v>1763</v>
      </c>
      <c r="J11" s="8">
        <v>1812</v>
      </c>
      <c r="K11" s="8">
        <v>2259</v>
      </c>
      <c r="L11" s="8">
        <v>1298</v>
      </c>
      <c r="M11" s="8">
        <v>4487</v>
      </c>
      <c r="N11" s="8">
        <v>3586</v>
      </c>
      <c r="O11" s="8">
        <v>316</v>
      </c>
      <c r="P11" s="8">
        <v>247</v>
      </c>
      <c r="Q11" s="8"/>
      <c r="R11" s="8"/>
      <c r="S11" s="8">
        <v>44</v>
      </c>
      <c r="T11" s="8">
        <v>34</v>
      </c>
      <c r="U11" s="8">
        <v>175</v>
      </c>
      <c r="V11" s="9">
        <v>29.8</v>
      </c>
      <c r="W11" s="9">
        <v>37.1</v>
      </c>
      <c r="X11" s="2"/>
    </row>
    <row r="12" spans="1:24" ht="12" customHeight="1">
      <c r="A12" s="26"/>
      <c r="B12" s="16"/>
      <c r="C12" s="17" t="s">
        <v>37</v>
      </c>
      <c r="D12" s="7">
        <f t="shared" si="1"/>
        <v>7176</v>
      </c>
      <c r="E12" s="7">
        <f t="shared" si="0"/>
        <v>3091</v>
      </c>
      <c r="F12" s="7">
        <f t="shared" si="0"/>
        <v>4085</v>
      </c>
      <c r="G12" s="8">
        <v>552</v>
      </c>
      <c r="H12" s="8">
        <v>1220</v>
      </c>
      <c r="I12" s="8">
        <v>586</v>
      </c>
      <c r="J12" s="8">
        <v>703</v>
      </c>
      <c r="K12" s="8">
        <v>762</v>
      </c>
      <c r="L12" s="8">
        <v>421</v>
      </c>
      <c r="M12" s="8">
        <v>1092</v>
      </c>
      <c r="N12" s="8">
        <v>1570</v>
      </c>
      <c r="O12" s="8">
        <v>99</v>
      </c>
      <c r="P12" s="8">
        <v>171</v>
      </c>
      <c r="Q12" s="8"/>
      <c r="R12" s="8"/>
      <c r="S12" s="8">
        <v>1</v>
      </c>
      <c r="T12" s="8">
        <v>8</v>
      </c>
      <c r="U12" s="8">
        <v>96</v>
      </c>
      <c r="V12" s="9">
        <v>24.7</v>
      </c>
      <c r="W12" s="9">
        <v>38.6</v>
      </c>
      <c r="X12" s="2"/>
    </row>
    <row r="13" spans="1:23" s="4" customFormat="1" ht="12" customHeight="1">
      <c r="A13" s="36"/>
      <c r="B13" s="23" t="s">
        <v>6</v>
      </c>
      <c r="C13" s="23"/>
      <c r="D13" s="10">
        <f t="shared" si="1"/>
        <v>24356</v>
      </c>
      <c r="E13" s="10">
        <f t="shared" si="0"/>
        <v>12132</v>
      </c>
      <c r="F13" s="10">
        <f t="shared" si="0"/>
        <v>12224</v>
      </c>
      <c r="G13" s="10">
        <f>SUM(G14:G24)</f>
        <v>3054</v>
      </c>
      <c r="H13" s="10">
        <f aca="true" t="shared" si="3" ref="H13:T13">SUM(H14:H24)</f>
        <v>4589</v>
      </c>
      <c r="I13" s="10">
        <f t="shared" si="3"/>
        <v>1714</v>
      </c>
      <c r="J13" s="10">
        <f t="shared" si="3"/>
        <v>1953</v>
      </c>
      <c r="K13" s="10">
        <f t="shared" si="3"/>
        <v>2700</v>
      </c>
      <c r="L13" s="10">
        <f t="shared" si="3"/>
        <v>1490</v>
      </c>
      <c r="M13" s="10">
        <f t="shared" si="3"/>
        <v>4302</v>
      </c>
      <c r="N13" s="10">
        <f t="shared" si="3"/>
        <v>3826</v>
      </c>
      <c r="O13" s="10">
        <f>SUM(O14:O24)</f>
        <v>362</v>
      </c>
      <c r="P13" s="10">
        <f>SUM(P14:P24)</f>
        <v>366</v>
      </c>
      <c r="Q13" s="10"/>
      <c r="R13" s="10"/>
      <c r="S13" s="10">
        <f t="shared" si="3"/>
        <v>30</v>
      </c>
      <c r="T13" s="10">
        <f t="shared" si="3"/>
        <v>28</v>
      </c>
      <c r="U13" s="10">
        <f>SUM(U14:U24)</f>
        <v>172</v>
      </c>
      <c r="V13" s="11">
        <v>31.4</v>
      </c>
      <c r="W13" s="11">
        <v>34.3</v>
      </c>
    </row>
    <row r="14" spans="1:24" ht="12" customHeight="1">
      <c r="A14" s="26"/>
      <c r="B14" s="16"/>
      <c r="C14" s="17" t="s">
        <v>7</v>
      </c>
      <c r="D14" s="7">
        <f t="shared" si="1"/>
        <v>5076</v>
      </c>
      <c r="E14" s="7">
        <f aca="true" t="shared" si="4" ref="E14:E25">G14+I14+K14+M14+O14+Q14</f>
        <v>2358</v>
      </c>
      <c r="F14" s="7">
        <f aca="true" t="shared" si="5" ref="F14:F46">H14+J14+L14+N14+P14+R14</f>
        <v>2718</v>
      </c>
      <c r="G14" s="8">
        <v>544</v>
      </c>
      <c r="H14" s="8">
        <v>1094</v>
      </c>
      <c r="I14" s="8">
        <v>391</v>
      </c>
      <c r="J14" s="8">
        <v>376</v>
      </c>
      <c r="K14" s="8">
        <v>563</v>
      </c>
      <c r="L14" s="8">
        <v>381</v>
      </c>
      <c r="M14" s="8">
        <v>768</v>
      </c>
      <c r="N14" s="8">
        <v>725</v>
      </c>
      <c r="O14" s="8">
        <v>92</v>
      </c>
      <c r="P14" s="8">
        <v>142</v>
      </c>
      <c r="Q14" s="8"/>
      <c r="R14" s="8"/>
      <c r="S14" s="8">
        <v>2</v>
      </c>
      <c r="T14" s="8">
        <v>9</v>
      </c>
      <c r="U14" s="8">
        <v>34</v>
      </c>
      <c r="V14" s="9">
        <v>32.3</v>
      </c>
      <c r="W14" s="9">
        <v>30.3</v>
      </c>
      <c r="X14" s="2"/>
    </row>
    <row r="15" spans="1:24" ht="12" customHeight="1">
      <c r="A15" s="26"/>
      <c r="B15" s="16"/>
      <c r="C15" s="17" t="s">
        <v>8</v>
      </c>
      <c r="D15" s="7">
        <f t="shared" si="1"/>
        <v>4896</v>
      </c>
      <c r="E15" s="7">
        <f t="shared" si="4"/>
        <v>2090</v>
      </c>
      <c r="F15" s="7">
        <f t="shared" si="5"/>
        <v>2806</v>
      </c>
      <c r="G15" s="8">
        <v>769</v>
      </c>
      <c r="H15" s="8">
        <v>1040</v>
      </c>
      <c r="I15" s="8">
        <v>191</v>
      </c>
      <c r="J15" s="8">
        <v>466</v>
      </c>
      <c r="K15" s="8">
        <v>546</v>
      </c>
      <c r="L15" s="8">
        <v>324</v>
      </c>
      <c r="M15" s="8">
        <v>532</v>
      </c>
      <c r="N15" s="8">
        <v>911</v>
      </c>
      <c r="O15" s="8">
        <v>52</v>
      </c>
      <c r="P15" s="8">
        <v>65</v>
      </c>
      <c r="Q15" s="8"/>
      <c r="R15" s="8"/>
      <c r="S15" s="8">
        <v>5</v>
      </c>
      <c r="T15" s="8"/>
      <c r="U15" s="8">
        <v>52</v>
      </c>
      <c r="V15" s="9">
        <v>36.9</v>
      </c>
      <c r="W15" s="9">
        <v>30.6</v>
      </c>
      <c r="X15" s="2"/>
    </row>
    <row r="16" spans="1:24" ht="12" customHeight="1">
      <c r="A16" s="26"/>
      <c r="B16" s="16"/>
      <c r="C16" s="17" t="s">
        <v>10</v>
      </c>
      <c r="D16" s="7">
        <f t="shared" si="1"/>
        <v>3737</v>
      </c>
      <c r="E16" s="7">
        <f t="shared" si="4"/>
        <v>2116</v>
      </c>
      <c r="F16" s="7">
        <f t="shared" si="5"/>
        <v>1621</v>
      </c>
      <c r="G16" s="8">
        <v>345</v>
      </c>
      <c r="H16" s="8">
        <v>502</v>
      </c>
      <c r="I16" s="8">
        <v>394</v>
      </c>
      <c r="J16" s="8">
        <v>263</v>
      </c>
      <c r="K16" s="8">
        <v>437</v>
      </c>
      <c r="L16" s="8">
        <v>196</v>
      </c>
      <c r="M16" s="8">
        <v>884</v>
      </c>
      <c r="N16" s="8">
        <v>611</v>
      </c>
      <c r="O16" s="8">
        <v>56</v>
      </c>
      <c r="P16" s="8">
        <v>49</v>
      </c>
      <c r="Q16" s="8"/>
      <c r="R16" s="8"/>
      <c r="S16" s="8">
        <v>5</v>
      </c>
      <c r="T16" s="8">
        <v>2</v>
      </c>
      <c r="U16" s="8">
        <v>44</v>
      </c>
      <c r="V16" s="9">
        <v>22.7</v>
      </c>
      <c r="W16" s="9">
        <v>41.4</v>
      </c>
      <c r="X16" s="2"/>
    </row>
    <row r="17" spans="1:24" ht="12" customHeight="1">
      <c r="A17" s="26"/>
      <c r="B17" s="16"/>
      <c r="C17" s="17" t="s">
        <v>12</v>
      </c>
      <c r="D17" s="7">
        <f t="shared" si="1"/>
        <v>1796</v>
      </c>
      <c r="E17" s="7">
        <f t="shared" si="4"/>
        <v>905</v>
      </c>
      <c r="F17" s="7">
        <f t="shared" si="5"/>
        <v>891</v>
      </c>
      <c r="G17" s="8">
        <v>152</v>
      </c>
      <c r="H17" s="8">
        <v>287</v>
      </c>
      <c r="I17" s="8">
        <v>116</v>
      </c>
      <c r="J17" s="8">
        <v>113</v>
      </c>
      <c r="K17" s="8">
        <v>182</v>
      </c>
      <c r="L17" s="8">
        <v>139</v>
      </c>
      <c r="M17" s="8">
        <v>418</v>
      </c>
      <c r="N17" s="8">
        <v>337</v>
      </c>
      <c r="O17" s="8">
        <v>37</v>
      </c>
      <c r="P17" s="8">
        <v>15</v>
      </c>
      <c r="Q17" s="8"/>
      <c r="R17" s="8"/>
      <c r="S17" s="8">
        <v>2</v>
      </c>
      <c r="T17" s="8">
        <v>4</v>
      </c>
      <c r="U17" s="8">
        <v>6</v>
      </c>
      <c r="V17" s="9">
        <v>24.4</v>
      </c>
      <c r="W17" s="9">
        <v>42.7</v>
      </c>
      <c r="X17" s="2"/>
    </row>
    <row r="18" spans="1:24" ht="12" customHeight="1">
      <c r="A18" s="26"/>
      <c r="B18" s="16"/>
      <c r="C18" s="17" t="s">
        <v>13</v>
      </c>
      <c r="D18" s="7">
        <f t="shared" si="1"/>
        <v>2673</v>
      </c>
      <c r="E18" s="7">
        <f t="shared" si="4"/>
        <v>1299</v>
      </c>
      <c r="F18" s="7">
        <f t="shared" si="5"/>
        <v>1374</v>
      </c>
      <c r="G18" s="8">
        <v>402</v>
      </c>
      <c r="H18" s="8">
        <v>558</v>
      </c>
      <c r="I18" s="8">
        <v>107</v>
      </c>
      <c r="J18" s="8">
        <v>133</v>
      </c>
      <c r="K18" s="8">
        <v>311</v>
      </c>
      <c r="L18" s="8">
        <v>173</v>
      </c>
      <c r="M18" s="8">
        <v>437</v>
      </c>
      <c r="N18" s="8">
        <v>483</v>
      </c>
      <c r="O18" s="8">
        <v>42</v>
      </c>
      <c r="P18" s="8">
        <v>27</v>
      </c>
      <c r="Q18" s="8"/>
      <c r="R18" s="8"/>
      <c r="S18" s="8">
        <v>2</v>
      </c>
      <c r="T18" s="8"/>
      <c r="U18" s="8">
        <v>7</v>
      </c>
      <c r="V18" s="9">
        <v>35.9</v>
      </c>
      <c r="W18" s="9">
        <v>34.8</v>
      </c>
      <c r="X18" s="2"/>
    </row>
    <row r="19" spans="1:24" ht="12" customHeight="1">
      <c r="A19" s="26"/>
      <c r="B19" s="16"/>
      <c r="C19" s="17" t="s">
        <v>15</v>
      </c>
      <c r="D19" s="7">
        <f t="shared" si="1"/>
        <v>923</v>
      </c>
      <c r="E19" s="7">
        <f t="shared" si="4"/>
        <v>489</v>
      </c>
      <c r="F19" s="7">
        <f t="shared" si="5"/>
        <v>434</v>
      </c>
      <c r="G19" s="8">
        <v>113</v>
      </c>
      <c r="H19" s="8">
        <v>156</v>
      </c>
      <c r="I19" s="8">
        <v>75</v>
      </c>
      <c r="J19" s="8">
        <v>114</v>
      </c>
      <c r="K19" s="8">
        <v>105</v>
      </c>
      <c r="L19" s="8">
        <v>38</v>
      </c>
      <c r="M19" s="8">
        <v>185</v>
      </c>
      <c r="N19" s="8">
        <v>112</v>
      </c>
      <c r="O19" s="8">
        <v>11</v>
      </c>
      <c r="P19" s="8">
        <v>14</v>
      </c>
      <c r="Q19" s="8"/>
      <c r="R19" s="8"/>
      <c r="S19" s="8">
        <v>3</v>
      </c>
      <c r="T19" s="8">
        <v>6</v>
      </c>
      <c r="U19" s="8">
        <v>9</v>
      </c>
      <c r="V19" s="9">
        <v>29.1</v>
      </c>
      <c r="W19" s="9">
        <v>34.1</v>
      </c>
      <c r="X19" s="2"/>
    </row>
    <row r="20" spans="1:24" ht="12" customHeight="1">
      <c r="A20" s="26"/>
      <c r="B20" s="16"/>
      <c r="C20" s="17" t="s">
        <v>17</v>
      </c>
      <c r="D20" s="7">
        <f t="shared" si="1"/>
        <v>1467</v>
      </c>
      <c r="E20" s="7">
        <f t="shared" si="4"/>
        <v>825</v>
      </c>
      <c r="F20" s="7">
        <f t="shared" si="5"/>
        <v>642</v>
      </c>
      <c r="G20" s="8">
        <v>278</v>
      </c>
      <c r="H20" s="8">
        <v>296</v>
      </c>
      <c r="I20" s="8">
        <v>143</v>
      </c>
      <c r="J20" s="8">
        <v>167</v>
      </c>
      <c r="K20" s="8">
        <v>137</v>
      </c>
      <c r="L20" s="8">
        <v>39</v>
      </c>
      <c r="M20" s="8">
        <v>241</v>
      </c>
      <c r="N20" s="8">
        <v>133</v>
      </c>
      <c r="O20" s="8">
        <v>26</v>
      </c>
      <c r="P20" s="8">
        <v>7</v>
      </c>
      <c r="Q20" s="8"/>
      <c r="R20" s="8"/>
      <c r="S20" s="8"/>
      <c r="T20" s="8">
        <v>6</v>
      </c>
      <c r="U20" s="8"/>
      <c r="V20" s="9">
        <v>39.1</v>
      </c>
      <c r="W20" s="9">
        <v>25.9</v>
      </c>
      <c r="X20" s="2"/>
    </row>
    <row r="21" spans="1:24" ht="12" customHeight="1">
      <c r="A21" s="26"/>
      <c r="B21" s="16"/>
      <c r="C21" s="17" t="s">
        <v>19</v>
      </c>
      <c r="D21" s="7">
        <f t="shared" si="1"/>
        <v>1334</v>
      </c>
      <c r="E21" s="7">
        <f t="shared" si="4"/>
        <v>722</v>
      </c>
      <c r="F21" s="7">
        <f t="shared" si="5"/>
        <v>612</v>
      </c>
      <c r="G21" s="8">
        <v>181</v>
      </c>
      <c r="H21" s="8">
        <v>290</v>
      </c>
      <c r="I21" s="8">
        <v>88</v>
      </c>
      <c r="J21" s="8">
        <v>90</v>
      </c>
      <c r="K21" s="8">
        <v>186</v>
      </c>
      <c r="L21" s="8">
        <v>75</v>
      </c>
      <c r="M21" s="8">
        <v>251</v>
      </c>
      <c r="N21" s="8">
        <v>134</v>
      </c>
      <c r="O21" s="8">
        <v>16</v>
      </c>
      <c r="P21" s="8">
        <v>23</v>
      </c>
      <c r="Q21" s="8"/>
      <c r="R21" s="8"/>
      <c r="S21" s="8">
        <v>5</v>
      </c>
      <c r="T21" s="8"/>
      <c r="U21" s="8">
        <v>7</v>
      </c>
      <c r="V21" s="9">
        <v>35.3</v>
      </c>
      <c r="W21" s="9">
        <v>29.8</v>
      </c>
      <c r="X21" s="2"/>
    </row>
    <row r="22" spans="1:24" ht="12" customHeight="1">
      <c r="A22" s="26"/>
      <c r="B22" s="16"/>
      <c r="C22" s="17" t="s">
        <v>20</v>
      </c>
      <c r="D22" s="7">
        <f t="shared" si="1"/>
        <v>958</v>
      </c>
      <c r="E22" s="7">
        <f t="shared" si="4"/>
        <v>533</v>
      </c>
      <c r="F22" s="7">
        <f t="shared" si="5"/>
        <v>425</v>
      </c>
      <c r="G22" s="8">
        <v>59</v>
      </c>
      <c r="H22" s="8">
        <v>81</v>
      </c>
      <c r="I22" s="8">
        <v>112</v>
      </c>
      <c r="J22" s="8">
        <v>116</v>
      </c>
      <c r="K22" s="8">
        <v>58</v>
      </c>
      <c r="L22" s="8">
        <v>43</v>
      </c>
      <c r="M22" s="8">
        <v>288</v>
      </c>
      <c r="N22" s="8">
        <v>177</v>
      </c>
      <c r="O22" s="8">
        <v>16</v>
      </c>
      <c r="P22" s="8">
        <v>8</v>
      </c>
      <c r="Q22" s="8"/>
      <c r="R22" s="8"/>
      <c r="S22" s="8">
        <v>4</v>
      </c>
      <c r="T22" s="8"/>
      <c r="U22" s="8">
        <v>4</v>
      </c>
      <c r="V22" s="9">
        <v>14.6</v>
      </c>
      <c r="W22" s="9">
        <v>49.4</v>
      </c>
      <c r="X22" s="2"/>
    </row>
    <row r="23" spans="1:24" ht="12" customHeight="1">
      <c r="A23" s="26"/>
      <c r="B23" s="16"/>
      <c r="C23" s="17" t="s">
        <v>22</v>
      </c>
      <c r="D23" s="7">
        <f t="shared" si="1"/>
        <v>799</v>
      </c>
      <c r="E23" s="7">
        <f t="shared" si="4"/>
        <v>421</v>
      </c>
      <c r="F23" s="7">
        <f t="shared" si="5"/>
        <v>378</v>
      </c>
      <c r="G23" s="8">
        <v>170</v>
      </c>
      <c r="H23" s="8">
        <v>158</v>
      </c>
      <c r="I23" s="8">
        <v>29</v>
      </c>
      <c r="J23" s="8">
        <v>78</v>
      </c>
      <c r="K23" s="8">
        <v>85</v>
      </c>
      <c r="L23" s="8">
        <v>32</v>
      </c>
      <c r="M23" s="8">
        <v>136</v>
      </c>
      <c r="N23" s="8">
        <v>101</v>
      </c>
      <c r="O23" s="8">
        <v>1</v>
      </c>
      <c r="P23" s="8">
        <v>9</v>
      </c>
      <c r="Q23" s="8"/>
      <c r="R23" s="8"/>
      <c r="S23" s="8">
        <v>2</v>
      </c>
      <c r="T23" s="8">
        <v>1</v>
      </c>
      <c r="U23" s="8">
        <v>1</v>
      </c>
      <c r="V23" s="9">
        <v>41.1</v>
      </c>
      <c r="W23" s="9">
        <v>30.2</v>
      </c>
      <c r="X23" s="2"/>
    </row>
    <row r="24" spans="1:24" ht="12" customHeight="1">
      <c r="A24" s="26"/>
      <c r="B24" s="16"/>
      <c r="C24" s="17" t="s">
        <v>23</v>
      </c>
      <c r="D24" s="7">
        <f t="shared" si="1"/>
        <v>697</v>
      </c>
      <c r="E24" s="7">
        <f t="shared" si="4"/>
        <v>374</v>
      </c>
      <c r="F24" s="7">
        <f t="shared" si="5"/>
        <v>323</v>
      </c>
      <c r="G24" s="8">
        <v>41</v>
      </c>
      <c r="H24" s="8">
        <v>127</v>
      </c>
      <c r="I24" s="8">
        <v>68</v>
      </c>
      <c r="J24" s="8">
        <v>37</v>
      </c>
      <c r="K24" s="8">
        <v>90</v>
      </c>
      <c r="L24" s="8">
        <v>50</v>
      </c>
      <c r="M24" s="8">
        <v>162</v>
      </c>
      <c r="N24" s="8">
        <v>102</v>
      </c>
      <c r="O24" s="8">
        <v>13</v>
      </c>
      <c r="P24" s="8">
        <v>7</v>
      </c>
      <c r="Q24" s="8"/>
      <c r="R24" s="8"/>
      <c r="S24" s="8"/>
      <c r="T24" s="8"/>
      <c r="U24" s="8">
        <v>8</v>
      </c>
      <c r="V24" s="9">
        <v>24.1</v>
      </c>
      <c r="W24" s="9">
        <v>39</v>
      </c>
      <c r="X24" s="2"/>
    </row>
    <row r="25" spans="1:23" s="4" customFormat="1" ht="12" customHeight="1">
      <c r="A25" s="36"/>
      <c r="B25" s="23" t="s">
        <v>24</v>
      </c>
      <c r="C25" s="23"/>
      <c r="D25" s="10">
        <f t="shared" si="1"/>
        <v>5290</v>
      </c>
      <c r="E25" s="10">
        <f t="shared" si="4"/>
        <v>2544</v>
      </c>
      <c r="F25" s="10">
        <f t="shared" si="5"/>
        <v>2746</v>
      </c>
      <c r="G25" s="10">
        <f>SUM(G26:G46)</f>
        <v>258</v>
      </c>
      <c r="H25" s="10">
        <f aca="true" t="shared" si="6" ref="H25:U25">SUM(H26:H46)</f>
        <v>573</v>
      </c>
      <c r="I25" s="10">
        <f t="shared" si="6"/>
        <v>635</v>
      </c>
      <c r="J25" s="10">
        <f t="shared" si="6"/>
        <v>562</v>
      </c>
      <c r="K25" s="10">
        <f t="shared" si="6"/>
        <v>321</v>
      </c>
      <c r="L25" s="10">
        <f t="shared" si="6"/>
        <v>229</v>
      </c>
      <c r="M25" s="10">
        <f t="shared" si="6"/>
        <v>1277</v>
      </c>
      <c r="N25" s="10">
        <f t="shared" si="6"/>
        <v>1330</v>
      </c>
      <c r="O25" s="10">
        <f t="shared" si="6"/>
        <v>53</v>
      </c>
      <c r="P25" s="10">
        <f>SUM(P26:P46)</f>
        <v>52</v>
      </c>
      <c r="Q25" s="10"/>
      <c r="R25" s="10"/>
      <c r="S25" s="10">
        <f t="shared" si="6"/>
        <v>15</v>
      </c>
      <c r="T25" s="10">
        <f t="shared" si="6"/>
        <v>14</v>
      </c>
      <c r="U25" s="10">
        <f t="shared" si="6"/>
        <v>99</v>
      </c>
      <c r="V25" s="11">
        <v>15.7</v>
      </c>
      <c r="W25" s="11">
        <v>51.7</v>
      </c>
    </row>
    <row r="26" spans="1:24" ht="12" customHeight="1">
      <c r="A26" s="26"/>
      <c r="B26" s="16"/>
      <c r="C26" s="17" t="s">
        <v>27</v>
      </c>
      <c r="D26" s="7">
        <f t="shared" si="1"/>
        <v>273</v>
      </c>
      <c r="E26" s="7"/>
      <c r="F26" s="7">
        <f t="shared" si="5"/>
        <v>273</v>
      </c>
      <c r="G26" s="8"/>
      <c r="H26" s="8">
        <v>20</v>
      </c>
      <c r="I26" s="8"/>
      <c r="J26" s="8">
        <v>45</v>
      </c>
      <c r="K26" s="8"/>
      <c r="L26" s="8">
        <v>13</v>
      </c>
      <c r="M26" s="8"/>
      <c r="N26" s="8">
        <v>187</v>
      </c>
      <c r="O26" s="8"/>
      <c r="P26" s="8">
        <v>8</v>
      </c>
      <c r="Q26" s="8"/>
      <c r="R26" s="8"/>
      <c r="S26" s="8"/>
      <c r="T26" s="8"/>
      <c r="U26" s="8">
        <v>11</v>
      </c>
      <c r="V26" s="9">
        <v>7.3</v>
      </c>
      <c r="W26" s="9">
        <v>72.5</v>
      </c>
      <c r="X26" s="2"/>
    </row>
    <row r="27" spans="1:24" ht="12" customHeight="1">
      <c r="A27" s="26"/>
      <c r="B27" s="16"/>
      <c r="C27" s="17" t="s">
        <v>29</v>
      </c>
      <c r="D27" s="7">
        <f t="shared" si="1"/>
        <v>211</v>
      </c>
      <c r="E27" s="7">
        <f aca="true" t="shared" si="7" ref="E27:E33">G27+I27+K27+M27+O27+Q27</f>
        <v>156</v>
      </c>
      <c r="F27" s="7">
        <f t="shared" si="5"/>
        <v>55</v>
      </c>
      <c r="G27" s="8">
        <v>9</v>
      </c>
      <c r="H27" s="8">
        <v>6</v>
      </c>
      <c r="I27" s="8">
        <v>41</v>
      </c>
      <c r="J27" s="8">
        <v>8</v>
      </c>
      <c r="K27" s="8">
        <v>1</v>
      </c>
      <c r="L27" s="8">
        <v>9</v>
      </c>
      <c r="M27" s="8">
        <v>97</v>
      </c>
      <c r="N27" s="8">
        <v>32</v>
      </c>
      <c r="O27" s="8">
        <v>8</v>
      </c>
      <c r="P27" s="8"/>
      <c r="Q27" s="8"/>
      <c r="R27" s="8"/>
      <c r="S27" s="8"/>
      <c r="T27" s="8"/>
      <c r="U27" s="8">
        <v>9</v>
      </c>
      <c r="V27" s="9">
        <v>7.1</v>
      </c>
      <c r="W27" s="9">
        <v>65.4</v>
      </c>
      <c r="X27" s="2"/>
    </row>
    <row r="28" spans="1:24" ht="12" customHeight="1">
      <c r="A28" s="26"/>
      <c r="B28" s="16"/>
      <c r="C28" s="17" t="s">
        <v>32</v>
      </c>
      <c r="D28" s="7">
        <f t="shared" si="1"/>
        <v>755</v>
      </c>
      <c r="E28" s="7">
        <f t="shared" si="7"/>
        <v>412</v>
      </c>
      <c r="F28" s="7">
        <f t="shared" si="5"/>
        <v>343</v>
      </c>
      <c r="G28" s="8">
        <v>80</v>
      </c>
      <c r="H28" s="8">
        <v>158</v>
      </c>
      <c r="I28" s="8">
        <v>110</v>
      </c>
      <c r="J28" s="8">
        <v>98</v>
      </c>
      <c r="K28" s="8">
        <v>136</v>
      </c>
      <c r="L28" s="8">
        <v>36</v>
      </c>
      <c r="M28" s="8">
        <v>73</v>
      </c>
      <c r="N28" s="8">
        <v>47</v>
      </c>
      <c r="O28" s="8">
        <v>13</v>
      </c>
      <c r="P28" s="8">
        <v>4</v>
      </c>
      <c r="Q28" s="8"/>
      <c r="R28" s="8"/>
      <c r="S28" s="8">
        <v>2</v>
      </c>
      <c r="T28" s="8"/>
      <c r="U28" s="8">
        <v>1</v>
      </c>
      <c r="V28" s="9">
        <v>31.5</v>
      </c>
      <c r="W28" s="9">
        <v>16.3</v>
      </c>
      <c r="X28" s="2"/>
    </row>
    <row r="29" spans="1:24" ht="12" customHeight="1">
      <c r="A29" s="26"/>
      <c r="B29" s="16"/>
      <c r="C29" s="17" t="s">
        <v>42</v>
      </c>
      <c r="D29" s="7">
        <f t="shared" si="1"/>
        <v>371</v>
      </c>
      <c r="E29" s="7">
        <f t="shared" si="7"/>
        <v>183</v>
      </c>
      <c r="F29" s="7">
        <f t="shared" si="5"/>
        <v>188</v>
      </c>
      <c r="G29" s="8">
        <v>22</v>
      </c>
      <c r="H29" s="8">
        <v>37</v>
      </c>
      <c r="I29" s="8">
        <v>61</v>
      </c>
      <c r="J29" s="8">
        <v>53</v>
      </c>
      <c r="K29" s="8">
        <v>34</v>
      </c>
      <c r="L29" s="8">
        <v>6</v>
      </c>
      <c r="M29" s="8">
        <v>66</v>
      </c>
      <c r="N29" s="8">
        <v>91</v>
      </c>
      <c r="O29" s="8"/>
      <c r="P29" s="8">
        <v>1</v>
      </c>
      <c r="Q29" s="8"/>
      <c r="R29" s="8"/>
      <c r="S29" s="8">
        <v>2</v>
      </c>
      <c r="T29" s="8"/>
      <c r="U29" s="8">
        <v>6</v>
      </c>
      <c r="V29" s="9">
        <v>15.9</v>
      </c>
      <c r="W29" s="9">
        <v>44.5</v>
      </c>
      <c r="X29" s="2"/>
    </row>
    <row r="30" spans="1:24" ht="12" customHeight="1">
      <c r="A30" s="26"/>
      <c r="B30" s="16"/>
      <c r="C30" s="17" t="s">
        <v>3</v>
      </c>
      <c r="D30" s="7">
        <f t="shared" si="1"/>
        <v>109</v>
      </c>
      <c r="E30" s="7">
        <f t="shared" si="7"/>
        <v>69</v>
      </c>
      <c r="F30" s="7">
        <f t="shared" si="5"/>
        <v>40</v>
      </c>
      <c r="G30" s="8">
        <v>1</v>
      </c>
      <c r="H30" s="8">
        <v>4</v>
      </c>
      <c r="I30" s="8">
        <v>14</v>
      </c>
      <c r="J30" s="8">
        <v>6</v>
      </c>
      <c r="K30" s="8">
        <v>2</v>
      </c>
      <c r="L30" s="8"/>
      <c r="M30" s="8">
        <v>52</v>
      </c>
      <c r="N30" s="8">
        <v>30</v>
      </c>
      <c r="O30" s="8"/>
      <c r="P30" s="8"/>
      <c r="Q30" s="8"/>
      <c r="R30" s="8"/>
      <c r="S30" s="8"/>
      <c r="T30" s="8">
        <v>3</v>
      </c>
      <c r="U30" s="8"/>
      <c r="V30" s="9">
        <v>4.6</v>
      </c>
      <c r="W30" s="9">
        <v>78</v>
      </c>
      <c r="X30" s="2"/>
    </row>
    <row r="31" spans="1:24" ht="12" customHeight="1">
      <c r="A31" s="26"/>
      <c r="B31" s="16"/>
      <c r="C31" s="17" t="s">
        <v>5</v>
      </c>
      <c r="D31" s="7">
        <f t="shared" si="1"/>
        <v>209</v>
      </c>
      <c r="E31" s="7">
        <f t="shared" si="7"/>
        <v>88</v>
      </c>
      <c r="F31" s="7">
        <f t="shared" si="5"/>
        <v>121</v>
      </c>
      <c r="G31" s="8">
        <v>2</v>
      </c>
      <c r="H31" s="8">
        <v>2</v>
      </c>
      <c r="I31" s="8">
        <v>16</v>
      </c>
      <c r="J31" s="8">
        <v>14</v>
      </c>
      <c r="K31" s="8">
        <v>8</v>
      </c>
      <c r="L31" s="8">
        <v>16</v>
      </c>
      <c r="M31" s="8">
        <v>62</v>
      </c>
      <c r="N31" s="8">
        <v>83</v>
      </c>
      <c r="O31" s="8"/>
      <c r="P31" s="8">
        <v>6</v>
      </c>
      <c r="Q31" s="8"/>
      <c r="R31" s="8"/>
      <c r="S31" s="8"/>
      <c r="T31" s="8">
        <v>2</v>
      </c>
      <c r="U31" s="8">
        <v>10</v>
      </c>
      <c r="V31" s="9">
        <v>1.9</v>
      </c>
      <c r="W31" s="9">
        <v>75.1</v>
      </c>
      <c r="X31" s="2"/>
    </row>
    <row r="32" spans="1:24" ht="12" customHeight="1">
      <c r="A32" s="26"/>
      <c r="B32" s="16"/>
      <c r="C32" s="17" t="s">
        <v>9</v>
      </c>
      <c r="D32" s="7">
        <f t="shared" si="1"/>
        <v>124</v>
      </c>
      <c r="E32" s="7">
        <f t="shared" si="7"/>
        <v>66</v>
      </c>
      <c r="F32" s="7">
        <f t="shared" si="5"/>
        <v>58</v>
      </c>
      <c r="G32" s="8"/>
      <c r="H32" s="8"/>
      <c r="I32" s="8">
        <v>8</v>
      </c>
      <c r="J32" s="8">
        <v>7</v>
      </c>
      <c r="K32" s="8">
        <v>2</v>
      </c>
      <c r="L32" s="8">
        <v>8</v>
      </c>
      <c r="M32" s="8">
        <v>55</v>
      </c>
      <c r="N32" s="8">
        <v>43</v>
      </c>
      <c r="O32" s="8">
        <v>1</v>
      </c>
      <c r="P32" s="8"/>
      <c r="Q32" s="8"/>
      <c r="R32" s="8"/>
      <c r="S32" s="8"/>
      <c r="T32" s="8"/>
      <c r="U32" s="8">
        <v>7</v>
      </c>
      <c r="V32" s="9">
        <v>0</v>
      </c>
      <c r="W32" s="9">
        <v>84.7</v>
      </c>
      <c r="X32" s="2"/>
    </row>
    <row r="33" spans="1:24" ht="12" customHeight="1">
      <c r="A33" s="26"/>
      <c r="B33" s="16"/>
      <c r="C33" s="17" t="s">
        <v>11</v>
      </c>
      <c r="D33" s="7">
        <f t="shared" si="1"/>
        <v>331</v>
      </c>
      <c r="E33" s="7">
        <f t="shared" si="7"/>
        <v>248</v>
      </c>
      <c r="F33" s="7">
        <f t="shared" si="5"/>
        <v>83</v>
      </c>
      <c r="G33" s="8">
        <v>23</v>
      </c>
      <c r="H33" s="8">
        <v>8</v>
      </c>
      <c r="I33" s="8">
        <v>54</v>
      </c>
      <c r="J33" s="8">
        <v>15</v>
      </c>
      <c r="K33" s="8">
        <v>32</v>
      </c>
      <c r="L33" s="8">
        <v>2</v>
      </c>
      <c r="M33" s="8">
        <v>133</v>
      </c>
      <c r="N33" s="8">
        <v>56</v>
      </c>
      <c r="O33" s="8">
        <v>6</v>
      </c>
      <c r="P33" s="8">
        <v>2</v>
      </c>
      <c r="Q33" s="8"/>
      <c r="R33" s="8"/>
      <c r="S33" s="8">
        <v>5</v>
      </c>
      <c r="T33" s="8"/>
      <c r="U33" s="8"/>
      <c r="V33" s="9">
        <v>9.4</v>
      </c>
      <c r="W33" s="9">
        <v>58.6</v>
      </c>
      <c r="X33" s="2"/>
    </row>
    <row r="34" spans="1:24" ht="12" customHeight="1">
      <c r="A34" s="26"/>
      <c r="B34" s="16"/>
      <c r="C34" s="17" t="s">
        <v>14</v>
      </c>
      <c r="D34" s="7">
        <f t="shared" si="1"/>
        <v>260</v>
      </c>
      <c r="E34" s="7"/>
      <c r="F34" s="7">
        <f t="shared" si="5"/>
        <v>260</v>
      </c>
      <c r="G34" s="8"/>
      <c r="H34" s="8">
        <v>70</v>
      </c>
      <c r="I34" s="8"/>
      <c r="J34" s="8">
        <v>78</v>
      </c>
      <c r="K34" s="8"/>
      <c r="L34" s="8">
        <v>16</v>
      </c>
      <c r="M34" s="8"/>
      <c r="N34" s="8">
        <v>94</v>
      </c>
      <c r="O34" s="8"/>
      <c r="P34" s="8">
        <v>2</v>
      </c>
      <c r="Q34" s="8"/>
      <c r="R34" s="8"/>
      <c r="S34" s="8">
        <v>3</v>
      </c>
      <c r="T34" s="8"/>
      <c r="U34" s="8">
        <v>4</v>
      </c>
      <c r="V34" s="9">
        <v>26.9</v>
      </c>
      <c r="W34" s="9">
        <v>38.8</v>
      </c>
      <c r="X34" s="2"/>
    </row>
    <row r="35" spans="1:24" ht="12" customHeight="1">
      <c r="A35" s="26"/>
      <c r="B35" s="16"/>
      <c r="C35" s="17" t="s">
        <v>16</v>
      </c>
      <c r="D35" s="7">
        <f t="shared" si="1"/>
        <v>127</v>
      </c>
      <c r="E35" s="7">
        <f>G35+I35+K35+M35+O35+Q35</f>
        <v>91</v>
      </c>
      <c r="F35" s="7">
        <f t="shared" si="5"/>
        <v>36</v>
      </c>
      <c r="G35" s="8">
        <v>7</v>
      </c>
      <c r="H35" s="8">
        <v>3</v>
      </c>
      <c r="I35" s="8">
        <v>21</v>
      </c>
      <c r="J35" s="8">
        <v>6</v>
      </c>
      <c r="K35" s="8">
        <v>1</v>
      </c>
      <c r="L35" s="8">
        <v>4</v>
      </c>
      <c r="M35" s="8">
        <v>60</v>
      </c>
      <c r="N35" s="8">
        <v>23</v>
      </c>
      <c r="O35" s="8">
        <v>2</v>
      </c>
      <c r="P35" s="8"/>
      <c r="Q35" s="8"/>
      <c r="R35" s="8"/>
      <c r="S35" s="8"/>
      <c r="T35" s="8"/>
      <c r="U35" s="8">
        <v>2</v>
      </c>
      <c r="V35" s="9">
        <v>7.9</v>
      </c>
      <c r="W35" s="9">
        <v>66.9</v>
      </c>
      <c r="X35" s="2"/>
    </row>
    <row r="36" spans="1:24" ht="12" customHeight="1">
      <c r="A36" s="26"/>
      <c r="B36" s="16"/>
      <c r="C36" s="17" t="s">
        <v>18</v>
      </c>
      <c r="D36" s="7">
        <f t="shared" si="1"/>
        <v>102</v>
      </c>
      <c r="E36" s="7">
        <f>G36+I36+K36+M36+O36+Q36</f>
        <v>63</v>
      </c>
      <c r="F36" s="7">
        <f t="shared" si="5"/>
        <v>39</v>
      </c>
      <c r="G36" s="8">
        <v>5</v>
      </c>
      <c r="H36" s="8">
        <v>7</v>
      </c>
      <c r="I36" s="8">
        <v>8</v>
      </c>
      <c r="J36" s="8">
        <v>5</v>
      </c>
      <c r="K36" s="8">
        <v>6</v>
      </c>
      <c r="L36" s="8">
        <v>5</v>
      </c>
      <c r="M36" s="8">
        <v>44</v>
      </c>
      <c r="N36" s="8">
        <v>21</v>
      </c>
      <c r="O36" s="8"/>
      <c r="P36" s="8">
        <v>1</v>
      </c>
      <c r="Q36" s="8"/>
      <c r="R36" s="8"/>
      <c r="S36" s="8"/>
      <c r="T36" s="8"/>
      <c r="U36" s="8">
        <v>5</v>
      </c>
      <c r="V36" s="9">
        <v>11.8</v>
      </c>
      <c r="W36" s="9">
        <v>68.6</v>
      </c>
      <c r="X36" s="2"/>
    </row>
    <row r="37" spans="1:24" ht="12" customHeight="1">
      <c r="A37" s="26"/>
      <c r="B37" s="16"/>
      <c r="C37" s="17" t="s">
        <v>21</v>
      </c>
      <c r="D37" s="7">
        <f t="shared" si="1"/>
        <v>31</v>
      </c>
      <c r="E37" s="7">
        <f>G37+I37+K37+M37+O37+Q37</f>
        <v>26</v>
      </c>
      <c r="F37" s="7">
        <f t="shared" si="5"/>
        <v>5</v>
      </c>
      <c r="G37" s="8">
        <v>6</v>
      </c>
      <c r="H37" s="8"/>
      <c r="I37" s="8">
        <v>6</v>
      </c>
      <c r="J37" s="8">
        <v>3</v>
      </c>
      <c r="K37" s="8">
        <v>1</v>
      </c>
      <c r="L37" s="8"/>
      <c r="M37" s="8">
        <v>12</v>
      </c>
      <c r="N37" s="8">
        <v>1</v>
      </c>
      <c r="O37" s="8">
        <v>1</v>
      </c>
      <c r="P37" s="8">
        <v>1</v>
      </c>
      <c r="Q37" s="8"/>
      <c r="R37" s="8"/>
      <c r="S37" s="8"/>
      <c r="T37" s="8"/>
      <c r="U37" s="8"/>
      <c r="V37" s="9">
        <v>19.4</v>
      </c>
      <c r="W37" s="9">
        <v>41.9</v>
      </c>
      <c r="X37" s="2"/>
    </row>
    <row r="38" spans="1:24" ht="12" customHeight="1">
      <c r="A38" s="26"/>
      <c r="B38" s="16"/>
      <c r="C38" s="17" t="s">
        <v>25</v>
      </c>
      <c r="D38" s="7">
        <f t="shared" si="1"/>
        <v>110</v>
      </c>
      <c r="E38" s="7">
        <f>G38+I38+K38+M38+O38+Q38</f>
        <v>58</v>
      </c>
      <c r="F38" s="7">
        <f t="shared" si="5"/>
        <v>52</v>
      </c>
      <c r="G38" s="8">
        <v>4</v>
      </c>
      <c r="H38" s="8">
        <v>6</v>
      </c>
      <c r="I38" s="8">
        <v>20</v>
      </c>
      <c r="J38" s="8">
        <v>7</v>
      </c>
      <c r="K38" s="8">
        <v>2</v>
      </c>
      <c r="L38" s="8">
        <v>1</v>
      </c>
      <c r="M38" s="8">
        <v>32</v>
      </c>
      <c r="N38" s="8">
        <v>38</v>
      </c>
      <c r="O38" s="8"/>
      <c r="P38" s="8"/>
      <c r="Q38" s="8"/>
      <c r="R38" s="8"/>
      <c r="S38" s="8">
        <v>2</v>
      </c>
      <c r="T38" s="8">
        <v>2</v>
      </c>
      <c r="U38" s="8"/>
      <c r="V38" s="9">
        <v>9.1</v>
      </c>
      <c r="W38" s="9">
        <v>67.3</v>
      </c>
      <c r="X38" s="2"/>
    </row>
    <row r="39" spans="1:24" ht="12" customHeight="1">
      <c r="A39" s="26"/>
      <c r="B39" s="16"/>
      <c r="C39" s="17" t="s">
        <v>26</v>
      </c>
      <c r="D39" s="7">
        <f t="shared" si="1"/>
        <v>382</v>
      </c>
      <c r="E39" s="7">
        <f>G39+I39+K39+M39+O39+Q39</f>
        <v>158</v>
      </c>
      <c r="F39" s="7">
        <f t="shared" si="5"/>
        <v>224</v>
      </c>
      <c r="G39" s="8">
        <v>7</v>
      </c>
      <c r="H39" s="8">
        <v>12</v>
      </c>
      <c r="I39" s="8">
        <v>45</v>
      </c>
      <c r="J39" s="8">
        <v>39</v>
      </c>
      <c r="K39" s="8">
        <v>5</v>
      </c>
      <c r="L39" s="8">
        <v>18</v>
      </c>
      <c r="M39" s="8">
        <v>101</v>
      </c>
      <c r="N39" s="8">
        <v>155</v>
      </c>
      <c r="O39" s="8"/>
      <c r="P39" s="8"/>
      <c r="Q39" s="8"/>
      <c r="R39" s="8"/>
      <c r="S39" s="8"/>
      <c r="T39" s="8"/>
      <c r="U39" s="8">
        <v>14</v>
      </c>
      <c r="V39" s="9">
        <v>5</v>
      </c>
      <c r="W39" s="9">
        <v>70.7</v>
      </c>
      <c r="X39" s="2"/>
    </row>
    <row r="40" spans="1:24" ht="12" customHeight="1">
      <c r="A40" s="26"/>
      <c r="B40" s="16"/>
      <c r="C40" s="17" t="s">
        <v>28</v>
      </c>
      <c r="D40" s="7">
        <f t="shared" si="1"/>
        <v>184</v>
      </c>
      <c r="E40" s="7"/>
      <c r="F40" s="7">
        <f t="shared" si="5"/>
        <v>184</v>
      </c>
      <c r="G40" s="8"/>
      <c r="H40" s="8">
        <v>23</v>
      </c>
      <c r="I40" s="8"/>
      <c r="J40" s="8">
        <v>35</v>
      </c>
      <c r="K40" s="8"/>
      <c r="L40" s="8">
        <v>12</v>
      </c>
      <c r="M40" s="8"/>
      <c r="N40" s="8">
        <v>106</v>
      </c>
      <c r="O40" s="8"/>
      <c r="P40" s="8">
        <v>8</v>
      </c>
      <c r="Q40" s="8"/>
      <c r="R40" s="8"/>
      <c r="S40" s="8"/>
      <c r="T40" s="8"/>
      <c r="U40" s="8">
        <v>3</v>
      </c>
      <c r="V40" s="9">
        <v>12.5</v>
      </c>
      <c r="W40" s="9">
        <v>59.2</v>
      </c>
      <c r="X40" s="2"/>
    </row>
    <row r="41" spans="1:24" ht="12" customHeight="1">
      <c r="A41" s="26"/>
      <c r="B41" s="16"/>
      <c r="C41" s="17" t="s">
        <v>30</v>
      </c>
      <c r="D41" s="7">
        <f t="shared" si="1"/>
        <v>135</v>
      </c>
      <c r="E41" s="7">
        <f aca="true" t="shared" si="8" ref="E41:E46">G41+I41+K41+M41+O41+Q41</f>
        <v>96</v>
      </c>
      <c r="F41" s="7">
        <f t="shared" si="5"/>
        <v>39</v>
      </c>
      <c r="G41" s="8"/>
      <c r="H41" s="8">
        <v>3</v>
      </c>
      <c r="I41" s="8">
        <v>25</v>
      </c>
      <c r="J41" s="8">
        <v>6</v>
      </c>
      <c r="K41" s="8">
        <v>3</v>
      </c>
      <c r="L41" s="8">
        <v>2</v>
      </c>
      <c r="M41" s="8">
        <v>63</v>
      </c>
      <c r="N41" s="8">
        <v>27</v>
      </c>
      <c r="O41" s="8">
        <v>5</v>
      </c>
      <c r="P41" s="8">
        <v>1</v>
      </c>
      <c r="Q41" s="8"/>
      <c r="R41" s="8"/>
      <c r="S41" s="8"/>
      <c r="T41" s="8"/>
      <c r="U41" s="8"/>
      <c r="V41" s="9">
        <v>2.2</v>
      </c>
      <c r="W41" s="9">
        <v>66.7</v>
      </c>
      <c r="X41" s="2"/>
    </row>
    <row r="42" spans="1:24" ht="12" customHeight="1">
      <c r="A42" s="26"/>
      <c r="B42" s="16"/>
      <c r="C42" s="17" t="s">
        <v>31</v>
      </c>
      <c r="D42" s="7">
        <f t="shared" si="1"/>
        <v>228</v>
      </c>
      <c r="E42" s="7">
        <f t="shared" si="8"/>
        <v>202</v>
      </c>
      <c r="F42" s="7">
        <f t="shared" si="5"/>
        <v>26</v>
      </c>
      <c r="G42" s="8">
        <v>11</v>
      </c>
      <c r="H42" s="8">
        <v>6</v>
      </c>
      <c r="I42" s="8">
        <v>32</v>
      </c>
      <c r="J42" s="8">
        <v>1</v>
      </c>
      <c r="K42" s="8">
        <v>14</v>
      </c>
      <c r="L42" s="8">
        <v>6</v>
      </c>
      <c r="M42" s="8">
        <v>144</v>
      </c>
      <c r="N42" s="8">
        <v>13</v>
      </c>
      <c r="O42" s="8">
        <v>1</v>
      </c>
      <c r="P42" s="8"/>
      <c r="Q42" s="8"/>
      <c r="R42" s="8"/>
      <c r="S42" s="8"/>
      <c r="T42" s="8"/>
      <c r="U42" s="8">
        <v>3</v>
      </c>
      <c r="V42" s="9">
        <v>7.5</v>
      </c>
      <c r="W42" s="9">
        <v>70.2</v>
      </c>
      <c r="X42" s="2"/>
    </row>
    <row r="43" spans="1:24" ht="12" customHeight="1">
      <c r="A43" s="26"/>
      <c r="B43" s="16"/>
      <c r="C43" s="17" t="s">
        <v>33</v>
      </c>
      <c r="D43" s="7">
        <f t="shared" si="1"/>
        <v>234</v>
      </c>
      <c r="E43" s="7">
        <f t="shared" si="8"/>
        <v>90</v>
      </c>
      <c r="F43" s="7">
        <f t="shared" si="5"/>
        <v>144</v>
      </c>
      <c r="G43" s="8"/>
      <c r="H43" s="8">
        <v>15</v>
      </c>
      <c r="I43" s="8">
        <v>22</v>
      </c>
      <c r="J43" s="8">
        <v>21</v>
      </c>
      <c r="K43" s="8">
        <v>5</v>
      </c>
      <c r="L43" s="8">
        <v>23</v>
      </c>
      <c r="M43" s="8">
        <v>53</v>
      </c>
      <c r="N43" s="8">
        <v>74</v>
      </c>
      <c r="O43" s="8">
        <v>10</v>
      </c>
      <c r="P43" s="8">
        <v>11</v>
      </c>
      <c r="Q43" s="8"/>
      <c r="R43" s="8"/>
      <c r="S43" s="8"/>
      <c r="T43" s="8"/>
      <c r="U43" s="8">
        <v>15</v>
      </c>
      <c r="V43" s="9">
        <v>6.4</v>
      </c>
      <c r="W43" s="9">
        <v>60.7</v>
      </c>
      <c r="X43" s="2"/>
    </row>
    <row r="44" spans="1:24" ht="12" customHeight="1">
      <c r="A44" s="26"/>
      <c r="B44" s="16"/>
      <c r="C44" s="17" t="s">
        <v>34</v>
      </c>
      <c r="D44" s="7">
        <f t="shared" si="1"/>
        <v>167</v>
      </c>
      <c r="E44" s="7">
        <f t="shared" si="8"/>
        <v>74</v>
      </c>
      <c r="F44" s="7">
        <f t="shared" si="5"/>
        <v>93</v>
      </c>
      <c r="G44" s="8">
        <v>6</v>
      </c>
      <c r="H44" s="8">
        <v>15</v>
      </c>
      <c r="I44" s="8">
        <v>22</v>
      </c>
      <c r="J44" s="8">
        <v>17</v>
      </c>
      <c r="K44" s="8">
        <v>5</v>
      </c>
      <c r="L44" s="8">
        <v>4</v>
      </c>
      <c r="M44" s="8">
        <v>40</v>
      </c>
      <c r="N44" s="8">
        <v>53</v>
      </c>
      <c r="O44" s="8">
        <v>1</v>
      </c>
      <c r="P44" s="8">
        <v>4</v>
      </c>
      <c r="Q44" s="8"/>
      <c r="R44" s="8"/>
      <c r="S44" s="8">
        <v>1</v>
      </c>
      <c r="T44" s="8">
        <v>4</v>
      </c>
      <c r="U44" s="8"/>
      <c r="V44" s="9">
        <v>12.6</v>
      </c>
      <c r="W44" s="9">
        <v>58.7</v>
      </c>
      <c r="X44" s="2"/>
    </row>
    <row r="45" spans="1:24" ht="12" customHeight="1">
      <c r="A45" s="26"/>
      <c r="B45" s="16"/>
      <c r="C45" s="17" t="s">
        <v>35</v>
      </c>
      <c r="D45" s="7">
        <f t="shared" si="1"/>
        <v>253</v>
      </c>
      <c r="E45" s="7">
        <f t="shared" si="8"/>
        <v>151</v>
      </c>
      <c r="F45" s="7">
        <f t="shared" si="5"/>
        <v>102</v>
      </c>
      <c r="G45" s="8">
        <v>14</v>
      </c>
      <c r="H45" s="8">
        <v>29</v>
      </c>
      <c r="I45" s="8">
        <v>31</v>
      </c>
      <c r="J45" s="8">
        <v>7</v>
      </c>
      <c r="K45" s="8">
        <v>16</v>
      </c>
      <c r="L45" s="8">
        <v>8</v>
      </c>
      <c r="M45" s="8">
        <v>90</v>
      </c>
      <c r="N45" s="8">
        <v>58</v>
      </c>
      <c r="O45" s="8"/>
      <c r="P45" s="8"/>
      <c r="Q45" s="8"/>
      <c r="R45" s="8"/>
      <c r="S45" s="8"/>
      <c r="T45" s="8"/>
      <c r="U45" s="8"/>
      <c r="V45" s="9">
        <v>17</v>
      </c>
      <c r="W45" s="9">
        <v>58.5</v>
      </c>
      <c r="X45" s="2"/>
    </row>
    <row r="46" spans="1:24" ht="12" customHeight="1">
      <c r="A46" s="26"/>
      <c r="B46" s="16"/>
      <c r="C46" s="17" t="s">
        <v>36</v>
      </c>
      <c r="D46" s="7">
        <f t="shared" si="1"/>
        <v>694</v>
      </c>
      <c r="E46" s="7">
        <f t="shared" si="8"/>
        <v>313</v>
      </c>
      <c r="F46" s="7">
        <f t="shared" si="5"/>
        <v>381</v>
      </c>
      <c r="G46" s="8">
        <v>61</v>
      </c>
      <c r="H46" s="8">
        <v>149</v>
      </c>
      <c r="I46" s="8">
        <v>99</v>
      </c>
      <c r="J46" s="8">
        <v>91</v>
      </c>
      <c r="K46" s="8">
        <v>48</v>
      </c>
      <c r="L46" s="8">
        <v>40</v>
      </c>
      <c r="M46" s="8">
        <v>100</v>
      </c>
      <c r="N46" s="8">
        <v>98</v>
      </c>
      <c r="O46" s="8">
        <v>5</v>
      </c>
      <c r="P46" s="8">
        <v>3</v>
      </c>
      <c r="Q46" s="8"/>
      <c r="R46" s="8"/>
      <c r="S46" s="8"/>
      <c r="T46" s="8">
        <v>3</v>
      </c>
      <c r="U46" s="8">
        <v>9</v>
      </c>
      <c r="V46" s="9">
        <v>30.3</v>
      </c>
      <c r="W46" s="9">
        <v>30.3</v>
      </c>
      <c r="X46" s="2"/>
    </row>
    <row r="47" spans="1:23" ht="12" customHeight="1">
      <c r="A47" s="26"/>
      <c r="B47" s="31"/>
      <c r="C47" s="26"/>
      <c r="D47" s="26"/>
      <c r="E47" s="26"/>
      <c r="F47" s="26"/>
      <c r="G47" s="3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0"/>
      <c r="W47" s="30"/>
    </row>
  </sheetData>
  <mergeCells count="15">
    <mergeCell ref="B5:C8"/>
    <mergeCell ref="D5:F7"/>
    <mergeCell ref="I5:J7"/>
    <mergeCell ref="K5:L7"/>
    <mergeCell ref="G5:H7"/>
    <mergeCell ref="B25:C25"/>
    <mergeCell ref="B10:C10"/>
    <mergeCell ref="B13:C13"/>
    <mergeCell ref="B9:C9"/>
    <mergeCell ref="W5:W7"/>
    <mergeCell ref="M5:N7"/>
    <mergeCell ref="Q5:R7"/>
    <mergeCell ref="V5:V7"/>
    <mergeCell ref="O5:P7"/>
    <mergeCell ref="S5:U6"/>
  </mergeCells>
  <printOptions horizontalCentered="1"/>
  <pageMargins left="0.8661417322834646" right="0.8661417322834646" top="0.5905511811023623" bottom="0.7874015748031497" header="0.3937007874015748" footer="0.3937007874015748"/>
  <pageSetup firstPageNumber="122" useFirstPageNumber="1" horizontalDpi="300" verticalDpi="300" orientation="landscape" pageOrder="overThenDown" paperSize="9" scale="75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2004-02-09T09:50:59Z</cp:lastPrinted>
  <dcterms:created xsi:type="dcterms:W3CDTF">2001-08-27T23:43:16Z</dcterms:created>
  <dcterms:modified xsi:type="dcterms:W3CDTF">2004-02-09T09:51:01Z</dcterms:modified>
  <cp:category/>
  <cp:version/>
  <cp:contentType/>
  <cp:contentStatus/>
</cp:coreProperties>
</file>