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25" windowWidth="11715" windowHeight="3330" activeTab="0"/>
  </bookViews>
  <sheets>
    <sheet name="表７０表" sheetId="1" r:id="rId1"/>
  </sheets>
  <definedNames/>
  <calcPr fullCalcOnLoad="1"/>
</workbook>
</file>

<file path=xl/sharedStrings.xml><?xml version="1.0" encoding="utf-8"?>
<sst xmlns="http://schemas.openxmlformats.org/spreadsheetml/2006/main" count="1041" uniqueCount="105">
  <si>
    <t>卒業後の状況調査</t>
  </si>
  <si>
    <t>（中　学　校）</t>
  </si>
  <si>
    <t xml:space="preserve">第70表　専　修　学　校 （一 般 </t>
  </si>
  <si>
    <t xml:space="preserve"> 課 程） 等　入　学　者　数</t>
  </si>
  <si>
    <t>（単位：人）</t>
  </si>
  <si>
    <t>区　　　　分</t>
  </si>
  <si>
    <t>計</t>
  </si>
  <si>
    <t>専 修 学 校</t>
  </si>
  <si>
    <t>各 種 学 校</t>
  </si>
  <si>
    <t>公共職業訓練</t>
  </si>
  <si>
    <t>(一 般 課 程)</t>
  </si>
  <si>
    <t>施　 設　 等</t>
  </si>
  <si>
    <t>平成８年３月</t>
  </si>
  <si>
    <t>(</t>
  </si>
  <si>
    <t>)</t>
  </si>
  <si>
    <t>)</t>
  </si>
  <si>
    <t>万 場 町</t>
  </si>
  <si>
    <t>(</t>
  </si>
  <si>
    <t>　－</t>
  </si>
  <si>
    <t>平成９年３月</t>
  </si>
  <si>
    <t>中 里 村</t>
  </si>
  <si>
    <t>国立</t>
  </si>
  <si>
    <t>(</t>
  </si>
  <si>
    <t>)</t>
  </si>
  <si>
    <t>－</t>
  </si>
  <si>
    <t>上 野 村</t>
  </si>
  <si>
    <t>公立</t>
  </si>
  <si>
    <t>妙 義 町</t>
  </si>
  <si>
    <t>私立</t>
  </si>
  <si>
    <t>(</t>
  </si>
  <si>
    <t>)</t>
  </si>
  <si>
    <t>－</t>
  </si>
  <si>
    <t>下仁田町</t>
  </si>
  <si>
    <t>市　部　計</t>
  </si>
  <si>
    <t>(</t>
  </si>
  <si>
    <t>)</t>
  </si>
  <si>
    <t>南 牧 村</t>
  </si>
  <si>
    <t>前 橋 市</t>
  </si>
  <si>
    <t>甘 楽 町</t>
  </si>
  <si>
    <t>高 崎 市</t>
  </si>
  <si>
    <t>－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</si>
  <si>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</si>
  <si>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</si>
  <si>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</si>
  <si>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</si>
  <si>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</si>
  <si>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</si>
  <si>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</si>
  <si>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</si>
  <si>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</si>
  <si>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</si>
  <si>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</si>
  <si>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</si>
  <si>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</si>
  <si>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</si>
  <si>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</si>
  <si>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</si>
  <si>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</si>
  <si>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</si>
  <si>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</si>
  <si>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</si>
  <si>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(</t>
  </si>
  <si>
    <t>)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</si>
  <si>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</si>
  <si>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</si>
  <si>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</si>
  <si>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</si>
  <si>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</si>
  <si>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</si>
  <si>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</si>
  <si>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</si>
  <si>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</si>
  <si>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</si>
  <si>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</si>
  <si>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</si>
  <si>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</si>
  <si>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</si>
  <si>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</si>
  <si>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</si>
  <si>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東　　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</si>
  <si>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</si>
  <si>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</si>
  <si>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</si>
  <si>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</si>
  <si>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</si>
  <si>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</si>
  <si>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</si>
  <si>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</si>
  <si>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</si>
  <si>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</si>
  <si>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</si>
  <si>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</si>
  <si>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</si>
  <si>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</si>
  <si>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</si>
  <si>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</si>
  <si>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明 和 村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</si>
  <si>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</si>
  <si>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</si>
  <si>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</si>
  <si>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</si>
  <si>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</si>
  <si>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</si>
  <si>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</si>
  <si>
    <t>（注）（　）内数字は、男子数を示し、内数である。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</si>
</sst>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vertical="center"/>
    </xf>
    <xf numFmtId="3" fontId="4" fillId="0" borderId="8" xfId="0" applyNumberFormat="1" applyFont="1" applyBorder="1" applyAlignment="1" applyProtection="1">
      <alignment horizontal="right" vertical="center"/>
      <protection/>
    </xf>
    <xf numFmtId="3" fontId="4" fillId="0" borderId="7" xfId="0" applyNumberFormat="1" applyFont="1" applyBorder="1" applyAlignment="1" applyProtection="1">
      <alignment horizontal="right" vertical="center"/>
      <protection/>
    </xf>
    <xf numFmtId="3" fontId="5" fillId="0" borderId="7" xfId="0" applyNumberFormat="1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>
      <alignment horizontal="distributed" vertical="center"/>
    </xf>
    <xf numFmtId="0" fontId="4" fillId="0" borderId="9" xfId="0" applyFont="1" applyBorder="1" applyAlignment="1">
      <alignment vertical="center"/>
    </xf>
    <xf numFmtId="3" fontId="4" fillId="0" borderId="10" xfId="0" applyNumberFormat="1" applyFont="1" applyBorder="1" applyAlignment="1" applyProtection="1">
      <alignment horizontal="right" vertical="center"/>
      <protection/>
    </xf>
    <xf numFmtId="3" fontId="4" fillId="0" borderId="0" xfId="0" applyNumberFormat="1" applyFont="1" applyAlignment="1" applyProtection="1">
      <alignment horizontal="right" vertical="center"/>
      <protection/>
    </xf>
    <xf numFmtId="3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distributed" vertical="center"/>
    </xf>
    <xf numFmtId="3" fontId="3" fillId="0" borderId="10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/>
    </xf>
    <xf numFmtId="3" fontId="5" fillId="0" borderId="0" xfId="0" applyNumberFormat="1" applyFont="1" applyBorder="1" applyAlignment="1" applyProtection="1" quotePrefix="1">
      <alignment horizontal="right" vertical="center"/>
      <protection locked="0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3" fontId="4" fillId="0" borderId="12" xfId="0" applyNumberFormat="1" applyFont="1" applyBorder="1" applyAlignment="1" applyProtection="1">
      <alignment horizontal="right" vertical="center"/>
      <protection/>
    </xf>
    <xf numFmtId="3" fontId="4" fillId="0" borderId="11" xfId="0" applyNumberFormat="1" applyFont="1" applyBorder="1" applyAlignment="1" applyProtection="1">
      <alignment horizontal="right" vertical="center"/>
      <protection/>
    </xf>
    <xf numFmtId="3" fontId="5" fillId="0" borderId="11" xfId="0" applyNumberFormat="1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N47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4" width="5.625" style="0" customWidth="1"/>
    <col min="5" max="5" width="4.625" style="0" customWidth="1"/>
    <col min="6" max="6" width="1.25" style="0" customWidth="1"/>
    <col min="7" max="8" width="5.625" style="0" customWidth="1"/>
    <col min="9" max="9" width="4.625" style="0" customWidth="1"/>
    <col min="10" max="10" width="1.25" style="0" customWidth="1"/>
    <col min="11" max="12" width="5.625" style="0" customWidth="1"/>
    <col min="13" max="13" width="4.625" style="0" customWidth="1"/>
    <col min="14" max="14" width="1.25" style="0" customWidth="1"/>
    <col min="15" max="16" width="5.625" style="0" customWidth="1"/>
    <col min="17" max="17" width="4.625" style="0" customWidth="1"/>
    <col min="18" max="18" width="1.25" style="0" customWidth="1"/>
    <col min="19" max="19" width="5.625" style="0" customWidth="1"/>
    <col min="20" max="20" width="2.125" style="0" customWidth="1"/>
    <col min="21" max="21" width="13.125" style="0" customWidth="1"/>
    <col min="22" max="22" width="0.6171875" style="0" customWidth="1"/>
    <col min="23" max="23" width="5.625" style="0" customWidth="1"/>
    <col min="24" max="24" width="4.625" style="0" customWidth="1"/>
    <col min="25" max="25" width="1.25" style="0" customWidth="1"/>
    <col min="26" max="27" width="5.625" style="0" customWidth="1"/>
    <col min="28" max="28" width="4.625" style="0" customWidth="1"/>
    <col min="29" max="29" width="1.25" style="0" customWidth="1"/>
    <col min="30" max="31" width="5.625" style="0" customWidth="1"/>
    <col min="32" max="32" width="4.625" style="0" customWidth="1"/>
    <col min="33" max="33" width="1.25" style="0" customWidth="1"/>
    <col min="34" max="35" width="5.625" style="0" customWidth="1"/>
    <col min="36" max="36" width="4.625" style="0" customWidth="1"/>
    <col min="37" max="37" width="1.25" style="0" customWidth="1"/>
    <col min="38" max="38" width="5.625" style="0" customWidth="1"/>
  </cols>
  <sheetData>
    <row r="1" ht="13.5" customHeight="1"/>
    <row r="2" spans="1:38" ht="1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1"/>
      <c r="Y2" s="1"/>
      <c r="Z2" s="1"/>
      <c r="AA2" s="2"/>
      <c r="AB2" s="1"/>
      <c r="AC2" s="1"/>
      <c r="AD2" s="1"/>
      <c r="AE2" s="2"/>
      <c r="AF2" s="1"/>
      <c r="AG2" s="1"/>
      <c r="AH2" s="1"/>
      <c r="AJ2" s="1"/>
      <c r="AK2" s="1"/>
      <c r="AL2" s="3" t="s">
        <v>0</v>
      </c>
    </row>
    <row r="3" spans="1:38" ht="13.5" customHeigh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1"/>
      <c r="Y3" s="1"/>
      <c r="Z3" s="1"/>
      <c r="AA3" s="2"/>
      <c r="AB3" s="1"/>
      <c r="AC3" s="1"/>
      <c r="AD3" s="1"/>
      <c r="AE3" s="2"/>
      <c r="AF3" s="1"/>
      <c r="AG3" s="1"/>
      <c r="AH3" s="1"/>
      <c r="AJ3" s="1"/>
      <c r="AK3" s="1"/>
      <c r="AL3" s="3" t="s">
        <v>1</v>
      </c>
    </row>
    <row r="4" spans="2:37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 t="s">
        <v>2</v>
      </c>
      <c r="T4" s="4" t="s">
        <v>3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8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5" t="s">
        <v>4</v>
      </c>
    </row>
    <row r="6" spans="1:39" ht="30" customHeight="1">
      <c r="A6" s="6" t="s">
        <v>5</v>
      </c>
      <c r="B6" s="6"/>
      <c r="C6" s="6"/>
      <c r="D6" s="7" t="s">
        <v>6</v>
      </c>
      <c r="E6" s="6"/>
      <c r="F6" s="6"/>
      <c r="G6" s="8"/>
      <c r="H6" s="7" t="s">
        <v>7</v>
      </c>
      <c r="I6" s="6"/>
      <c r="J6" s="6"/>
      <c r="K6" s="8"/>
      <c r="L6" s="7" t="s">
        <v>8</v>
      </c>
      <c r="M6" s="6"/>
      <c r="N6" s="6"/>
      <c r="O6" s="8"/>
      <c r="P6" s="7" t="s">
        <v>9</v>
      </c>
      <c r="Q6" s="6"/>
      <c r="R6" s="6"/>
      <c r="S6" s="6"/>
      <c r="T6" s="6" t="s">
        <v>5</v>
      </c>
      <c r="U6" s="6"/>
      <c r="V6" s="6"/>
      <c r="W6" s="7" t="s">
        <v>6</v>
      </c>
      <c r="X6" s="6"/>
      <c r="Y6" s="6"/>
      <c r="Z6" s="8"/>
      <c r="AA6" s="7" t="s">
        <v>7</v>
      </c>
      <c r="AB6" s="6"/>
      <c r="AC6" s="6"/>
      <c r="AD6" s="8"/>
      <c r="AE6" s="7" t="s">
        <v>8</v>
      </c>
      <c r="AF6" s="6"/>
      <c r="AG6" s="6"/>
      <c r="AH6" s="8"/>
      <c r="AI6" s="7" t="s">
        <v>9</v>
      </c>
      <c r="AJ6" s="6"/>
      <c r="AK6" s="6"/>
      <c r="AL6" s="6"/>
      <c r="AM6" s="9"/>
    </row>
    <row r="7" spans="1:40" ht="30" customHeight="1">
      <c r="A7" s="10"/>
      <c r="B7" s="10"/>
      <c r="C7" s="10"/>
      <c r="D7" s="11"/>
      <c r="E7" s="12"/>
      <c r="F7" s="12"/>
      <c r="G7" s="13"/>
      <c r="H7" s="11" t="s">
        <v>10</v>
      </c>
      <c r="I7" s="12"/>
      <c r="J7" s="12"/>
      <c r="K7" s="13"/>
      <c r="L7" s="11"/>
      <c r="M7" s="12"/>
      <c r="N7" s="12"/>
      <c r="O7" s="13"/>
      <c r="P7" s="11" t="s">
        <v>11</v>
      </c>
      <c r="Q7" s="12"/>
      <c r="R7" s="12"/>
      <c r="S7" s="12"/>
      <c r="T7" s="10"/>
      <c r="U7" s="10"/>
      <c r="V7" s="10"/>
      <c r="W7" s="11"/>
      <c r="X7" s="12"/>
      <c r="Y7" s="12"/>
      <c r="Z7" s="13"/>
      <c r="AA7" s="11" t="s">
        <v>10</v>
      </c>
      <c r="AB7" s="12"/>
      <c r="AC7" s="12"/>
      <c r="AD7" s="13"/>
      <c r="AE7" s="11"/>
      <c r="AF7" s="12"/>
      <c r="AG7" s="12"/>
      <c r="AH7" s="13"/>
      <c r="AI7" s="11" t="s">
        <v>11</v>
      </c>
      <c r="AJ7" s="12"/>
      <c r="AK7" s="12"/>
      <c r="AL7" s="12"/>
      <c r="AM7" s="9"/>
      <c r="AN7" s="9"/>
    </row>
    <row r="8" spans="1:40" ht="16.5" customHeight="1">
      <c r="A8" s="14" t="s">
        <v>12</v>
      </c>
      <c r="B8" s="14"/>
      <c r="C8" s="15"/>
      <c r="D8" s="16" t="s">
        <v>13</v>
      </c>
      <c r="E8" s="17">
        <f>IF(SUM(I8)+SUM(M8)+SUM(Q8)&gt;0,SUM(I8)+SUM(M8)+SUM(Q8),"－")</f>
        <v>163</v>
      </c>
      <c r="F8" s="17" t="s">
        <v>14</v>
      </c>
      <c r="G8" s="17">
        <f>IF(SUM(K8)+SUM(O8)+SUM(S8)&gt;0,SUM(K8)+SUM(O8)+SUM(S8),"－")</f>
        <v>184</v>
      </c>
      <c r="H8" s="17" t="s">
        <v>13</v>
      </c>
      <c r="I8" s="18">
        <v>14</v>
      </c>
      <c r="J8" s="17" t="s">
        <v>15</v>
      </c>
      <c r="K8" s="18">
        <v>20</v>
      </c>
      <c r="L8" s="17" t="s">
        <v>13</v>
      </c>
      <c r="M8" s="18">
        <v>16</v>
      </c>
      <c r="N8" s="17" t="s">
        <v>15</v>
      </c>
      <c r="O8" s="18">
        <v>30</v>
      </c>
      <c r="P8" s="17" t="s">
        <v>13</v>
      </c>
      <c r="Q8" s="18">
        <v>133</v>
      </c>
      <c r="R8" s="17" t="s">
        <v>15</v>
      </c>
      <c r="S8" s="18">
        <v>134</v>
      </c>
      <c r="T8" s="15"/>
      <c r="U8" s="19" t="s">
        <v>16</v>
      </c>
      <c r="V8" s="20"/>
      <c r="W8" s="21" t="s">
        <v>13</v>
      </c>
      <c r="X8" s="22" t="str">
        <f aca="true" t="shared" si="0" ref="X8:X45">IF(SUM(AB8)+SUM(AF8)+SUM(AJ8)&gt;0,SUM(AB8)+SUM(AF8)+SUM(AJ8),"－")</f>
        <v>－</v>
      </c>
      <c r="Y8" s="23" t="s">
        <v>14</v>
      </c>
      <c r="Z8" s="22" t="str">
        <f aca="true" t="shared" si="1" ref="Z8:Z45">IF(SUM(AD8)+SUM(AH8)+SUM(AL8)&gt;0,SUM(AD8)+SUM(AH8)+SUM(AL8),"－")</f>
        <v>－</v>
      </c>
      <c r="AA8" s="17" t="s">
        <v>17</v>
      </c>
      <c r="AB8" s="18" t="s">
        <v>18</v>
      </c>
      <c r="AC8" s="17" t="s">
        <v>15</v>
      </c>
      <c r="AD8" s="18" t="s">
        <v>18</v>
      </c>
      <c r="AE8" s="17" t="s">
        <v>17</v>
      </c>
      <c r="AF8" s="18" t="s">
        <v>18</v>
      </c>
      <c r="AG8" s="17" t="s">
        <v>15</v>
      </c>
      <c r="AH8" s="18" t="s">
        <v>18</v>
      </c>
      <c r="AI8" s="17" t="s">
        <v>17</v>
      </c>
      <c r="AJ8" s="18" t="s">
        <v>18</v>
      </c>
      <c r="AK8" s="17" t="s">
        <v>15</v>
      </c>
      <c r="AL8" s="18" t="s">
        <v>18</v>
      </c>
      <c r="AM8" s="24"/>
      <c r="AN8" s="9"/>
    </row>
    <row r="9" spans="1:38" ht="16.5" customHeight="1">
      <c r="A9" s="25" t="s">
        <v>19</v>
      </c>
      <c r="B9" s="25"/>
      <c r="C9" s="4"/>
      <c r="D9" s="26" t="s">
        <v>13</v>
      </c>
      <c r="E9" s="27">
        <f>IF(SUM(E10:E12)=SUM(E13)+SUM(E25),IF(SUM(E10:E12)&gt;0,SUM(E10:E12),"－"),"ｴﾗｰ")</f>
        <v>120</v>
      </c>
      <c r="F9" s="28" t="s">
        <v>14</v>
      </c>
      <c r="G9" s="27">
        <f>IF(SUM(G10:G12)=SUM(G13)+SUM(G25),IF(SUM(G10:G12)&gt;0,SUM(G10:G12),"－"),"ｴﾗｰ")</f>
        <v>142</v>
      </c>
      <c r="H9" s="28" t="s">
        <v>13</v>
      </c>
      <c r="I9" s="27">
        <f>IF(SUM(I10:I12)=SUM(I13)+SUM(I25),IF(SUM(I10:I12)&gt;0,SUM(I10:I12),"－"),"ｴﾗｰ")</f>
        <v>8</v>
      </c>
      <c r="J9" s="28" t="s">
        <v>15</v>
      </c>
      <c r="K9" s="27">
        <f>IF(SUM(K10:K12)=SUM(K13)+SUM(K25),IF(SUM(K10:K12)&gt;0,SUM(K10:K12),"－"),"ｴﾗｰ")</f>
        <v>18</v>
      </c>
      <c r="L9" s="28" t="s">
        <v>13</v>
      </c>
      <c r="M9" s="27">
        <f>IF(SUM(M10:M12)=SUM(M13)+SUM(M25),IF(SUM(M10:M12)&gt;0,SUM(M10:M12),"－"),"ｴﾗｰ")</f>
        <v>16</v>
      </c>
      <c r="N9" s="28" t="s">
        <v>15</v>
      </c>
      <c r="O9" s="27">
        <f>IF(SUM(O10:O12)=SUM(O13)+SUM(O25),IF(SUM(O10:O12)&gt;0,SUM(O10:O12),"－"),"ｴﾗｰ")</f>
        <v>27</v>
      </c>
      <c r="P9" s="28" t="s">
        <v>13</v>
      </c>
      <c r="Q9" s="27">
        <f>IF(SUM(Q10:Q12)=SUM(Q13)+SUM(Q25),IF(SUM(Q10:Q12)&gt;0,SUM(Q10:Q12),"－"),"ｴﾗｰ")</f>
        <v>96</v>
      </c>
      <c r="R9" s="28" t="s">
        <v>15</v>
      </c>
      <c r="S9" s="27">
        <f>IF(SUM(S10:S12)=SUM(S13)+SUM(S25),IF(SUM(S10:S12)&gt;0,SUM(S10:S12),"－"),"ｴﾗｰ")</f>
        <v>97</v>
      </c>
      <c r="T9" s="29"/>
      <c r="U9" s="30" t="s">
        <v>20</v>
      </c>
      <c r="V9" s="29"/>
      <c r="W9" s="21" t="s">
        <v>13</v>
      </c>
      <c r="X9" s="22" t="str">
        <f t="shared" si="0"/>
        <v>－</v>
      </c>
      <c r="Y9" s="23" t="s">
        <v>14</v>
      </c>
      <c r="Z9" s="22" t="str">
        <f t="shared" si="1"/>
        <v>－</v>
      </c>
      <c r="AA9" s="23" t="s">
        <v>17</v>
      </c>
      <c r="AB9" s="31" t="s">
        <v>18</v>
      </c>
      <c r="AC9" s="23" t="s">
        <v>15</v>
      </c>
      <c r="AD9" s="32" t="s">
        <v>18</v>
      </c>
      <c r="AE9" s="23" t="s">
        <v>17</v>
      </c>
      <c r="AF9" s="31" t="s">
        <v>18</v>
      </c>
      <c r="AG9" s="23" t="s">
        <v>15</v>
      </c>
      <c r="AH9" s="32" t="s">
        <v>18</v>
      </c>
      <c r="AI9" s="23" t="s">
        <v>17</v>
      </c>
      <c r="AJ9" s="31" t="s">
        <v>18</v>
      </c>
      <c r="AK9" s="23" t="s">
        <v>15</v>
      </c>
      <c r="AL9" s="32" t="s">
        <v>18</v>
      </c>
    </row>
    <row r="10" spans="1:38" ht="16.5" customHeight="1">
      <c r="A10" s="33"/>
      <c r="B10" s="33" t="s">
        <v>21</v>
      </c>
      <c r="C10" s="4"/>
      <c r="D10" s="26" t="s">
        <v>22</v>
      </c>
      <c r="E10" s="28" t="str">
        <f>IF(SUM(I10)+SUM(M10)+SUM(Q10)&gt;0,SUM(I10)+SUM(M10)+SUM(Q10),"－")</f>
        <v>－</v>
      </c>
      <c r="F10" s="28" t="s">
        <v>23</v>
      </c>
      <c r="G10" s="28" t="str">
        <f>IF(SUM(K10)+SUM(O10)+SUM(S10)&gt;0,SUM(K10)+SUM(O10)+SUM(S10),"－")</f>
        <v>－</v>
      </c>
      <c r="H10" s="28" t="s">
        <v>22</v>
      </c>
      <c r="I10" s="34" t="s">
        <v>24</v>
      </c>
      <c r="J10" s="28" t="s">
        <v>15</v>
      </c>
      <c r="K10" s="34" t="s">
        <v>24</v>
      </c>
      <c r="L10" s="28" t="s">
        <v>22</v>
      </c>
      <c r="M10" s="34" t="s">
        <v>24</v>
      </c>
      <c r="N10" s="28" t="s">
        <v>15</v>
      </c>
      <c r="O10" s="34" t="s">
        <v>24</v>
      </c>
      <c r="P10" s="28" t="s">
        <v>22</v>
      </c>
      <c r="Q10" s="34" t="s">
        <v>24</v>
      </c>
      <c r="R10" s="28" t="s">
        <v>15</v>
      </c>
      <c r="S10" s="34" t="s">
        <v>24</v>
      </c>
      <c r="T10" s="29"/>
      <c r="U10" s="30" t="s">
        <v>25</v>
      </c>
      <c r="V10" s="29"/>
      <c r="W10" s="21" t="s">
        <v>22</v>
      </c>
      <c r="X10" s="22" t="str">
        <f t="shared" si="0"/>
        <v>－</v>
      </c>
      <c r="Y10" s="23" t="s">
        <v>23</v>
      </c>
      <c r="Z10" s="22" t="str">
        <f t="shared" si="1"/>
        <v>－</v>
      </c>
      <c r="AA10" s="23" t="s">
        <v>17</v>
      </c>
      <c r="AB10" s="31" t="s">
        <v>18</v>
      </c>
      <c r="AC10" s="23" t="s">
        <v>15</v>
      </c>
      <c r="AD10" s="32" t="s">
        <v>18</v>
      </c>
      <c r="AE10" s="23" t="s">
        <v>17</v>
      </c>
      <c r="AF10" s="31" t="s">
        <v>18</v>
      </c>
      <c r="AG10" s="23" t="s">
        <v>15</v>
      </c>
      <c r="AH10" s="32" t="s">
        <v>18</v>
      </c>
      <c r="AI10" s="23" t="s">
        <v>17</v>
      </c>
      <c r="AJ10" s="31" t="s">
        <v>18</v>
      </c>
      <c r="AK10" s="23" t="s">
        <v>15</v>
      </c>
      <c r="AL10" s="32" t="s">
        <v>18</v>
      </c>
    </row>
    <row r="11" spans="1:38" ht="16.5" customHeight="1">
      <c r="A11" s="33"/>
      <c r="B11" s="33" t="s">
        <v>26</v>
      </c>
      <c r="C11" s="4"/>
      <c r="D11" s="26" t="s">
        <v>22</v>
      </c>
      <c r="E11" s="28">
        <f>IF(SUM(I11)+SUM(M11)+SUM(Q11)&gt;0,SUM(I11)+SUM(M11)+SUM(Q11),"－")</f>
        <v>120</v>
      </c>
      <c r="F11" s="28" t="s">
        <v>23</v>
      </c>
      <c r="G11" s="28">
        <f>IF(SUM(K11)+SUM(O11)+SUM(S11)&gt;0,SUM(K11)+SUM(O11)+SUM(S11),"－")</f>
        <v>142</v>
      </c>
      <c r="H11" s="28" t="s">
        <v>22</v>
      </c>
      <c r="I11" s="34">
        <v>8</v>
      </c>
      <c r="J11" s="28" t="s">
        <v>15</v>
      </c>
      <c r="K11" s="34">
        <v>18</v>
      </c>
      <c r="L11" s="28" t="s">
        <v>22</v>
      </c>
      <c r="M11" s="34">
        <v>16</v>
      </c>
      <c r="N11" s="28" t="s">
        <v>15</v>
      </c>
      <c r="O11" s="34">
        <v>27</v>
      </c>
      <c r="P11" s="28" t="s">
        <v>22</v>
      </c>
      <c r="Q11" s="34">
        <v>96</v>
      </c>
      <c r="R11" s="28" t="s">
        <v>15</v>
      </c>
      <c r="S11" s="34">
        <v>97</v>
      </c>
      <c r="T11" s="29"/>
      <c r="U11" s="30" t="s">
        <v>27</v>
      </c>
      <c r="V11" s="29"/>
      <c r="W11" s="21" t="s">
        <v>22</v>
      </c>
      <c r="X11" s="22" t="str">
        <f t="shared" si="0"/>
        <v>－</v>
      </c>
      <c r="Y11" s="23" t="s">
        <v>23</v>
      </c>
      <c r="Z11" s="22" t="str">
        <f t="shared" si="1"/>
        <v>－</v>
      </c>
      <c r="AA11" s="23" t="s">
        <v>17</v>
      </c>
      <c r="AB11" s="31" t="s">
        <v>18</v>
      </c>
      <c r="AC11" s="23" t="s">
        <v>15</v>
      </c>
      <c r="AD11" s="32" t="s">
        <v>18</v>
      </c>
      <c r="AE11" s="23" t="s">
        <v>17</v>
      </c>
      <c r="AF11" s="31" t="s">
        <v>18</v>
      </c>
      <c r="AG11" s="23" t="s">
        <v>15</v>
      </c>
      <c r="AH11" s="32" t="s">
        <v>18</v>
      </c>
      <c r="AI11" s="23" t="s">
        <v>17</v>
      </c>
      <c r="AJ11" s="31" t="s">
        <v>18</v>
      </c>
      <c r="AK11" s="23" t="s">
        <v>15</v>
      </c>
      <c r="AL11" s="32" t="s">
        <v>18</v>
      </c>
    </row>
    <row r="12" spans="1:38" ht="16.5" customHeight="1">
      <c r="A12" s="33"/>
      <c r="B12" s="33" t="s">
        <v>28</v>
      </c>
      <c r="C12" s="4"/>
      <c r="D12" s="26" t="s">
        <v>29</v>
      </c>
      <c r="E12" s="28" t="str">
        <f>IF(SUM(I12)+SUM(M12)+SUM(Q12)&gt;0,SUM(I12)+SUM(M12)+SUM(Q12),"－")</f>
        <v>－</v>
      </c>
      <c r="F12" s="28" t="s">
        <v>30</v>
      </c>
      <c r="G12" s="28" t="str">
        <f>IF(SUM(K12)+SUM(O12)+SUM(S12)&gt;0,SUM(K12)+SUM(O12)+SUM(S12),"－")</f>
        <v>－</v>
      </c>
      <c r="H12" s="28" t="s">
        <v>29</v>
      </c>
      <c r="I12" s="34" t="s">
        <v>31</v>
      </c>
      <c r="J12" s="28" t="s">
        <v>15</v>
      </c>
      <c r="K12" s="34" t="s">
        <v>31</v>
      </c>
      <c r="L12" s="28" t="s">
        <v>29</v>
      </c>
      <c r="M12" s="34" t="s">
        <v>31</v>
      </c>
      <c r="N12" s="28" t="s">
        <v>15</v>
      </c>
      <c r="O12" s="34" t="s">
        <v>31</v>
      </c>
      <c r="P12" s="28" t="s">
        <v>29</v>
      </c>
      <c r="Q12" s="34" t="s">
        <v>31</v>
      </c>
      <c r="R12" s="28" t="s">
        <v>15</v>
      </c>
      <c r="S12" s="34" t="s">
        <v>31</v>
      </c>
      <c r="T12" s="29"/>
      <c r="U12" s="30" t="s">
        <v>32</v>
      </c>
      <c r="V12" s="29"/>
      <c r="W12" s="21" t="s">
        <v>29</v>
      </c>
      <c r="X12" s="22" t="str">
        <f t="shared" si="0"/>
        <v>－</v>
      </c>
      <c r="Y12" s="23" t="s">
        <v>30</v>
      </c>
      <c r="Z12" s="22" t="str">
        <f t="shared" si="1"/>
        <v>－</v>
      </c>
      <c r="AA12" s="23" t="s">
        <v>17</v>
      </c>
      <c r="AB12" s="31" t="s">
        <v>18</v>
      </c>
      <c r="AC12" s="23" t="s">
        <v>15</v>
      </c>
      <c r="AD12" s="32" t="s">
        <v>18</v>
      </c>
      <c r="AE12" s="23" t="s">
        <v>17</v>
      </c>
      <c r="AF12" s="31" t="s">
        <v>18</v>
      </c>
      <c r="AG12" s="23" t="s">
        <v>15</v>
      </c>
      <c r="AH12" s="32" t="s">
        <v>18</v>
      </c>
      <c r="AI12" s="23" t="s">
        <v>17</v>
      </c>
      <c r="AJ12" s="31" t="s">
        <v>18</v>
      </c>
      <c r="AK12" s="23" t="s">
        <v>15</v>
      </c>
      <c r="AL12" s="32" t="s">
        <v>18</v>
      </c>
    </row>
    <row r="13" spans="1:38" ht="16.5" customHeight="1">
      <c r="A13" s="25" t="s">
        <v>33</v>
      </c>
      <c r="B13" s="25"/>
      <c r="C13" s="4"/>
      <c r="D13" s="26" t="s">
        <v>34</v>
      </c>
      <c r="E13" s="28">
        <f>IF(SUM(E14:E24)&gt;0,SUM(E14:E24),"")</f>
        <v>66</v>
      </c>
      <c r="F13" s="28" t="s">
        <v>35</v>
      </c>
      <c r="G13" s="28">
        <f>IF(SUM(G14:G24)&gt;0,SUM(G14:G24),"－")</f>
        <v>76</v>
      </c>
      <c r="H13" s="28" t="s">
        <v>34</v>
      </c>
      <c r="I13" s="28">
        <f>IF(SUM(I14:I24)&gt;0,SUM(I14:I24),"－")</f>
        <v>5</v>
      </c>
      <c r="J13" s="28" t="s">
        <v>15</v>
      </c>
      <c r="K13" s="28">
        <f>IF(SUM(K14:K24)&gt;0,SUM(K14:K24),"－")</f>
        <v>10</v>
      </c>
      <c r="L13" s="28" t="s">
        <v>34</v>
      </c>
      <c r="M13" s="28">
        <f>IF(SUM(M14:M24)&gt;0,SUM(M14:M24),"－")</f>
        <v>8</v>
      </c>
      <c r="N13" s="28" t="s">
        <v>15</v>
      </c>
      <c r="O13" s="28">
        <f>IF(SUM(O14:O24)&gt;0,SUM(O14:O24),"－")</f>
        <v>12</v>
      </c>
      <c r="P13" s="28" t="s">
        <v>34</v>
      </c>
      <c r="Q13" s="28">
        <f>IF(SUM(Q14:Q24)&gt;0,SUM(Q14:Q24),"－")</f>
        <v>53</v>
      </c>
      <c r="R13" s="28" t="s">
        <v>15</v>
      </c>
      <c r="S13" s="28">
        <f>IF(SUM(S14:S24)&gt;0,SUM(S14:S24),"－")</f>
        <v>54</v>
      </c>
      <c r="T13" s="29"/>
      <c r="U13" s="30" t="s">
        <v>36</v>
      </c>
      <c r="V13" s="29"/>
      <c r="W13" s="21" t="s">
        <v>34</v>
      </c>
      <c r="X13" s="22" t="str">
        <f t="shared" si="0"/>
        <v>－</v>
      </c>
      <c r="Y13" s="23" t="s">
        <v>35</v>
      </c>
      <c r="Z13" s="22" t="str">
        <f t="shared" si="1"/>
        <v>－</v>
      </c>
      <c r="AA13" s="23" t="s">
        <v>17</v>
      </c>
      <c r="AB13" s="31" t="s">
        <v>18</v>
      </c>
      <c r="AC13" s="23" t="s">
        <v>15</v>
      </c>
      <c r="AD13" s="32" t="s">
        <v>18</v>
      </c>
      <c r="AE13" s="23" t="s">
        <v>17</v>
      </c>
      <c r="AF13" s="31" t="s">
        <v>18</v>
      </c>
      <c r="AG13" s="23" t="s">
        <v>15</v>
      </c>
      <c r="AH13" s="32" t="s">
        <v>18</v>
      </c>
      <c r="AI13" s="23" t="s">
        <v>17</v>
      </c>
      <c r="AJ13" s="31" t="s">
        <v>18</v>
      </c>
      <c r="AK13" s="23" t="s">
        <v>15</v>
      </c>
      <c r="AL13" s="32" t="s">
        <v>18</v>
      </c>
    </row>
    <row r="14" spans="1:38" ht="16.5" customHeight="1">
      <c r="A14" s="35"/>
      <c r="B14" s="30" t="s">
        <v>37</v>
      </c>
      <c r="C14" s="29"/>
      <c r="D14" s="21" t="s">
        <v>34</v>
      </c>
      <c r="E14" s="23">
        <f>IF(SUM(I14)+SUM(M14)+SUM(Q14)&gt;0,SUM(I14)+SUM(M14)+SUM(Q14),"－")</f>
        <v>9</v>
      </c>
      <c r="F14" s="23" t="s">
        <v>35</v>
      </c>
      <c r="G14" s="23">
        <f>IF(SUM(K14)+SUM(O14)+SUM(S14)&gt;0,SUM(K14)+SUM(O14)+SUM(S14),"－")</f>
        <v>9</v>
      </c>
      <c r="H14" s="23" t="s">
        <v>34</v>
      </c>
      <c r="I14" s="32">
        <v>1</v>
      </c>
      <c r="J14" s="23" t="s">
        <v>15</v>
      </c>
      <c r="K14" s="32">
        <v>1</v>
      </c>
      <c r="L14" s="23" t="s">
        <v>34</v>
      </c>
      <c r="M14" s="32">
        <v>1</v>
      </c>
      <c r="N14" s="23" t="s">
        <v>15</v>
      </c>
      <c r="O14" s="32">
        <v>1</v>
      </c>
      <c r="P14" s="23" t="s">
        <v>34</v>
      </c>
      <c r="Q14" s="32">
        <v>7</v>
      </c>
      <c r="R14" s="23" t="s">
        <v>15</v>
      </c>
      <c r="S14" s="32">
        <v>7</v>
      </c>
      <c r="T14" s="29"/>
      <c r="U14" s="30" t="s">
        <v>38</v>
      </c>
      <c r="V14" s="29"/>
      <c r="W14" s="21" t="s">
        <v>34</v>
      </c>
      <c r="X14" s="22" t="str">
        <f t="shared" si="0"/>
        <v>－</v>
      </c>
      <c r="Y14" s="23" t="s">
        <v>35</v>
      </c>
      <c r="Z14" s="22" t="str">
        <f t="shared" si="1"/>
        <v>－</v>
      </c>
      <c r="AA14" s="23" t="s">
        <v>17</v>
      </c>
      <c r="AB14" s="31" t="s">
        <v>18</v>
      </c>
      <c r="AC14" s="23" t="s">
        <v>15</v>
      </c>
      <c r="AD14" s="32" t="s">
        <v>18</v>
      </c>
      <c r="AE14" s="23" t="s">
        <v>17</v>
      </c>
      <c r="AF14" s="31" t="s">
        <v>18</v>
      </c>
      <c r="AG14" s="23" t="s">
        <v>15</v>
      </c>
      <c r="AH14" s="32" t="s">
        <v>18</v>
      </c>
      <c r="AI14" s="23" t="s">
        <v>17</v>
      </c>
      <c r="AJ14" s="31" t="s">
        <v>18</v>
      </c>
      <c r="AK14" s="23" t="s">
        <v>15</v>
      </c>
      <c r="AL14" s="32" t="s">
        <v>18</v>
      </c>
    </row>
    <row r="15" spans="1:38" ht="16.5" customHeight="1">
      <c r="A15" s="35"/>
      <c r="B15" s="30" t="s">
        <v>39</v>
      </c>
      <c r="C15" s="29"/>
      <c r="D15" s="21" t="s">
        <v>34</v>
      </c>
      <c r="E15" s="23">
        <f aca="true" t="shared" si="2" ref="E15:E24">IF(SUM(I15)+SUM(M15)+SUM(Q15)&gt;0,SUM(I15)+SUM(M15)+SUM(Q15),"－")</f>
        <v>11</v>
      </c>
      <c r="F15" s="23" t="s">
        <v>35</v>
      </c>
      <c r="G15" s="23">
        <f aca="true" t="shared" si="3" ref="G15:G24">IF(SUM(K15)+SUM(O15)+SUM(S15)&gt;0,SUM(K15)+SUM(O15)+SUM(S15),"－")</f>
        <v>12</v>
      </c>
      <c r="H15" s="23" t="s">
        <v>34</v>
      </c>
      <c r="I15" s="32" t="s">
        <v>40</v>
      </c>
      <c r="J15" s="23" t="s">
        <v>15</v>
      </c>
      <c r="K15" s="32" t="s">
        <v>40</v>
      </c>
      <c r="L15" s="23" t="s">
        <v>34</v>
      </c>
      <c r="M15" s="32" t="s">
        <v>40</v>
      </c>
      <c r="N15" s="23" t="s">
        <v>15</v>
      </c>
      <c r="O15" s="32">
        <v>1</v>
      </c>
      <c r="P15" s="23" t="s">
        <v>34</v>
      </c>
      <c r="Q15" s="32">
        <v>11</v>
      </c>
      <c r="R15" s="23" t="s">
        <v>15</v>
      </c>
      <c r="S15" s="32">
        <v>11</v>
      </c>
      <c r="T15" s="29"/>
      <c r="U15" s="30" t="s">
        <v>41</v>
      </c>
      <c r="V15" s="29"/>
      <c r="W15" s="21" t="s">
        <v>34</v>
      </c>
      <c r="X15" s="22">
        <f t="shared" si="0"/>
        <v>1</v>
      </c>
      <c r="Y15" s="23" t="s">
        <v>35</v>
      </c>
      <c r="Z15" s="22">
        <f t="shared" si="1"/>
        <v>1</v>
      </c>
      <c r="AA15" s="23" t="s">
        <v>17</v>
      </c>
      <c r="AB15" s="31" t="s">
        <v>18</v>
      </c>
      <c r="AC15" s="23" t="s">
        <v>15</v>
      </c>
      <c r="AD15" s="32" t="s">
        <v>18</v>
      </c>
      <c r="AE15" s="23" t="s">
        <v>17</v>
      </c>
      <c r="AF15" s="31" t="s">
        <v>18</v>
      </c>
      <c r="AG15" s="23" t="s">
        <v>15</v>
      </c>
      <c r="AH15" s="32" t="s">
        <v>18</v>
      </c>
      <c r="AI15" s="23" t="s">
        <v>17</v>
      </c>
      <c r="AJ15" s="31">
        <v>1</v>
      </c>
      <c r="AK15" s="23" t="s">
        <v>15</v>
      </c>
      <c r="AL15" s="32">
        <v>1</v>
      </c>
    </row>
    <row r="16" spans="1:38" ht="16.5" customHeight="1">
      <c r="A16" s="35"/>
      <c r="B16" s="30" t="s">
        <v>42</v>
      </c>
      <c r="C16" s="29"/>
      <c r="D16" s="21" t="s">
        <v>34</v>
      </c>
      <c r="E16" s="23">
        <f t="shared" si="2"/>
        <v>3</v>
      </c>
      <c r="F16" s="23" t="s">
        <v>35</v>
      </c>
      <c r="G16" s="23">
        <f t="shared" si="3"/>
        <v>3</v>
      </c>
      <c r="H16" s="23" t="s">
        <v>34</v>
      </c>
      <c r="I16" s="32" t="s">
        <v>40</v>
      </c>
      <c r="J16" s="23" t="s">
        <v>15</v>
      </c>
      <c r="K16" s="32" t="s">
        <v>40</v>
      </c>
      <c r="L16" s="23" t="s">
        <v>34</v>
      </c>
      <c r="M16" s="32" t="s">
        <v>40</v>
      </c>
      <c r="N16" s="23" t="s">
        <v>15</v>
      </c>
      <c r="O16" s="32" t="s">
        <v>40</v>
      </c>
      <c r="P16" s="23" t="s">
        <v>34</v>
      </c>
      <c r="Q16" s="32">
        <v>3</v>
      </c>
      <c r="R16" s="23" t="s">
        <v>15</v>
      </c>
      <c r="S16" s="32">
        <v>3</v>
      </c>
      <c r="T16" s="29"/>
      <c r="U16" s="30" t="s">
        <v>43</v>
      </c>
      <c r="V16" s="29"/>
      <c r="W16" s="21" t="s">
        <v>34</v>
      </c>
      <c r="X16" s="22" t="str">
        <f t="shared" si="0"/>
        <v>－</v>
      </c>
      <c r="Y16" s="23" t="s">
        <v>35</v>
      </c>
      <c r="Z16" s="22" t="str">
        <f t="shared" si="1"/>
        <v>－</v>
      </c>
      <c r="AA16" s="23" t="s">
        <v>17</v>
      </c>
      <c r="AB16" s="31" t="s">
        <v>18</v>
      </c>
      <c r="AC16" s="23" t="s">
        <v>15</v>
      </c>
      <c r="AD16" s="32" t="s">
        <v>18</v>
      </c>
      <c r="AE16" s="23" t="s">
        <v>17</v>
      </c>
      <c r="AF16" s="31" t="s">
        <v>18</v>
      </c>
      <c r="AG16" s="23" t="s">
        <v>15</v>
      </c>
      <c r="AH16" s="32" t="s">
        <v>18</v>
      </c>
      <c r="AI16" s="23" t="s">
        <v>17</v>
      </c>
      <c r="AJ16" s="31" t="s">
        <v>18</v>
      </c>
      <c r="AK16" s="23" t="s">
        <v>15</v>
      </c>
      <c r="AL16" s="32" t="s">
        <v>18</v>
      </c>
    </row>
    <row r="17" spans="1:38" ht="16.5" customHeight="1">
      <c r="A17" s="35"/>
      <c r="B17" s="30" t="s">
        <v>44</v>
      </c>
      <c r="C17" s="29"/>
      <c r="D17" s="21" t="s">
        <v>34</v>
      </c>
      <c r="E17" s="23">
        <f t="shared" si="2"/>
        <v>13</v>
      </c>
      <c r="F17" s="23" t="s">
        <v>35</v>
      </c>
      <c r="G17" s="23">
        <f t="shared" si="3"/>
        <v>15</v>
      </c>
      <c r="H17" s="23" t="s">
        <v>34</v>
      </c>
      <c r="I17" s="32">
        <v>2</v>
      </c>
      <c r="J17" s="23" t="s">
        <v>15</v>
      </c>
      <c r="K17" s="32">
        <v>4</v>
      </c>
      <c r="L17" s="23" t="s">
        <v>34</v>
      </c>
      <c r="M17" s="32" t="s">
        <v>40</v>
      </c>
      <c r="N17" s="23" t="s">
        <v>15</v>
      </c>
      <c r="O17" s="32" t="s">
        <v>40</v>
      </c>
      <c r="P17" s="23" t="s">
        <v>34</v>
      </c>
      <c r="Q17" s="32">
        <v>11</v>
      </c>
      <c r="R17" s="23" t="s">
        <v>15</v>
      </c>
      <c r="S17" s="32">
        <v>11</v>
      </c>
      <c r="T17" s="29"/>
      <c r="U17" s="30" t="s">
        <v>45</v>
      </c>
      <c r="V17" s="29"/>
      <c r="W17" s="21" t="s">
        <v>34</v>
      </c>
      <c r="X17" s="22" t="str">
        <f t="shared" si="0"/>
        <v>－</v>
      </c>
      <c r="Y17" s="23" t="s">
        <v>35</v>
      </c>
      <c r="Z17" s="22" t="str">
        <f t="shared" si="1"/>
        <v>－</v>
      </c>
      <c r="AA17" s="23" t="s">
        <v>17</v>
      </c>
      <c r="AB17" s="31" t="s">
        <v>18</v>
      </c>
      <c r="AC17" s="23" t="s">
        <v>15</v>
      </c>
      <c r="AD17" s="32" t="s">
        <v>18</v>
      </c>
      <c r="AE17" s="23" t="s">
        <v>17</v>
      </c>
      <c r="AF17" s="31" t="s">
        <v>18</v>
      </c>
      <c r="AG17" s="23" t="s">
        <v>15</v>
      </c>
      <c r="AH17" s="32" t="s">
        <v>18</v>
      </c>
      <c r="AI17" s="23" t="s">
        <v>17</v>
      </c>
      <c r="AJ17" s="31" t="s">
        <v>18</v>
      </c>
      <c r="AK17" s="23" t="s">
        <v>15</v>
      </c>
      <c r="AL17" s="32" t="s">
        <v>18</v>
      </c>
    </row>
    <row r="18" spans="1:38" ht="16.5" customHeight="1">
      <c r="A18" s="35"/>
      <c r="B18" s="30" t="s">
        <v>46</v>
      </c>
      <c r="C18" s="29"/>
      <c r="D18" s="21" t="s">
        <v>34</v>
      </c>
      <c r="E18" s="23">
        <f t="shared" si="2"/>
        <v>7</v>
      </c>
      <c r="F18" s="23" t="s">
        <v>35</v>
      </c>
      <c r="G18" s="23">
        <f t="shared" si="3"/>
        <v>8</v>
      </c>
      <c r="H18" s="23" t="s">
        <v>34</v>
      </c>
      <c r="I18" s="32" t="s">
        <v>40</v>
      </c>
      <c r="J18" s="23" t="s">
        <v>15</v>
      </c>
      <c r="K18" s="32" t="s">
        <v>40</v>
      </c>
      <c r="L18" s="23" t="s">
        <v>34</v>
      </c>
      <c r="M18" s="32">
        <v>1</v>
      </c>
      <c r="N18" s="23" t="s">
        <v>15</v>
      </c>
      <c r="O18" s="32">
        <v>1</v>
      </c>
      <c r="P18" s="23" t="s">
        <v>34</v>
      </c>
      <c r="Q18" s="32">
        <v>6</v>
      </c>
      <c r="R18" s="23" t="s">
        <v>15</v>
      </c>
      <c r="S18" s="32">
        <v>7</v>
      </c>
      <c r="T18" s="29"/>
      <c r="U18" s="30" t="s">
        <v>47</v>
      </c>
      <c r="V18" s="29"/>
      <c r="W18" s="21" t="s">
        <v>34</v>
      </c>
      <c r="X18" s="22" t="str">
        <f t="shared" si="0"/>
        <v>－</v>
      </c>
      <c r="Y18" s="23" t="s">
        <v>35</v>
      </c>
      <c r="Z18" s="22">
        <f t="shared" si="1"/>
        <v>1</v>
      </c>
      <c r="AA18" s="23" t="s">
        <v>17</v>
      </c>
      <c r="AB18" s="31" t="s">
        <v>18</v>
      </c>
      <c r="AC18" s="23" t="s">
        <v>15</v>
      </c>
      <c r="AD18" s="32" t="s">
        <v>18</v>
      </c>
      <c r="AE18" s="23" t="s">
        <v>17</v>
      </c>
      <c r="AF18" s="31" t="s">
        <v>18</v>
      </c>
      <c r="AG18" s="23" t="s">
        <v>15</v>
      </c>
      <c r="AH18" s="32">
        <v>1</v>
      </c>
      <c r="AI18" s="23" t="s">
        <v>17</v>
      </c>
      <c r="AJ18" s="31" t="s">
        <v>18</v>
      </c>
      <c r="AK18" s="23" t="s">
        <v>15</v>
      </c>
      <c r="AL18" s="32" t="s">
        <v>18</v>
      </c>
    </row>
    <row r="19" spans="1:38" ht="16.5" customHeight="1">
      <c r="A19" s="35"/>
      <c r="B19" s="30" t="s">
        <v>48</v>
      </c>
      <c r="C19" s="29"/>
      <c r="D19" s="21" t="s">
        <v>34</v>
      </c>
      <c r="E19" s="23" t="str">
        <f t="shared" si="2"/>
        <v>－</v>
      </c>
      <c r="F19" s="23" t="s">
        <v>35</v>
      </c>
      <c r="G19" s="23">
        <f t="shared" si="3"/>
        <v>1</v>
      </c>
      <c r="H19" s="23" t="s">
        <v>34</v>
      </c>
      <c r="I19" s="32" t="s">
        <v>40</v>
      </c>
      <c r="J19" s="23" t="s">
        <v>15</v>
      </c>
      <c r="K19" s="32">
        <v>1</v>
      </c>
      <c r="L19" s="23" t="s">
        <v>34</v>
      </c>
      <c r="M19" s="32" t="s">
        <v>40</v>
      </c>
      <c r="N19" s="23" t="s">
        <v>15</v>
      </c>
      <c r="O19" s="32" t="s">
        <v>40</v>
      </c>
      <c r="P19" s="23" t="s">
        <v>34</v>
      </c>
      <c r="Q19" s="32" t="s">
        <v>40</v>
      </c>
      <c r="R19" s="23" t="s">
        <v>15</v>
      </c>
      <c r="S19" s="32" t="s">
        <v>40</v>
      </c>
      <c r="T19" s="29"/>
      <c r="U19" s="30" t="s">
        <v>49</v>
      </c>
      <c r="V19" s="29"/>
      <c r="W19" s="21" t="s">
        <v>34</v>
      </c>
      <c r="X19" s="22" t="str">
        <f t="shared" si="0"/>
        <v>－</v>
      </c>
      <c r="Y19" s="23" t="s">
        <v>35</v>
      </c>
      <c r="Z19" s="22" t="str">
        <f t="shared" si="1"/>
        <v>－</v>
      </c>
      <c r="AA19" s="23" t="s">
        <v>17</v>
      </c>
      <c r="AB19" s="31" t="s">
        <v>18</v>
      </c>
      <c r="AC19" s="23" t="s">
        <v>15</v>
      </c>
      <c r="AD19" s="32" t="s">
        <v>18</v>
      </c>
      <c r="AE19" s="23" t="s">
        <v>17</v>
      </c>
      <c r="AF19" s="31" t="s">
        <v>18</v>
      </c>
      <c r="AG19" s="23" t="s">
        <v>15</v>
      </c>
      <c r="AH19" s="32" t="s">
        <v>18</v>
      </c>
      <c r="AI19" s="23" t="s">
        <v>17</v>
      </c>
      <c r="AJ19" s="31" t="s">
        <v>18</v>
      </c>
      <c r="AK19" s="23" t="s">
        <v>15</v>
      </c>
      <c r="AL19" s="32" t="s">
        <v>18</v>
      </c>
    </row>
    <row r="20" spans="1:38" ht="16.5" customHeight="1">
      <c r="A20" s="35"/>
      <c r="B20" s="30" t="s">
        <v>50</v>
      </c>
      <c r="C20" s="29"/>
      <c r="D20" s="21" t="s">
        <v>34</v>
      </c>
      <c r="E20" s="23">
        <f t="shared" si="2"/>
        <v>7</v>
      </c>
      <c r="F20" s="23" t="s">
        <v>35</v>
      </c>
      <c r="G20" s="23">
        <f t="shared" si="3"/>
        <v>8</v>
      </c>
      <c r="H20" s="23" t="s">
        <v>34</v>
      </c>
      <c r="I20" s="32" t="s">
        <v>40</v>
      </c>
      <c r="J20" s="23" t="s">
        <v>15</v>
      </c>
      <c r="K20" s="32" t="s">
        <v>40</v>
      </c>
      <c r="L20" s="23" t="s">
        <v>34</v>
      </c>
      <c r="M20" s="32">
        <v>2</v>
      </c>
      <c r="N20" s="23" t="s">
        <v>15</v>
      </c>
      <c r="O20" s="32">
        <v>3</v>
      </c>
      <c r="P20" s="23" t="s">
        <v>34</v>
      </c>
      <c r="Q20" s="32">
        <v>5</v>
      </c>
      <c r="R20" s="23" t="s">
        <v>15</v>
      </c>
      <c r="S20" s="32">
        <v>5</v>
      </c>
      <c r="T20" s="29"/>
      <c r="U20" s="30" t="s">
        <v>51</v>
      </c>
      <c r="V20" s="29"/>
      <c r="W20" s="21" t="s">
        <v>34</v>
      </c>
      <c r="X20" s="22">
        <f t="shared" si="0"/>
        <v>1</v>
      </c>
      <c r="Y20" s="23" t="s">
        <v>35</v>
      </c>
      <c r="Z20" s="22">
        <f t="shared" si="1"/>
        <v>1</v>
      </c>
      <c r="AA20" s="23" t="s">
        <v>17</v>
      </c>
      <c r="AB20" s="31" t="s">
        <v>18</v>
      </c>
      <c r="AC20" s="23" t="s">
        <v>15</v>
      </c>
      <c r="AD20" s="32" t="s">
        <v>18</v>
      </c>
      <c r="AE20" s="23" t="s">
        <v>17</v>
      </c>
      <c r="AF20" s="31">
        <v>1</v>
      </c>
      <c r="AG20" s="23" t="s">
        <v>15</v>
      </c>
      <c r="AH20" s="32">
        <v>1</v>
      </c>
      <c r="AI20" s="23" t="s">
        <v>17</v>
      </c>
      <c r="AJ20" s="31" t="s">
        <v>18</v>
      </c>
      <c r="AK20" s="23" t="s">
        <v>15</v>
      </c>
      <c r="AL20" s="32" t="s">
        <v>18</v>
      </c>
    </row>
    <row r="21" spans="1:38" ht="16.5" customHeight="1">
      <c r="A21" s="35"/>
      <c r="B21" s="30" t="s">
        <v>52</v>
      </c>
      <c r="C21" s="29"/>
      <c r="D21" s="21" t="s">
        <v>34</v>
      </c>
      <c r="E21" s="23">
        <f t="shared" si="2"/>
        <v>6</v>
      </c>
      <c r="F21" s="23" t="s">
        <v>35</v>
      </c>
      <c r="G21" s="23">
        <f t="shared" si="3"/>
        <v>8</v>
      </c>
      <c r="H21" s="23" t="s">
        <v>34</v>
      </c>
      <c r="I21" s="32">
        <v>1</v>
      </c>
      <c r="J21" s="23" t="s">
        <v>15</v>
      </c>
      <c r="K21" s="32">
        <v>2</v>
      </c>
      <c r="L21" s="23" t="s">
        <v>34</v>
      </c>
      <c r="M21" s="32" t="s">
        <v>40</v>
      </c>
      <c r="N21" s="23" t="s">
        <v>15</v>
      </c>
      <c r="O21" s="32">
        <v>1</v>
      </c>
      <c r="P21" s="23" t="s">
        <v>34</v>
      </c>
      <c r="Q21" s="32">
        <v>5</v>
      </c>
      <c r="R21" s="23" t="s">
        <v>15</v>
      </c>
      <c r="S21" s="32">
        <v>5</v>
      </c>
      <c r="T21" s="29"/>
      <c r="U21" s="30" t="s">
        <v>53</v>
      </c>
      <c r="V21" s="29"/>
      <c r="W21" s="21" t="s">
        <v>34</v>
      </c>
      <c r="X21" s="22" t="str">
        <f t="shared" si="0"/>
        <v>－</v>
      </c>
      <c r="Y21" s="23" t="s">
        <v>35</v>
      </c>
      <c r="Z21" s="22" t="str">
        <f t="shared" si="1"/>
        <v>－</v>
      </c>
      <c r="AA21" s="23" t="s">
        <v>17</v>
      </c>
      <c r="AB21" s="31" t="s">
        <v>18</v>
      </c>
      <c r="AC21" s="23" t="s">
        <v>15</v>
      </c>
      <c r="AD21" s="32" t="s">
        <v>18</v>
      </c>
      <c r="AE21" s="23" t="s">
        <v>17</v>
      </c>
      <c r="AF21" s="31" t="s">
        <v>18</v>
      </c>
      <c r="AG21" s="23" t="s">
        <v>15</v>
      </c>
      <c r="AH21" s="32" t="s">
        <v>18</v>
      </c>
      <c r="AI21" s="23" t="s">
        <v>17</v>
      </c>
      <c r="AJ21" s="31" t="s">
        <v>18</v>
      </c>
      <c r="AK21" s="23" t="s">
        <v>15</v>
      </c>
      <c r="AL21" s="32" t="s">
        <v>18</v>
      </c>
    </row>
    <row r="22" spans="1:38" ht="16.5" customHeight="1">
      <c r="A22" s="35"/>
      <c r="B22" s="30" t="s">
        <v>54</v>
      </c>
      <c r="C22" s="29"/>
      <c r="D22" s="21" t="s">
        <v>34</v>
      </c>
      <c r="E22" s="23">
        <f t="shared" si="2"/>
        <v>2</v>
      </c>
      <c r="F22" s="23" t="s">
        <v>35</v>
      </c>
      <c r="G22" s="23">
        <f t="shared" si="3"/>
        <v>2</v>
      </c>
      <c r="H22" s="23" t="s">
        <v>34</v>
      </c>
      <c r="I22" s="32" t="s">
        <v>40</v>
      </c>
      <c r="J22" s="23" t="s">
        <v>15</v>
      </c>
      <c r="K22" s="32" t="s">
        <v>40</v>
      </c>
      <c r="L22" s="23" t="s">
        <v>34</v>
      </c>
      <c r="M22" s="32" t="s">
        <v>40</v>
      </c>
      <c r="N22" s="23" t="s">
        <v>15</v>
      </c>
      <c r="O22" s="32" t="s">
        <v>40</v>
      </c>
      <c r="P22" s="23" t="s">
        <v>34</v>
      </c>
      <c r="Q22" s="32">
        <v>2</v>
      </c>
      <c r="R22" s="23" t="s">
        <v>15</v>
      </c>
      <c r="S22" s="32">
        <v>2</v>
      </c>
      <c r="T22" s="29"/>
      <c r="U22" s="30" t="s">
        <v>55</v>
      </c>
      <c r="V22" s="29"/>
      <c r="W22" s="21" t="s">
        <v>34</v>
      </c>
      <c r="X22" s="22" t="str">
        <f t="shared" si="0"/>
        <v>－</v>
      </c>
      <c r="Y22" s="23" t="s">
        <v>35</v>
      </c>
      <c r="Z22" s="22" t="str">
        <f t="shared" si="1"/>
        <v>－</v>
      </c>
      <c r="AA22" s="23" t="s">
        <v>17</v>
      </c>
      <c r="AB22" s="31" t="s">
        <v>18</v>
      </c>
      <c r="AC22" s="23" t="s">
        <v>15</v>
      </c>
      <c r="AD22" s="32" t="s">
        <v>18</v>
      </c>
      <c r="AE22" s="23" t="s">
        <v>17</v>
      </c>
      <c r="AF22" s="31" t="s">
        <v>18</v>
      </c>
      <c r="AG22" s="23" t="s">
        <v>15</v>
      </c>
      <c r="AH22" s="32" t="s">
        <v>18</v>
      </c>
      <c r="AI22" s="23" t="s">
        <v>17</v>
      </c>
      <c r="AJ22" s="31" t="s">
        <v>18</v>
      </c>
      <c r="AK22" s="23" t="s">
        <v>15</v>
      </c>
      <c r="AL22" s="32" t="s">
        <v>18</v>
      </c>
    </row>
    <row r="23" spans="1:38" ht="16.5" customHeight="1">
      <c r="A23" s="35"/>
      <c r="B23" s="30" t="s">
        <v>56</v>
      </c>
      <c r="C23" s="29"/>
      <c r="D23" s="21" t="s">
        <v>34</v>
      </c>
      <c r="E23" s="23">
        <f t="shared" si="2"/>
        <v>3</v>
      </c>
      <c r="F23" s="23" t="s">
        <v>35</v>
      </c>
      <c r="G23" s="23">
        <f t="shared" si="3"/>
        <v>4</v>
      </c>
      <c r="H23" s="23" t="s">
        <v>34</v>
      </c>
      <c r="I23" s="32" t="s">
        <v>40</v>
      </c>
      <c r="J23" s="23" t="s">
        <v>15</v>
      </c>
      <c r="K23" s="32">
        <v>1</v>
      </c>
      <c r="L23" s="23" t="s">
        <v>34</v>
      </c>
      <c r="M23" s="32">
        <v>3</v>
      </c>
      <c r="N23" s="23" t="s">
        <v>15</v>
      </c>
      <c r="O23" s="32">
        <v>3</v>
      </c>
      <c r="P23" s="23" t="s">
        <v>34</v>
      </c>
      <c r="Q23" s="32" t="s">
        <v>40</v>
      </c>
      <c r="R23" s="23" t="s">
        <v>15</v>
      </c>
      <c r="S23" s="32" t="s">
        <v>40</v>
      </c>
      <c r="T23" s="29"/>
      <c r="U23" s="30" t="s">
        <v>57</v>
      </c>
      <c r="V23" s="29"/>
      <c r="W23" s="21" t="s">
        <v>34</v>
      </c>
      <c r="X23" s="22" t="str">
        <f t="shared" si="0"/>
        <v>－</v>
      </c>
      <c r="Y23" s="23" t="s">
        <v>35</v>
      </c>
      <c r="Z23" s="22" t="str">
        <f t="shared" si="1"/>
        <v>－</v>
      </c>
      <c r="AA23" s="23" t="s">
        <v>17</v>
      </c>
      <c r="AB23" s="31" t="s">
        <v>18</v>
      </c>
      <c r="AC23" s="23" t="s">
        <v>15</v>
      </c>
      <c r="AD23" s="32" t="s">
        <v>18</v>
      </c>
      <c r="AE23" s="23" t="s">
        <v>17</v>
      </c>
      <c r="AF23" s="31" t="s">
        <v>18</v>
      </c>
      <c r="AG23" s="23" t="s">
        <v>15</v>
      </c>
      <c r="AH23" s="32" t="s">
        <v>18</v>
      </c>
      <c r="AI23" s="23" t="s">
        <v>17</v>
      </c>
      <c r="AJ23" s="31" t="s">
        <v>18</v>
      </c>
      <c r="AK23" s="23" t="s">
        <v>15</v>
      </c>
      <c r="AL23" s="32" t="s">
        <v>18</v>
      </c>
    </row>
    <row r="24" spans="1:38" ht="16.5" customHeight="1">
      <c r="A24" s="35"/>
      <c r="B24" s="30" t="s">
        <v>58</v>
      </c>
      <c r="C24" s="29"/>
      <c r="D24" s="21" t="s">
        <v>34</v>
      </c>
      <c r="E24" s="23">
        <f t="shared" si="2"/>
        <v>5</v>
      </c>
      <c r="F24" s="23" t="s">
        <v>35</v>
      </c>
      <c r="G24" s="23">
        <f t="shared" si="3"/>
        <v>6</v>
      </c>
      <c r="H24" s="23" t="s">
        <v>34</v>
      </c>
      <c r="I24" s="32">
        <v>1</v>
      </c>
      <c r="J24" s="23" t="s">
        <v>15</v>
      </c>
      <c r="K24" s="32">
        <v>1</v>
      </c>
      <c r="L24" s="23" t="s">
        <v>34</v>
      </c>
      <c r="M24" s="32">
        <v>1</v>
      </c>
      <c r="N24" s="23" t="s">
        <v>15</v>
      </c>
      <c r="O24" s="32">
        <v>2</v>
      </c>
      <c r="P24" s="23" t="s">
        <v>34</v>
      </c>
      <c r="Q24" s="32">
        <v>3</v>
      </c>
      <c r="R24" s="23" t="s">
        <v>15</v>
      </c>
      <c r="S24" s="32">
        <v>3</v>
      </c>
      <c r="T24" s="29"/>
      <c r="U24" s="30" t="s">
        <v>59</v>
      </c>
      <c r="V24" s="29"/>
      <c r="W24" s="21" t="s">
        <v>34</v>
      </c>
      <c r="X24" s="22" t="str">
        <f t="shared" si="0"/>
        <v>－</v>
      </c>
      <c r="Y24" s="23" t="s">
        <v>35</v>
      </c>
      <c r="Z24" s="22" t="str">
        <f t="shared" si="1"/>
        <v>－</v>
      </c>
      <c r="AA24" s="23" t="s">
        <v>17</v>
      </c>
      <c r="AB24" s="31" t="s">
        <v>18</v>
      </c>
      <c r="AC24" s="23" t="s">
        <v>15</v>
      </c>
      <c r="AD24" s="32" t="s">
        <v>18</v>
      </c>
      <c r="AE24" s="23" t="s">
        <v>17</v>
      </c>
      <c r="AF24" s="31" t="s">
        <v>18</v>
      </c>
      <c r="AG24" s="23" t="s">
        <v>15</v>
      </c>
      <c r="AH24" s="32" t="s">
        <v>18</v>
      </c>
      <c r="AI24" s="23" t="s">
        <v>17</v>
      </c>
      <c r="AJ24" s="31" t="s">
        <v>18</v>
      </c>
      <c r="AK24" s="23" t="s">
        <v>15</v>
      </c>
      <c r="AL24" s="32" t="s">
        <v>18</v>
      </c>
    </row>
    <row r="25" spans="1:38" ht="16.5" customHeight="1">
      <c r="A25" s="25" t="s">
        <v>60</v>
      </c>
      <c r="B25" s="25"/>
      <c r="C25" s="4"/>
      <c r="D25" s="26" t="s">
        <v>61</v>
      </c>
      <c r="E25" s="27">
        <f>IF(SUM(E26:E47)+SUM(X9:X45)&gt;0,SUM(E26:E47)+SUM(X9:X45),"")</f>
        <v>54</v>
      </c>
      <c r="F25" s="28" t="s">
        <v>62</v>
      </c>
      <c r="G25" s="27">
        <f>IF(SUM(G26:G47)+SUM(Z9:Z45)&gt;0,SUM(G26:G47)+SUM(Z9:Z45),"－")</f>
        <v>66</v>
      </c>
      <c r="H25" s="28" t="s">
        <v>61</v>
      </c>
      <c r="I25" s="27">
        <f>IF(SUM(I26:I46)+SUM(AB8:AB45)&gt;0,SUM(I26:I46)+SUM(AB8:AB45),"－")</f>
        <v>3</v>
      </c>
      <c r="J25" s="28" t="s">
        <v>15</v>
      </c>
      <c r="K25" s="27">
        <f>IF(SUM(K26:K46)+SUM(AD8:AD45)&gt;0,SUM(K26:K46)+SUM(AD8:AD45),"－")</f>
        <v>8</v>
      </c>
      <c r="L25" s="28" t="s">
        <v>61</v>
      </c>
      <c r="M25" s="27">
        <f>IF(SUM(M26:M46)+SUM(AF8:AF45)&gt;0,SUM(M26:M46)+SUM(AF8:AF45),"－")</f>
        <v>8</v>
      </c>
      <c r="N25" s="28" t="s">
        <v>15</v>
      </c>
      <c r="O25" s="27">
        <f>IF(SUM(O26:O46)+SUM(AH8:AH45)&gt;0,SUM(O26:O46)+SUM(AH8:AH45),"－")</f>
        <v>15</v>
      </c>
      <c r="P25" s="28" t="s">
        <v>61</v>
      </c>
      <c r="Q25" s="27">
        <f>IF(SUM(Q26:Q46)+SUM(AJ8:AJ45)&gt;0,SUM(Q26:Q46)+SUM(AJ8:AJ45),"－")</f>
        <v>43</v>
      </c>
      <c r="R25" s="28" t="s">
        <v>15</v>
      </c>
      <c r="S25" s="27">
        <f>IF(SUM(S26:S46)+SUM(AL8:AL45)&gt;0,SUM(S26:S46)+SUM(AL8:AL45),"－")</f>
        <v>43</v>
      </c>
      <c r="T25" s="29"/>
      <c r="U25" s="30" t="s">
        <v>63</v>
      </c>
      <c r="V25" s="29"/>
      <c r="W25" s="21" t="s">
        <v>61</v>
      </c>
      <c r="X25" s="22" t="str">
        <f t="shared" si="0"/>
        <v>－</v>
      </c>
      <c r="Y25" s="23" t="s">
        <v>62</v>
      </c>
      <c r="Z25" s="22" t="str">
        <f t="shared" si="1"/>
        <v>－</v>
      </c>
      <c r="AA25" s="23" t="s">
        <v>17</v>
      </c>
      <c r="AB25" s="31" t="s">
        <v>18</v>
      </c>
      <c r="AC25" s="23" t="s">
        <v>15</v>
      </c>
      <c r="AD25" s="32" t="s">
        <v>18</v>
      </c>
      <c r="AE25" s="23" t="s">
        <v>17</v>
      </c>
      <c r="AF25" s="31" t="s">
        <v>18</v>
      </c>
      <c r="AG25" s="23" t="s">
        <v>15</v>
      </c>
      <c r="AH25" s="32" t="s">
        <v>18</v>
      </c>
      <c r="AI25" s="23" t="s">
        <v>17</v>
      </c>
      <c r="AJ25" s="31" t="s">
        <v>18</v>
      </c>
      <c r="AK25" s="23" t="s">
        <v>15</v>
      </c>
      <c r="AL25" s="32" t="s">
        <v>18</v>
      </c>
    </row>
    <row r="26" spans="1:38" ht="16.5" customHeight="1">
      <c r="A26" s="35"/>
      <c r="B26" s="30" t="s">
        <v>64</v>
      </c>
      <c r="C26" s="29"/>
      <c r="D26" s="21" t="s">
        <v>61</v>
      </c>
      <c r="E26" s="23" t="str">
        <f aca="true" t="shared" si="4" ref="E26:E46">IF(SUM(I26)+SUM(M26)+SUM(Q26)&gt;0,SUM(I26)+SUM(M26)+SUM(Q26),"－")</f>
        <v>－</v>
      </c>
      <c r="F26" s="23" t="s">
        <v>62</v>
      </c>
      <c r="G26" s="23">
        <f aca="true" t="shared" si="5" ref="G26:G46">IF(SUM(K26)+SUM(O26)+SUM(S26)&gt;0,SUM(K26)+SUM(O26)+SUM(S26),"－")</f>
        <v>1</v>
      </c>
      <c r="H26" s="23" t="s">
        <v>61</v>
      </c>
      <c r="I26" s="32" t="s">
        <v>40</v>
      </c>
      <c r="J26" s="23" t="s">
        <v>15</v>
      </c>
      <c r="K26" s="32" t="s">
        <v>40</v>
      </c>
      <c r="L26" s="23" t="s">
        <v>61</v>
      </c>
      <c r="M26" s="32" t="s">
        <v>40</v>
      </c>
      <c r="N26" s="23" t="s">
        <v>15</v>
      </c>
      <c r="O26" s="32">
        <v>1</v>
      </c>
      <c r="P26" s="23" t="s">
        <v>61</v>
      </c>
      <c r="Q26" s="32" t="s">
        <v>40</v>
      </c>
      <c r="R26" s="23" t="s">
        <v>15</v>
      </c>
      <c r="S26" s="32" t="s">
        <v>40</v>
      </c>
      <c r="T26" s="29"/>
      <c r="U26" s="30" t="s">
        <v>65</v>
      </c>
      <c r="V26" s="29"/>
      <c r="W26" s="21" t="s">
        <v>61</v>
      </c>
      <c r="X26" s="22" t="str">
        <f t="shared" si="0"/>
        <v>－</v>
      </c>
      <c r="Y26" s="23" t="s">
        <v>62</v>
      </c>
      <c r="Z26" s="22" t="str">
        <f t="shared" si="1"/>
        <v>－</v>
      </c>
      <c r="AA26" s="23" t="s">
        <v>17</v>
      </c>
      <c r="AB26" s="31" t="s">
        <v>18</v>
      </c>
      <c r="AC26" s="23" t="s">
        <v>15</v>
      </c>
      <c r="AD26" s="32" t="s">
        <v>18</v>
      </c>
      <c r="AE26" s="23" t="s">
        <v>17</v>
      </c>
      <c r="AF26" s="31" t="s">
        <v>18</v>
      </c>
      <c r="AG26" s="23" t="s">
        <v>15</v>
      </c>
      <c r="AH26" s="32" t="s">
        <v>18</v>
      </c>
      <c r="AI26" s="23" t="s">
        <v>17</v>
      </c>
      <c r="AJ26" s="31" t="s">
        <v>18</v>
      </c>
      <c r="AK26" s="23" t="s">
        <v>15</v>
      </c>
      <c r="AL26" s="32" t="s">
        <v>18</v>
      </c>
    </row>
    <row r="27" spans="1:38" ht="16.5" customHeight="1">
      <c r="A27" s="35"/>
      <c r="B27" s="30" t="s">
        <v>66</v>
      </c>
      <c r="C27" s="29"/>
      <c r="D27" s="21" t="s">
        <v>61</v>
      </c>
      <c r="E27" s="23">
        <f t="shared" si="4"/>
        <v>4</v>
      </c>
      <c r="F27" s="23" t="s">
        <v>62</v>
      </c>
      <c r="G27" s="23">
        <f t="shared" si="5"/>
        <v>5</v>
      </c>
      <c r="H27" s="23" t="s">
        <v>61</v>
      </c>
      <c r="I27" s="32" t="s">
        <v>40</v>
      </c>
      <c r="J27" s="23" t="s">
        <v>15</v>
      </c>
      <c r="K27" s="32" t="s">
        <v>40</v>
      </c>
      <c r="L27" s="23" t="s">
        <v>61</v>
      </c>
      <c r="M27" s="32" t="s">
        <v>40</v>
      </c>
      <c r="N27" s="23" t="s">
        <v>15</v>
      </c>
      <c r="O27" s="32">
        <v>1</v>
      </c>
      <c r="P27" s="23" t="s">
        <v>61</v>
      </c>
      <c r="Q27" s="32">
        <v>4</v>
      </c>
      <c r="R27" s="23" t="s">
        <v>15</v>
      </c>
      <c r="S27" s="32">
        <v>4</v>
      </c>
      <c r="T27" s="29"/>
      <c r="U27" s="30" t="s">
        <v>67</v>
      </c>
      <c r="V27" s="29"/>
      <c r="W27" s="21" t="s">
        <v>61</v>
      </c>
      <c r="X27" s="22" t="str">
        <f t="shared" si="0"/>
        <v>－</v>
      </c>
      <c r="Y27" s="23" t="s">
        <v>62</v>
      </c>
      <c r="Z27" s="22" t="str">
        <f t="shared" si="1"/>
        <v>－</v>
      </c>
      <c r="AA27" s="23" t="s">
        <v>17</v>
      </c>
      <c r="AB27" s="31" t="s">
        <v>18</v>
      </c>
      <c r="AC27" s="23" t="s">
        <v>15</v>
      </c>
      <c r="AD27" s="32" t="s">
        <v>18</v>
      </c>
      <c r="AE27" s="23" t="s">
        <v>17</v>
      </c>
      <c r="AF27" s="31" t="s">
        <v>18</v>
      </c>
      <c r="AG27" s="23" t="s">
        <v>15</v>
      </c>
      <c r="AH27" s="32" t="s">
        <v>18</v>
      </c>
      <c r="AI27" s="23" t="s">
        <v>17</v>
      </c>
      <c r="AJ27" s="31" t="s">
        <v>18</v>
      </c>
      <c r="AK27" s="23" t="s">
        <v>15</v>
      </c>
      <c r="AL27" s="32" t="s">
        <v>18</v>
      </c>
    </row>
    <row r="28" spans="1:38" ht="16.5" customHeight="1">
      <c r="A28" s="35"/>
      <c r="B28" s="30" t="s">
        <v>68</v>
      </c>
      <c r="C28" s="29"/>
      <c r="D28" s="21" t="s">
        <v>61</v>
      </c>
      <c r="E28" s="23" t="str">
        <f t="shared" si="4"/>
        <v>－</v>
      </c>
      <c r="F28" s="23" t="s">
        <v>62</v>
      </c>
      <c r="G28" s="23" t="str">
        <f t="shared" si="5"/>
        <v>－</v>
      </c>
      <c r="H28" s="23" t="s">
        <v>61</v>
      </c>
      <c r="I28" s="32" t="s">
        <v>40</v>
      </c>
      <c r="J28" s="23" t="s">
        <v>15</v>
      </c>
      <c r="K28" s="32" t="s">
        <v>40</v>
      </c>
      <c r="L28" s="23" t="s">
        <v>61</v>
      </c>
      <c r="M28" s="32" t="s">
        <v>40</v>
      </c>
      <c r="N28" s="23" t="s">
        <v>15</v>
      </c>
      <c r="O28" s="32" t="s">
        <v>40</v>
      </c>
      <c r="P28" s="23" t="s">
        <v>61</v>
      </c>
      <c r="Q28" s="32" t="s">
        <v>40</v>
      </c>
      <c r="R28" s="23" t="s">
        <v>15</v>
      </c>
      <c r="S28" s="32" t="s">
        <v>40</v>
      </c>
      <c r="T28" s="29"/>
      <c r="U28" s="30" t="s">
        <v>69</v>
      </c>
      <c r="V28" s="29"/>
      <c r="W28" s="21" t="s">
        <v>61</v>
      </c>
      <c r="X28" s="22" t="str">
        <f t="shared" si="0"/>
        <v>－</v>
      </c>
      <c r="Y28" s="23" t="s">
        <v>62</v>
      </c>
      <c r="Z28" s="22" t="str">
        <f t="shared" si="1"/>
        <v>－</v>
      </c>
      <c r="AA28" s="23" t="s">
        <v>17</v>
      </c>
      <c r="AB28" s="31" t="s">
        <v>18</v>
      </c>
      <c r="AC28" s="23" t="s">
        <v>15</v>
      </c>
      <c r="AD28" s="32" t="s">
        <v>18</v>
      </c>
      <c r="AE28" s="23" t="s">
        <v>17</v>
      </c>
      <c r="AF28" s="31" t="s">
        <v>18</v>
      </c>
      <c r="AG28" s="23" t="s">
        <v>15</v>
      </c>
      <c r="AH28" s="32" t="s">
        <v>18</v>
      </c>
      <c r="AI28" s="23" t="s">
        <v>17</v>
      </c>
      <c r="AJ28" s="31" t="s">
        <v>18</v>
      </c>
      <c r="AK28" s="23" t="s">
        <v>15</v>
      </c>
      <c r="AL28" s="32" t="s">
        <v>18</v>
      </c>
    </row>
    <row r="29" spans="1:38" ht="16.5" customHeight="1">
      <c r="A29" s="35"/>
      <c r="B29" s="30" t="s">
        <v>70</v>
      </c>
      <c r="C29" s="29"/>
      <c r="D29" s="21" t="s">
        <v>61</v>
      </c>
      <c r="E29" s="23">
        <f t="shared" si="4"/>
        <v>1</v>
      </c>
      <c r="F29" s="23" t="s">
        <v>62</v>
      </c>
      <c r="G29" s="23">
        <f t="shared" si="5"/>
        <v>1</v>
      </c>
      <c r="H29" s="23" t="s">
        <v>61</v>
      </c>
      <c r="I29" s="32">
        <v>1</v>
      </c>
      <c r="J29" s="23" t="s">
        <v>15</v>
      </c>
      <c r="K29" s="32">
        <v>1</v>
      </c>
      <c r="L29" s="23" t="s">
        <v>61</v>
      </c>
      <c r="M29" s="32" t="s">
        <v>40</v>
      </c>
      <c r="N29" s="23" t="s">
        <v>15</v>
      </c>
      <c r="O29" s="32" t="s">
        <v>40</v>
      </c>
      <c r="P29" s="23" t="s">
        <v>61</v>
      </c>
      <c r="Q29" s="32" t="s">
        <v>40</v>
      </c>
      <c r="R29" s="23" t="s">
        <v>15</v>
      </c>
      <c r="S29" s="32" t="s">
        <v>40</v>
      </c>
      <c r="T29" s="29"/>
      <c r="U29" s="30" t="s">
        <v>71</v>
      </c>
      <c r="V29" s="29"/>
      <c r="W29" s="21" t="s">
        <v>61</v>
      </c>
      <c r="X29" s="22">
        <f t="shared" si="0"/>
        <v>4</v>
      </c>
      <c r="Y29" s="23" t="s">
        <v>62</v>
      </c>
      <c r="Z29" s="22">
        <f t="shared" si="1"/>
        <v>4</v>
      </c>
      <c r="AA29" s="23" t="s">
        <v>17</v>
      </c>
      <c r="AB29" s="31" t="s">
        <v>18</v>
      </c>
      <c r="AC29" s="23" t="s">
        <v>15</v>
      </c>
      <c r="AD29" s="32" t="s">
        <v>18</v>
      </c>
      <c r="AE29" s="23" t="s">
        <v>17</v>
      </c>
      <c r="AF29" s="31">
        <v>2</v>
      </c>
      <c r="AG29" s="23" t="s">
        <v>15</v>
      </c>
      <c r="AH29" s="32">
        <v>2</v>
      </c>
      <c r="AI29" s="23" t="s">
        <v>17</v>
      </c>
      <c r="AJ29" s="31">
        <v>2</v>
      </c>
      <c r="AK29" s="23" t="s">
        <v>15</v>
      </c>
      <c r="AL29" s="32">
        <v>2</v>
      </c>
    </row>
    <row r="30" spans="1:38" ht="16.5" customHeight="1">
      <c r="A30" s="35"/>
      <c r="B30" s="30" t="s">
        <v>72</v>
      </c>
      <c r="C30" s="29"/>
      <c r="D30" s="21" t="s">
        <v>61</v>
      </c>
      <c r="E30" s="23" t="str">
        <f t="shared" si="4"/>
        <v>－</v>
      </c>
      <c r="F30" s="23" t="s">
        <v>62</v>
      </c>
      <c r="G30" s="23" t="str">
        <f t="shared" si="5"/>
        <v>－</v>
      </c>
      <c r="H30" s="23" t="s">
        <v>61</v>
      </c>
      <c r="I30" s="32" t="s">
        <v>40</v>
      </c>
      <c r="J30" s="23" t="s">
        <v>15</v>
      </c>
      <c r="K30" s="32" t="s">
        <v>40</v>
      </c>
      <c r="L30" s="23" t="s">
        <v>61</v>
      </c>
      <c r="M30" s="32" t="s">
        <v>40</v>
      </c>
      <c r="N30" s="23" t="s">
        <v>15</v>
      </c>
      <c r="O30" s="32" t="s">
        <v>40</v>
      </c>
      <c r="P30" s="23" t="s">
        <v>61</v>
      </c>
      <c r="Q30" s="32" t="s">
        <v>40</v>
      </c>
      <c r="R30" s="23" t="s">
        <v>15</v>
      </c>
      <c r="S30" s="32" t="s">
        <v>40</v>
      </c>
      <c r="T30" s="29"/>
      <c r="U30" s="30" t="s">
        <v>73</v>
      </c>
      <c r="V30" s="29"/>
      <c r="W30" s="21" t="s">
        <v>61</v>
      </c>
      <c r="X30" s="22" t="str">
        <f t="shared" si="0"/>
        <v>－</v>
      </c>
      <c r="Y30" s="23" t="s">
        <v>62</v>
      </c>
      <c r="Z30" s="22" t="str">
        <f t="shared" si="1"/>
        <v>－</v>
      </c>
      <c r="AA30" s="23" t="s">
        <v>17</v>
      </c>
      <c r="AB30" s="31" t="s">
        <v>18</v>
      </c>
      <c r="AC30" s="23" t="s">
        <v>15</v>
      </c>
      <c r="AD30" s="32" t="s">
        <v>18</v>
      </c>
      <c r="AE30" s="23" t="s">
        <v>17</v>
      </c>
      <c r="AF30" s="31" t="s">
        <v>18</v>
      </c>
      <c r="AG30" s="23" t="s">
        <v>15</v>
      </c>
      <c r="AH30" s="32" t="s">
        <v>18</v>
      </c>
      <c r="AI30" s="23" t="s">
        <v>17</v>
      </c>
      <c r="AJ30" s="31" t="s">
        <v>18</v>
      </c>
      <c r="AK30" s="23" t="s">
        <v>15</v>
      </c>
      <c r="AL30" s="32" t="s">
        <v>18</v>
      </c>
    </row>
    <row r="31" spans="1:38" ht="16.5" customHeight="1">
      <c r="A31" s="35"/>
      <c r="B31" s="30" t="s">
        <v>74</v>
      </c>
      <c r="C31" s="29"/>
      <c r="D31" s="21" t="s">
        <v>61</v>
      </c>
      <c r="E31" s="23" t="str">
        <f t="shared" si="4"/>
        <v>－</v>
      </c>
      <c r="F31" s="23" t="s">
        <v>62</v>
      </c>
      <c r="G31" s="23" t="str">
        <f t="shared" si="5"/>
        <v>－</v>
      </c>
      <c r="H31" s="23" t="s">
        <v>61</v>
      </c>
      <c r="I31" s="32" t="s">
        <v>40</v>
      </c>
      <c r="J31" s="23" t="s">
        <v>15</v>
      </c>
      <c r="K31" s="32" t="s">
        <v>40</v>
      </c>
      <c r="L31" s="23" t="s">
        <v>61</v>
      </c>
      <c r="M31" s="32" t="s">
        <v>40</v>
      </c>
      <c r="N31" s="23" t="s">
        <v>15</v>
      </c>
      <c r="O31" s="32" t="s">
        <v>40</v>
      </c>
      <c r="P31" s="23" t="s">
        <v>61</v>
      </c>
      <c r="Q31" s="32" t="s">
        <v>40</v>
      </c>
      <c r="R31" s="23" t="s">
        <v>15</v>
      </c>
      <c r="S31" s="32" t="s">
        <v>40</v>
      </c>
      <c r="T31" s="29"/>
      <c r="U31" s="30" t="s">
        <v>75</v>
      </c>
      <c r="V31" s="29"/>
      <c r="W31" s="21" t="s">
        <v>61</v>
      </c>
      <c r="X31" s="22">
        <f t="shared" si="0"/>
        <v>2</v>
      </c>
      <c r="Y31" s="23" t="s">
        <v>62</v>
      </c>
      <c r="Z31" s="22">
        <f t="shared" si="1"/>
        <v>3</v>
      </c>
      <c r="AA31" s="23" t="s">
        <v>17</v>
      </c>
      <c r="AB31" s="31" t="s">
        <v>18</v>
      </c>
      <c r="AC31" s="23" t="s">
        <v>15</v>
      </c>
      <c r="AD31" s="32">
        <v>1</v>
      </c>
      <c r="AE31" s="23" t="s">
        <v>17</v>
      </c>
      <c r="AF31" s="31" t="s">
        <v>18</v>
      </c>
      <c r="AG31" s="23" t="s">
        <v>15</v>
      </c>
      <c r="AH31" s="32" t="s">
        <v>18</v>
      </c>
      <c r="AI31" s="23" t="s">
        <v>17</v>
      </c>
      <c r="AJ31" s="31">
        <v>2</v>
      </c>
      <c r="AK31" s="23" t="s">
        <v>15</v>
      </c>
      <c r="AL31" s="32">
        <v>2</v>
      </c>
    </row>
    <row r="32" spans="1:38" ht="16.5" customHeight="1">
      <c r="A32" s="35"/>
      <c r="B32" s="30" t="s">
        <v>76</v>
      </c>
      <c r="C32" s="29"/>
      <c r="D32" s="21" t="s">
        <v>61</v>
      </c>
      <c r="E32" s="23">
        <f t="shared" si="4"/>
        <v>4</v>
      </c>
      <c r="F32" s="23" t="s">
        <v>62</v>
      </c>
      <c r="G32" s="23">
        <f t="shared" si="5"/>
        <v>4</v>
      </c>
      <c r="H32" s="23" t="s">
        <v>61</v>
      </c>
      <c r="I32" s="32" t="s">
        <v>40</v>
      </c>
      <c r="J32" s="23" t="s">
        <v>15</v>
      </c>
      <c r="K32" s="32" t="s">
        <v>40</v>
      </c>
      <c r="L32" s="23" t="s">
        <v>61</v>
      </c>
      <c r="M32" s="32" t="s">
        <v>40</v>
      </c>
      <c r="N32" s="23" t="s">
        <v>15</v>
      </c>
      <c r="O32" s="32" t="s">
        <v>40</v>
      </c>
      <c r="P32" s="23" t="s">
        <v>61</v>
      </c>
      <c r="Q32" s="32">
        <v>4</v>
      </c>
      <c r="R32" s="23" t="s">
        <v>15</v>
      </c>
      <c r="S32" s="32">
        <v>4</v>
      </c>
      <c r="T32" s="29"/>
      <c r="U32" s="30" t="s">
        <v>77</v>
      </c>
      <c r="V32" s="29"/>
      <c r="W32" s="21" t="s">
        <v>61</v>
      </c>
      <c r="X32" s="22">
        <f t="shared" si="0"/>
        <v>4</v>
      </c>
      <c r="Y32" s="23" t="s">
        <v>62</v>
      </c>
      <c r="Z32" s="22">
        <f t="shared" si="1"/>
        <v>4</v>
      </c>
      <c r="AA32" s="23" t="s">
        <v>17</v>
      </c>
      <c r="AB32" s="31" t="s">
        <v>18</v>
      </c>
      <c r="AC32" s="23" t="s">
        <v>15</v>
      </c>
      <c r="AD32" s="32" t="s">
        <v>18</v>
      </c>
      <c r="AE32" s="23" t="s">
        <v>17</v>
      </c>
      <c r="AF32" s="31" t="s">
        <v>18</v>
      </c>
      <c r="AG32" s="23" t="s">
        <v>15</v>
      </c>
      <c r="AH32" s="32" t="s">
        <v>18</v>
      </c>
      <c r="AI32" s="23" t="s">
        <v>17</v>
      </c>
      <c r="AJ32" s="31">
        <v>4</v>
      </c>
      <c r="AK32" s="23" t="s">
        <v>15</v>
      </c>
      <c r="AL32" s="32">
        <v>4</v>
      </c>
    </row>
    <row r="33" spans="1:38" ht="16.5" customHeight="1">
      <c r="A33" s="35"/>
      <c r="B33" s="30" t="s">
        <v>78</v>
      </c>
      <c r="C33" s="29"/>
      <c r="D33" s="21" t="s">
        <v>61</v>
      </c>
      <c r="E33" s="23" t="str">
        <f t="shared" si="4"/>
        <v>－</v>
      </c>
      <c r="F33" s="23" t="s">
        <v>62</v>
      </c>
      <c r="G33" s="23" t="str">
        <f t="shared" si="5"/>
        <v>－</v>
      </c>
      <c r="H33" s="23" t="s">
        <v>61</v>
      </c>
      <c r="I33" s="32" t="s">
        <v>40</v>
      </c>
      <c r="J33" s="23" t="s">
        <v>15</v>
      </c>
      <c r="K33" s="32" t="s">
        <v>40</v>
      </c>
      <c r="L33" s="23" t="s">
        <v>61</v>
      </c>
      <c r="M33" s="32" t="s">
        <v>40</v>
      </c>
      <c r="N33" s="23" t="s">
        <v>15</v>
      </c>
      <c r="O33" s="32" t="s">
        <v>40</v>
      </c>
      <c r="P33" s="23" t="s">
        <v>61</v>
      </c>
      <c r="Q33" s="32" t="s">
        <v>40</v>
      </c>
      <c r="R33" s="23" t="s">
        <v>15</v>
      </c>
      <c r="S33" s="32" t="s">
        <v>40</v>
      </c>
      <c r="T33" s="29"/>
      <c r="U33" s="30" t="s">
        <v>79</v>
      </c>
      <c r="V33" s="29"/>
      <c r="W33" s="21" t="s">
        <v>61</v>
      </c>
      <c r="X33" s="22">
        <f t="shared" si="0"/>
        <v>1</v>
      </c>
      <c r="Y33" s="23" t="s">
        <v>62</v>
      </c>
      <c r="Z33" s="22">
        <f t="shared" si="1"/>
        <v>1</v>
      </c>
      <c r="AA33" s="23" t="s">
        <v>17</v>
      </c>
      <c r="AB33" s="31" t="s">
        <v>18</v>
      </c>
      <c r="AC33" s="23" t="s">
        <v>15</v>
      </c>
      <c r="AD33" s="32" t="s">
        <v>18</v>
      </c>
      <c r="AE33" s="23" t="s">
        <v>17</v>
      </c>
      <c r="AF33" s="31" t="s">
        <v>18</v>
      </c>
      <c r="AG33" s="23" t="s">
        <v>15</v>
      </c>
      <c r="AH33" s="32" t="s">
        <v>18</v>
      </c>
      <c r="AI33" s="23" t="s">
        <v>17</v>
      </c>
      <c r="AJ33" s="31">
        <v>1</v>
      </c>
      <c r="AK33" s="23" t="s">
        <v>15</v>
      </c>
      <c r="AL33" s="32">
        <v>1</v>
      </c>
    </row>
    <row r="34" spans="1:38" ht="16.5" customHeight="1">
      <c r="A34" s="35"/>
      <c r="B34" s="30" t="s">
        <v>79</v>
      </c>
      <c r="C34" s="29"/>
      <c r="D34" s="21" t="s">
        <v>61</v>
      </c>
      <c r="E34" s="23" t="str">
        <f t="shared" si="4"/>
        <v>－</v>
      </c>
      <c r="F34" s="23" t="s">
        <v>62</v>
      </c>
      <c r="G34" s="23" t="str">
        <f t="shared" si="5"/>
        <v>－</v>
      </c>
      <c r="H34" s="23" t="s">
        <v>61</v>
      </c>
      <c r="I34" s="32" t="s">
        <v>40</v>
      </c>
      <c r="J34" s="23" t="s">
        <v>15</v>
      </c>
      <c r="K34" s="32" t="s">
        <v>40</v>
      </c>
      <c r="L34" s="23" t="s">
        <v>61</v>
      </c>
      <c r="M34" s="32" t="s">
        <v>40</v>
      </c>
      <c r="N34" s="23" t="s">
        <v>15</v>
      </c>
      <c r="O34" s="32" t="s">
        <v>40</v>
      </c>
      <c r="P34" s="23" t="s">
        <v>61</v>
      </c>
      <c r="Q34" s="32" t="s">
        <v>40</v>
      </c>
      <c r="R34" s="23" t="s">
        <v>15</v>
      </c>
      <c r="S34" s="32" t="s">
        <v>40</v>
      </c>
      <c r="T34" s="29"/>
      <c r="U34" s="30" t="s">
        <v>80</v>
      </c>
      <c r="V34" s="29"/>
      <c r="W34" s="21" t="s">
        <v>61</v>
      </c>
      <c r="X34" s="22" t="str">
        <f t="shared" si="0"/>
        <v>－</v>
      </c>
      <c r="Y34" s="23" t="s">
        <v>62</v>
      </c>
      <c r="Z34" s="22" t="str">
        <f t="shared" si="1"/>
        <v>－</v>
      </c>
      <c r="AA34" s="23" t="s">
        <v>17</v>
      </c>
      <c r="AB34" s="31" t="s">
        <v>18</v>
      </c>
      <c r="AC34" s="23" t="s">
        <v>15</v>
      </c>
      <c r="AD34" s="32" t="s">
        <v>18</v>
      </c>
      <c r="AE34" s="23" t="s">
        <v>17</v>
      </c>
      <c r="AF34" s="31" t="s">
        <v>18</v>
      </c>
      <c r="AG34" s="23" t="s">
        <v>15</v>
      </c>
      <c r="AH34" s="32" t="s">
        <v>18</v>
      </c>
      <c r="AI34" s="23" t="s">
        <v>17</v>
      </c>
      <c r="AJ34" s="31" t="s">
        <v>18</v>
      </c>
      <c r="AK34" s="23" t="s">
        <v>15</v>
      </c>
      <c r="AL34" s="32" t="s">
        <v>18</v>
      </c>
    </row>
    <row r="35" spans="1:38" ht="16.5" customHeight="1">
      <c r="A35" s="35"/>
      <c r="B35" s="30" t="s">
        <v>81</v>
      </c>
      <c r="C35" s="29"/>
      <c r="D35" s="21" t="s">
        <v>61</v>
      </c>
      <c r="E35" s="23">
        <f t="shared" si="4"/>
        <v>2</v>
      </c>
      <c r="F35" s="23" t="s">
        <v>62</v>
      </c>
      <c r="G35" s="23">
        <f t="shared" si="5"/>
        <v>2</v>
      </c>
      <c r="H35" s="23" t="s">
        <v>61</v>
      </c>
      <c r="I35" s="32" t="s">
        <v>40</v>
      </c>
      <c r="J35" s="23" t="s">
        <v>15</v>
      </c>
      <c r="K35" s="32" t="s">
        <v>40</v>
      </c>
      <c r="L35" s="23" t="s">
        <v>61</v>
      </c>
      <c r="M35" s="32" t="s">
        <v>40</v>
      </c>
      <c r="N35" s="23" t="s">
        <v>15</v>
      </c>
      <c r="O35" s="32" t="s">
        <v>40</v>
      </c>
      <c r="P35" s="23" t="s">
        <v>61</v>
      </c>
      <c r="Q35" s="32">
        <v>2</v>
      </c>
      <c r="R35" s="23" t="s">
        <v>15</v>
      </c>
      <c r="S35" s="32">
        <v>2</v>
      </c>
      <c r="T35" s="29"/>
      <c r="U35" s="30" t="s">
        <v>82</v>
      </c>
      <c r="V35" s="29"/>
      <c r="W35" s="21" t="s">
        <v>61</v>
      </c>
      <c r="X35" s="22">
        <f t="shared" si="0"/>
        <v>2</v>
      </c>
      <c r="Y35" s="23" t="s">
        <v>62</v>
      </c>
      <c r="Z35" s="22">
        <f t="shared" si="1"/>
        <v>3</v>
      </c>
      <c r="AA35" s="23" t="s">
        <v>17</v>
      </c>
      <c r="AB35" s="31" t="s">
        <v>18</v>
      </c>
      <c r="AC35" s="23" t="s">
        <v>15</v>
      </c>
      <c r="AD35" s="32">
        <v>1</v>
      </c>
      <c r="AE35" s="23" t="s">
        <v>17</v>
      </c>
      <c r="AF35" s="31" t="s">
        <v>18</v>
      </c>
      <c r="AG35" s="23" t="s">
        <v>15</v>
      </c>
      <c r="AH35" s="32" t="s">
        <v>18</v>
      </c>
      <c r="AI35" s="23" t="s">
        <v>17</v>
      </c>
      <c r="AJ35" s="31">
        <v>2</v>
      </c>
      <c r="AK35" s="23" t="s">
        <v>15</v>
      </c>
      <c r="AL35" s="32">
        <v>2</v>
      </c>
    </row>
    <row r="36" spans="1:38" ht="16.5" customHeight="1">
      <c r="A36" s="35"/>
      <c r="B36" s="30" t="s">
        <v>83</v>
      </c>
      <c r="C36" s="29"/>
      <c r="D36" s="21" t="s">
        <v>61</v>
      </c>
      <c r="E36" s="23" t="str">
        <f t="shared" si="4"/>
        <v>－</v>
      </c>
      <c r="F36" s="23" t="s">
        <v>62</v>
      </c>
      <c r="G36" s="23" t="str">
        <f t="shared" si="5"/>
        <v>－</v>
      </c>
      <c r="H36" s="23" t="s">
        <v>61</v>
      </c>
      <c r="I36" s="32" t="s">
        <v>40</v>
      </c>
      <c r="J36" s="23" t="s">
        <v>15</v>
      </c>
      <c r="K36" s="32" t="s">
        <v>40</v>
      </c>
      <c r="L36" s="23" t="s">
        <v>61</v>
      </c>
      <c r="M36" s="32" t="s">
        <v>40</v>
      </c>
      <c r="N36" s="23" t="s">
        <v>15</v>
      </c>
      <c r="O36" s="32" t="s">
        <v>40</v>
      </c>
      <c r="P36" s="23" t="s">
        <v>61</v>
      </c>
      <c r="Q36" s="32" t="s">
        <v>40</v>
      </c>
      <c r="R36" s="23" t="s">
        <v>15</v>
      </c>
      <c r="S36" s="32" t="s">
        <v>40</v>
      </c>
      <c r="T36" s="29"/>
      <c r="U36" s="30" t="s">
        <v>84</v>
      </c>
      <c r="V36" s="29"/>
      <c r="W36" s="21" t="s">
        <v>61</v>
      </c>
      <c r="X36" s="22" t="str">
        <f t="shared" si="0"/>
        <v>－</v>
      </c>
      <c r="Y36" s="23" t="s">
        <v>62</v>
      </c>
      <c r="Z36" s="22" t="str">
        <f t="shared" si="1"/>
        <v>－</v>
      </c>
      <c r="AA36" s="23" t="s">
        <v>17</v>
      </c>
      <c r="AB36" s="31" t="s">
        <v>18</v>
      </c>
      <c r="AC36" s="23" t="s">
        <v>15</v>
      </c>
      <c r="AD36" s="32" t="s">
        <v>18</v>
      </c>
      <c r="AE36" s="23" t="s">
        <v>17</v>
      </c>
      <c r="AF36" s="31" t="s">
        <v>18</v>
      </c>
      <c r="AG36" s="23" t="s">
        <v>15</v>
      </c>
      <c r="AH36" s="32" t="s">
        <v>18</v>
      </c>
      <c r="AI36" s="23" t="s">
        <v>17</v>
      </c>
      <c r="AJ36" s="31" t="s">
        <v>18</v>
      </c>
      <c r="AK36" s="23" t="s">
        <v>15</v>
      </c>
      <c r="AL36" s="32" t="s">
        <v>18</v>
      </c>
    </row>
    <row r="37" spans="1:38" ht="16.5" customHeight="1">
      <c r="A37" s="35"/>
      <c r="B37" s="30" t="s">
        <v>85</v>
      </c>
      <c r="C37" s="29"/>
      <c r="D37" s="21" t="s">
        <v>61</v>
      </c>
      <c r="E37" s="23">
        <f t="shared" si="4"/>
        <v>1</v>
      </c>
      <c r="F37" s="23" t="s">
        <v>62</v>
      </c>
      <c r="G37" s="23">
        <f t="shared" si="5"/>
        <v>1</v>
      </c>
      <c r="H37" s="23" t="s">
        <v>61</v>
      </c>
      <c r="I37" s="32" t="s">
        <v>40</v>
      </c>
      <c r="J37" s="23" t="s">
        <v>15</v>
      </c>
      <c r="K37" s="32" t="s">
        <v>40</v>
      </c>
      <c r="L37" s="23" t="s">
        <v>61</v>
      </c>
      <c r="M37" s="32" t="s">
        <v>40</v>
      </c>
      <c r="N37" s="23" t="s">
        <v>15</v>
      </c>
      <c r="O37" s="32" t="s">
        <v>40</v>
      </c>
      <c r="P37" s="23" t="s">
        <v>61</v>
      </c>
      <c r="Q37" s="32">
        <v>1</v>
      </c>
      <c r="R37" s="23" t="s">
        <v>15</v>
      </c>
      <c r="S37" s="32">
        <v>1</v>
      </c>
      <c r="T37" s="29"/>
      <c r="U37" s="30" t="s">
        <v>86</v>
      </c>
      <c r="V37" s="29"/>
      <c r="W37" s="21" t="s">
        <v>61</v>
      </c>
      <c r="X37" s="22">
        <f t="shared" si="0"/>
        <v>3</v>
      </c>
      <c r="Y37" s="23" t="s">
        <v>62</v>
      </c>
      <c r="Z37" s="22">
        <f t="shared" si="1"/>
        <v>4</v>
      </c>
      <c r="AA37" s="23" t="s">
        <v>17</v>
      </c>
      <c r="AB37" s="31" t="s">
        <v>18</v>
      </c>
      <c r="AC37" s="23" t="s">
        <v>15</v>
      </c>
      <c r="AD37" s="32" t="s">
        <v>18</v>
      </c>
      <c r="AE37" s="23" t="s">
        <v>17</v>
      </c>
      <c r="AF37" s="31">
        <v>3</v>
      </c>
      <c r="AG37" s="23" t="s">
        <v>15</v>
      </c>
      <c r="AH37" s="32">
        <v>4</v>
      </c>
      <c r="AI37" s="23" t="s">
        <v>17</v>
      </c>
      <c r="AJ37" s="31" t="s">
        <v>18</v>
      </c>
      <c r="AK37" s="23" t="s">
        <v>15</v>
      </c>
      <c r="AL37" s="32" t="s">
        <v>18</v>
      </c>
    </row>
    <row r="38" spans="1:38" ht="16.5" customHeight="1">
      <c r="A38" s="35"/>
      <c r="B38" s="30" t="s">
        <v>87</v>
      </c>
      <c r="C38" s="29"/>
      <c r="D38" s="21" t="s">
        <v>61</v>
      </c>
      <c r="E38" s="23">
        <f t="shared" si="4"/>
        <v>4</v>
      </c>
      <c r="F38" s="23" t="s">
        <v>62</v>
      </c>
      <c r="G38" s="23">
        <f t="shared" si="5"/>
        <v>6</v>
      </c>
      <c r="H38" s="23" t="s">
        <v>61</v>
      </c>
      <c r="I38" s="32" t="s">
        <v>40</v>
      </c>
      <c r="J38" s="23" t="s">
        <v>15</v>
      </c>
      <c r="K38" s="32">
        <v>1</v>
      </c>
      <c r="L38" s="23" t="s">
        <v>61</v>
      </c>
      <c r="M38" s="32" t="s">
        <v>40</v>
      </c>
      <c r="N38" s="23" t="s">
        <v>15</v>
      </c>
      <c r="O38" s="32">
        <v>1</v>
      </c>
      <c r="P38" s="23" t="s">
        <v>61</v>
      </c>
      <c r="Q38" s="32">
        <v>4</v>
      </c>
      <c r="R38" s="23" t="s">
        <v>15</v>
      </c>
      <c r="S38" s="32">
        <v>4</v>
      </c>
      <c r="T38" s="29"/>
      <c r="U38" s="30" t="s">
        <v>88</v>
      </c>
      <c r="V38" s="29"/>
      <c r="W38" s="21" t="s">
        <v>22</v>
      </c>
      <c r="X38" s="22">
        <f t="shared" si="0"/>
        <v>2</v>
      </c>
      <c r="Y38" s="23" t="s">
        <v>23</v>
      </c>
      <c r="Z38" s="22">
        <f t="shared" si="1"/>
        <v>3</v>
      </c>
      <c r="AA38" s="23" t="s">
        <v>17</v>
      </c>
      <c r="AB38" s="31" t="s">
        <v>18</v>
      </c>
      <c r="AC38" s="23" t="s">
        <v>15</v>
      </c>
      <c r="AD38" s="32">
        <v>1</v>
      </c>
      <c r="AE38" s="23" t="s">
        <v>17</v>
      </c>
      <c r="AF38" s="31" t="s">
        <v>18</v>
      </c>
      <c r="AG38" s="23" t="s">
        <v>15</v>
      </c>
      <c r="AH38" s="32" t="s">
        <v>18</v>
      </c>
      <c r="AI38" s="23" t="s">
        <v>17</v>
      </c>
      <c r="AJ38" s="31">
        <v>2</v>
      </c>
      <c r="AK38" s="23" t="s">
        <v>15</v>
      </c>
      <c r="AL38" s="32">
        <v>2</v>
      </c>
    </row>
    <row r="39" spans="1:38" ht="16.5" customHeight="1">
      <c r="A39" s="35"/>
      <c r="B39" s="30" t="s">
        <v>89</v>
      </c>
      <c r="C39" s="29"/>
      <c r="D39" s="21" t="s">
        <v>22</v>
      </c>
      <c r="E39" s="23">
        <f t="shared" si="4"/>
        <v>2</v>
      </c>
      <c r="F39" s="23" t="s">
        <v>23</v>
      </c>
      <c r="G39" s="23">
        <f t="shared" si="5"/>
        <v>2</v>
      </c>
      <c r="H39" s="23" t="s">
        <v>22</v>
      </c>
      <c r="I39" s="32" t="s">
        <v>40</v>
      </c>
      <c r="J39" s="23" t="s">
        <v>15</v>
      </c>
      <c r="K39" s="32" t="s">
        <v>40</v>
      </c>
      <c r="L39" s="23" t="s">
        <v>22</v>
      </c>
      <c r="M39" s="32" t="s">
        <v>40</v>
      </c>
      <c r="N39" s="23" t="s">
        <v>15</v>
      </c>
      <c r="O39" s="32" t="s">
        <v>40</v>
      </c>
      <c r="P39" s="23" t="s">
        <v>22</v>
      </c>
      <c r="Q39" s="32">
        <v>2</v>
      </c>
      <c r="R39" s="23" t="s">
        <v>15</v>
      </c>
      <c r="S39" s="32">
        <v>2</v>
      </c>
      <c r="T39" s="29"/>
      <c r="U39" s="30" t="s">
        <v>90</v>
      </c>
      <c r="V39" s="29"/>
      <c r="W39" s="21" t="s">
        <v>22</v>
      </c>
      <c r="X39" s="22">
        <f t="shared" si="0"/>
        <v>1</v>
      </c>
      <c r="Y39" s="23" t="s">
        <v>23</v>
      </c>
      <c r="Z39" s="22">
        <f t="shared" si="1"/>
        <v>1</v>
      </c>
      <c r="AA39" s="23" t="s">
        <v>17</v>
      </c>
      <c r="AB39" s="31">
        <v>1</v>
      </c>
      <c r="AC39" s="23" t="s">
        <v>15</v>
      </c>
      <c r="AD39" s="32">
        <v>1</v>
      </c>
      <c r="AE39" s="23" t="s">
        <v>17</v>
      </c>
      <c r="AF39" s="31" t="s">
        <v>18</v>
      </c>
      <c r="AG39" s="23" t="s">
        <v>15</v>
      </c>
      <c r="AH39" s="32" t="s">
        <v>18</v>
      </c>
      <c r="AI39" s="23" t="s">
        <v>17</v>
      </c>
      <c r="AJ39" s="31" t="s">
        <v>18</v>
      </c>
      <c r="AK39" s="23" t="s">
        <v>15</v>
      </c>
      <c r="AL39" s="32" t="s">
        <v>18</v>
      </c>
    </row>
    <row r="40" spans="1:38" ht="16.5" customHeight="1">
      <c r="A40" s="35"/>
      <c r="B40" s="30" t="s">
        <v>91</v>
      </c>
      <c r="C40" s="29"/>
      <c r="D40" s="21" t="s">
        <v>22</v>
      </c>
      <c r="E40" s="23" t="str">
        <f t="shared" si="4"/>
        <v>－</v>
      </c>
      <c r="F40" s="23" t="s">
        <v>23</v>
      </c>
      <c r="G40" s="23" t="str">
        <f t="shared" si="5"/>
        <v>－</v>
      </c>
      <c r="H40" s="23" t="s">
        <v>22</v>
      </c>
      <c r="I40" s="32" t="s">
        <v>40</v>
      </c>
      <c r="J40" s="23" t="s">
        <v>15</v>
      </c>
      <c r="K40" s="32" t="s">
        <v>40</v>
      </c>
      <c r="L40" s="23" t="s">
        <v>22</v>
      </c>
      <c r="M40" s="32" t="s">
        <v>40</v>
      </c>
      <c r="N40" s="23" t="s">
        <v>15</v>
      </c>
      <c r="O40" s="32" t="s">
        <v>40</v>
      </c>
      <c r="P40" s="23" t="s">
        <v>22</v>
      </c>
      <c r="Q40" s="32" t="s">
        <v>40</v>
      </c>
      <c r="R40" s="23" t="s">
        <v>15</v>
      </c>
      <c r="S40" s="32" t="s">
        <v>40</v>
      </c>
      <c r="T40" s="29"/>
      <c r="U40" s="30" t="s">
        <v>92</v>
      </c>
      <c r="V40" s="29"/>
      <c r="W40" s="21" t="s">
        <v>22</v>
      </c>
      <c r="X40" s="22">
        <f t="shared" si="0"/>
        <v>4</v>
      </c>
      <c r="Y40" s="23" t="s">
        <v>23</v>
      </c>
      <c r="Z40" s="22">
        <f t="shared" si="1"/>
        <v>5</v>
      </c>
      <c r="AA40" s="23" t="s">
        <v>17</v>
      </c>
      <c r="AB40" s="31" t="s">
        <v>18</v>
      </c>
      <c r="AC40" s="23" t="s">
        <v>15</v>
      </c>
      <c r="AD40" s="32" t="s">
        <v>18</v>
      </c>
      <c r="AE40" s="23" t="s">
        <v>17</v>
      </c>
      <c r="AF40" s="31">
        <v>1</v>
      </c>
      <c r="AG40" s="23" t="s">
        <v>15</v>
      </c>
      <c r="AH40" s="32">
        <v>2</v>
      </c>
      <c r="AI40" s="23" t="s">
        <v>17</v>
      </c>
      <c r="AJ40" s="31">
        <v>3</v>
      </c>
      <c r="AK40" s="23" t="s">
        <v>15</v>
      </c>
      <c r="AL40" s="32">
        <v>3</v>
      </c>
    </row>
    <row r="41" spans="1:38" ht="16.5" customHeight="1">
      <c r="A41" s="35"/>
      <c r="B41" s="30" t="s">
        <v>93</v>
      </c>
      <c r="C41" s="29"/>
      <c r="D41" s="21" t="s">
        <v>22</v>
      </c>
      <c r="E41" s="23">
        <f t="shared" si="4"/>
        <v>1</v>
      </c>
      <c r="F41" s="23" t="s">
        <v>23</v>
      </c>
      <c r="G41" s="23">
        <f t="shared" si="5"/>
        <v>1</v>
      </c>
      <c r="H41" s="23" t="s">
        <v>22</v>
      </c>
      <c r="I41" s="32" t="s">
        <v>40</v>
      </c>
      <c r="J41" s="23" t="s">
        <v>15</v>
      </c>
      <c r="K41" s="32" t="s">
        <v>40</v>
      </c>
      <c r="L41" s="23" t="s">
        <v>22</v>
      </c>
      <c r="M41" s="32" t="s">
        <v>40</v>
      </c>
      <c r="N41" s="23" t="s">
        <v>15</v>
      </c>
      <c r="O41" s="32" t="s">
        <v>40</v>
      </c>
      <c r="P41" s="23" t="s">
        <v>22</v>
      </c>
      <c r="Q41" s="32">
        <v>1</v>
      </c>
      <c r="R41" s="23" t="s">
        <v>15</v>
      </c>
      <c r="S41" s="32">
        <v>1</v>
      </c>
      <c r="T41" s="29"/>
      <c r="U41" s="30" t="s">
        <v>94</v>
      </c>
      <c r="V41" s="29"/>
      <c r="W41" s="21" t="s">
        <v>22</v>
      </c>
      <c r="X41" s="22">
        <f t="shared" si="0"/>
        <v>1</v>
      </c>
      <c r="Y41" s="23" t="s">
        <v>23</v>
      </c>
      <c r="Z41" s="22">
        <f t="shared" si="1"/>
        <v>1</v>
      </c>
      <c r="AA41" s="23" t="s">
        <v>17</v>
      </c>
      <c r="AB41" s="31" t="s">
        <v>18</v>
      </c>
      <c r="AC41" s="23" t="s">
        <v>15</v>
      </c>
      <c r="AD41" s="32" t="s">
        <v>18</v>
      </c>
      <c r="AE41" s="23" t="s">
        <v>17</v>
      </c>
      <c r="AF41" s="31" t="s">
        <v>18</v>
      </c>
      <c r="AG41" s="23" t="s">
        <v>15</v>
      </c>
      <c r="AH41" s="32" t="s">
        <v>18</v>
      </c>
      <c r="AI41" s="23" t="s">
        <v>17</v>
      </c>
      <c r="AJ41" s="31">
        <v>1</v>
      </c>
      <c r="AK41" s="23" t="s">
        <v>15</v>
      </c>
      <c r="AL41" s="32">
        <v>1</v>
      </c>
    </row>
    <row r="42" spans="1:38" ht="16.5" customHeight="1">
      <c r="A42" s="35"/>
      <c r="B42" s="30" t="s">
        <v>95</v>
      </c>
      <c r="C42" s="29"/>
      <c r="D42" s="21" t="s">
        <v>22</v>
      </c>
      <c r="E42" s="23">
        <f t="shared" si="4"/>
        <v>1</v>
      </c>
      <c r="F42" s="23" t="s">
        <v>23</v>
      </c>
      <c r="G42" s="23">
        <f t="shared" si="5"/>
        <v>2</v>
      </c>
      <c r="H42" s="23" t="s">
        <v>22</v>
      </c>
      <c r="I42" s="32" t="s">
        <v>40</v>
      </c>
      <c r="J42" s="23" t="s">
        <v>15</v>
      </c>
      <c r="K42" s="32">
        <v>1</v>
      </c>
      <c r="L42" s="23" t="s">
        <v>22</v>
      </c>
      <c r="M42" s="32" t="s">
        <v>40</v>
      </c>
      <c r="N42" s="23" t="s">
        <v>15</v>
      </c>
      <c r="O42" s="32" t="s">
        <v>40</v>
      </c>
      <c r="P42" s="23" t="s">
        <v>22</v>
      </c>
      <c r="Q42" s="32">
        <v>1</v>
      </c>
      <c r="R42" s="23" t="s">
        <v>15</v>
      </c>
      <c r="S42" s="32">
        <v>1</v>
      </c>
      <c r="T42" s="29"/>
      <c r="U42" s="30" t="s">
        <v>96</v>
      </c>
      <c r="V42" s="29"/>
      <c r="W42" s="21" t="s">
        <v>22</v>
      </c>
      <c r="X42" s="22">
        <f t="shared" si="0"/>
        <v>1</v>
      </c>
      <c r="Y42" s="23" t="s">
        <v>23</v>
      </c>
      <c r="Z42" s="22">
        <f t="shared" si="1"/>
        <v>1</v>
      </c>
      <c r="AA42" s="23" t="s">
        <v>17</v>
      </c>
      <c r="AB42" s="31" t="s">
        <v>18</v>
      </c>
      <c r="AC42" s="23" t="s">
        <v>15</v>
      </c>
      <c r="AD42" s="32" t="s">
        <v>18</v>
      </c>
      <c r="AE42" s="23" t="s">
        <v>17</v>
      </c>
      <c r="AF42" s="31" t="s">
        <v>18</v>
      </c>
      <c r="AG42" s="23" t="s">
        <v>15</v>
      </c>
      <c r="AH42" s="32" t="s">
        <v>18</v>
      </c>
      <c r="AI42" s="23" t="s">
        <v>17</v>
      </c>
      <c r="AJ42" s="31">
        <v>1</v>
      </c>
      <c r="AK42" s="23" t="s">
        <v>15</v>
      </c>
      <c r="AL42" s="32">
        <v>1</v>
      </c>
    </row>
    <row r="43" spans="1:38" ht="16.5" customHeight="1">
      <c r="A43" s="35"/>
      <c r="B43" s="30" t="s">
        <v>97</v>
      </c>
      <c r="C43" s="29"/>
      <c r="D43" s="21" t="s">
        <v>22</v>
      </c>
      <c r="E43" s="23" t="str">
        <f t="shared" si="4"/>
        <v>－</v>
      </c>
      <c r="F43" s="23" t="s">
        <v>23</v>
      </c>
      <c r="G43" s="23">
        <f t="shared" si="5"/>
        <v>1</v>
      </c>
      <c r="H43" s="23" t="s">
        <v>22</v>
      </c>
      <c r="I43" s="32" t="s">
        <v>40</v>
      </c>
      <c r="J43" s="23" t="s">
        <v>15</v>
      </c>
      <c r="K43" s="32" t="s">
        <v>40</v>
      </c>
      <c r="L43" s="23" t="s">
        <v>22</v>
      </c>
      <c r="M43" s="32" t="s">
        <v>40</v>
      </c>
      <c r="N43" s="23" t="s">
        <v>15</v>
      </c>
      <c r="O43" s="32">
        <v>1</v>
      </c>
      <c r="P43" s="23" t="s">
        <v>22</v>
      </c>
      <c r="Q43" s="32" t="s">
        <v>40</v>
      </c>
      <c r="R43" s="23" t="s">
        <v>15</v>
      </c>
      <c r="S43" s="32" t="s">
        <v>40</v>
      </c>
      <c r="T43" s="29"/>
      <c r="U43" s="30" t="s">
        <v>98</v>
      </c>
      <c r="V43" s="29"/>
      <c r="W43" s="21" t="s">
        <v>22</v>
      </c>
      <c r="X43" s="22" t="str">
        <f t="shared" si="0"/>
        <v>－</v>
      </c>
      <c r="Y43" s="23" t="s">
        <v>23</v>
      </c>
      <c r="Z43" s="22" t="str">
        <f t="shared" si="1"/>
        <v>－</v>
      </c>
      <c r="AA43" s="23" t="s">
        <v>17</v>
      </c>
      <c r="AB43" s="31" t="s">
        <v>18</v>
      </c>
      <c r="AC43" s="23" t="s">
        <v>15</v>
      </c>
      <c r="AD43" s="32" t="s">
        <v>18</v>
      </c>
      <c r="AE43" s="23" t="s">
        <v>17</v>
      </c>
      <c r="AF43" s="31" t="s">
        <v>18</v>
      </c>
      <c r="AG43" s="23" t="s">
        <v>15</v>
      </c>
      <c r="AH43" s="32" t="s">
        <v>18</v>
      </c>
      <c r="AI43" s="23" t="s">
        <v>17</v>
      </c>
      <c r="AJ43" s="31" t="s">
        <v>18</v>
      </c>
      <c r="AK43" s="23" t="s">
        <v>15</v>
      </c>
      <c r="AL43" s="32" t="s">
        <v>18</v>
      </c>
    </row>
    <row r="44" spans="1:38" ht="16.5" customHeight="1">
      <c r="A44" s="35"/>
      <c r="B44" s="30" t="s">
        <v>99</v>
      </c>
      <c r="C44" s="29"/>
      <c r="D44" s="21" t="s">
        <v>22</v>
      </c>
      <c r="E44" s="23">
        <f t="shared" si="4"/>
        <v>1</v>
      </c>
      <c r="F44" s="23" t="s">
        <v>23</v>
      </c>
      <c r="G44" s="23">
        <f t="shared" si="5"/>
        <v>1</v>
      </c>
      <c r="H44" s="23" t="s">
        <v>22</v>
      </c>
      <c r="I44" s="32">
        <v>1</v>
      </c>
      <c r="J44" s="23" t="s">
        <v>15</v>
      </c>
      <c r="K44" s="32">
        <v>1</v>
      </c>
      <c r="L44" s="23" t="s">
        <v>22</v>
      </c>
      <c r="M44" s="32" t="s">
        <v>40</v>
      </c>
      <c r="N44" s="23" t="s">
        <v>15</v>
      </c>
      <c r="O44" s="32" t="s">
        <v>40</v>
      </c>
      <c r="P44" s="23" t="s">
        <v>22</v>
      </c>
      <c r="Q44" s="32" t="s">
        <v>40</v>
      </c>
      <c r="R44" s="23" t="s">
        <v>15</v>
      </c>
      <c r="S44" s="36" t="s">
        <v>40</v>
      </c>
      <c r="T44" s="29"/>
      <c r="U44" s="30" t="s">
        <v>100</v>
      </c>
      <c r="V44" s="29"/>
      <c r="W44" s="21" t="s">
        <v>22</v>
      </c>
      <c r="X44" s="22">
        <f t="shared" si="0"/>
        <v>2</v>
      </c>
      <c r="Y44" s="23" t="s">
        <v>23</v>
      </c>
      <c r="Z44" s="22">
        <f t="shared" si="1"/>
        <v>2</v>
      </c>
      <c r="AA44" s="23" t="s">
        <v>17</v>
      </c>
      <c r="AB44" s="31" t="s">
        <v>18</v>
      </c>
      <c r="AC44" s="23" t="s">
        <v>15</v>
      </c>
      <c r="AD44" s="32" t="s">
        <v>18</v>
      </c>
      <c r="AE44" s="23" t="s">
        <v>17</v>
      </c>
      <c r="AF44" s="31" t="s">
        <v>18</v>
      </c>
      <c r="AG44" s="23" t="s">
        <v>15</v>
      </c>
      <c r="AH44" s="32" t="s">
        <v>18</v>
      </c>
      <c r="AI44" s="23" t="s">
        <v>17</v>
      </c>
      <c r="AJ44" s="31">
        <v>2</v>
      </c>
      <c r="AK44" s="23" t="s">
        <v>15</v>
      </c>
      <c r="AL44" s="32">
        <v>2</v>
      </c>
    </row>
    <row r="45" spans="1:38" ht="16.5" customHeight="1">
      <c r="A45" s="35"/>
      <c r="B45" s="30" t="s">
        <v>101</v>
      </c>
      <c r="C45" s="29"/>
      <c r="D45" s="21" t="s">
        <v>22</v>
      </c>
      <c r="E45" s="23" t="str">
        <f t="shared" si="4"/>
        <v>－</v>
      </c>
      <c r="F45" s="23" t="s">
        <v>23</v>
      </c>
      <c r="G45" s="23" t="str">
        <f t="shared" si="5"/>
        <v>－</v>
      </c>
      <c r="H45" s="23" t="s">
        <v>22</v>
      </c>
      <c r="I45" s="32" t="s">
        <v>40</v>
      </c>
      <c r="J45" s="23" t="s">
        <v>15</v>
      </c>
      <c r="K45" s="32" t="s">
        <v>40</v>
      </c>
      <c r="L45" s="23" t="s">
        <v>22</v>
      </c>
      <c r="M45" s="32" t="s">
        <v>40</v>
      </c>
      <c r="N45" s="23" t="s">
        <v>15</v>
      </c>
      <c r="O45" s="32" t="s">
        <v>40</v>
      </c>
      <c r="P45" s="23" t="s">
        <v>22</v>
      </c>
      <c r="Q45" s="32" t="s">
        <v>40</v>
      </c>
      <c r="R45" s="23" t="s">
        <v>15</v>
      </c>
      <c r="S45" s="32" t="s">
        <v>40</v>
      </c>
      <c r="T45" s="29"/>
      <c r="U45" s="37" t="s">
        <v>102</v>
      </c>
      <c r="V45" s="38"/>
      <c r="W45" s="21" t="s">
        <v>22</v>
      </c>
      <c r="X45" s="22" t="str">
        <f t="shared" si="0"/>
        <v>－</v>
      </c>
      <c r="Y45" s="23" t="s">
        <v>23</v>
      </c>
      <c r="Z45" s="22" t="str">
        <f t="shared" si="1"/>
        <v>－</v>
      </c>
      <c r="AA45" s="23" t="s">
        <v>17</v>
      </c>
      <c r="AB45" s="32" t="s">
        <v>18</v>
      </c>
      <c r="AC45" s="23" t="s">
        <v>15</v>
      </c>
      <c r="AD45" s="32" t="s">
        <v>18</v>
      </c>
      <c r="AE45" s="23" t="s">
        <v>17</v>
      </c>
      <c r="AF45" s="32" t="s">
        <v>18</v>
      </c>
      <c r="AG45" s="23" t="s">
        <v>15</v>
      </c>
      <c r="AH45" s="32" t="s">
        <v>18</v>
      </c>
      <c r="AI45" s="23" t="s">
        <v>17</v>
      </c>
      <c r="AJ45" s="32" t="s">
        <v>18</v>
      </c>
      <c r="AK45" s="23" t="s">
        <v>15</v>
      </c>
      <c r="AL45" s="32" t="s">
        <v>18</v>
      </c>
    </row>
    <row r="46" spans="1:38" ht="16.5" customHeight="1" thickBot="1">
      <c r="A46" s="39"/>
      <c r="B46" s="40" t="s">
        <v>103</v>
      </c>
      <c r="C46" s="41"/>
      <c r="D46" s="42" t="s">
        <v>22</v>
      </c>
      <c r="E46" s="43">
        <f t="shared" si="4"/>
        <v>4</v>
      </c>
      <c r="F46" s="43" t="s">
        <v>23</v>
      </c>
      <c r="G46" s="43">
        <f t="shared" si="5"/>
        <v>4</v>
      </c>
      <c r="H46" s="43" t="s">
        <v>17</v>
      </c>
      <c r="I46" s="44" t="s">
        <v>40</v>
      </c>
      <c r="J46" s="43" t="s">
        <v>15</v>
      </c>
      <c r="K46" s="44" t="s">
        <v>40</v>
      </c>
      <c r="L46" s="43" t="s">
        <v>17</v>
      </c>
      <c r="M46" s="44">
        <v>1</v>
      </c>
      <c r="N46" s="43" t="s">
        <v>15</v>
      </c>
      <c r="O46" s="44">
        <v>1</v>
      </c>
      <c r="P46" s="43" t="s">
        <v>17</v>
      </c>
      <c r="Q46" s="44">
        <v>3</v>
      </c>
      <c r="R46" s="43" t="s">
        <v>15</v>
      </c>
      <c r="S46" s="44">
        <v>3</v>
      </c>
      <c r="T46" s="41"/>
      <c r="U46" s="39"/>
      <c r="V46" s="39"/>
      <c r="W46" s="45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</row>
    <row r="47" spans="1:38" ht="16.5" customHeight="1">
      <c r="A47" s="29" t="s">
        <v>104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</row>
  </sheetData>
  <mergeCells count="18">
    <mergeCell ref="A8:B8"/>
    <mergeCell ref="A9:B9"/>
    <mergeCell ref="A13:B13"/>
    <mergeCell ref="A25:B25"/>
    <mergeCell ref="AE6:AH7"/>
    <mergeCell ref="AI6:AL6"/>
    <mergeCell ref="H7:K7"/>
    <mergeCell ref="P7:S7"/>
    <mergeCell ref="AA7:AD7"/>
    <mergeCell ref="AI7:AL7"/>
    <mergeCell ref="P6:S6"/>
    <mergeCell ref="T6:V7"/>
    <mergeCell ref="W6:Z7"/>
    <mergeCell ref="AA6:AD6"/>
    <mergeCell ref="A6:C7"/>
    <mergeCell ref="D6:G7"/>
    <mergeCell ref="H6:K6"/>
    <mergeCell ref="L6:O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2001-01-17T03:06:24Z</dcterms:created>
  <dcterms:modified xsi:type="dcterms:W3CDTF">2001-01-17T03:07:22Z</dcterms:modified>
  <cp:category/>
  <cp:version/>
  <cp:contentType/>
  <cp:contentStatus/>
</cp:coreProperties>
</file>