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tabRatio="601" activeTab="0"/>
  </bookViews>
  <sheets>
    <sheet name="第27表卒業者の学校種別志願者数及び進学者数" sheetId="1" r:id="rId1"/>
  </sheets>
  <definedNames>
    <definedName name="_xlnm.Print_Titles" localSheetId="0">'第27表卒業者の学校種別志願者数及び進学者数'!$A:$C,'第27表卒業者の学校種別志願者数及び進学者数'!$1:$8</definedName>
  </definedNames>
  <calcPr fullCalcOnLoad="1"/>
</workbook>
</file>

<file path=xl/sharedStrings.xml><?xml version="1.0" encoding="utf-8"?>
<sst xmlns="http://schemas.openxmlformats.org/spreadsheetml/2006/main" count="79" uniqueCount="54">
  <si>
    <t>男</t>
  </si>
  <si>
    <t>女</t>
  </si>
  <si>
    <t>区　　　　分</t>
  </si>
  <si>
    <t>計</t>
  </si>
  <si>
    <t>高　等　学　校　本　科</t>
  </si>
  <si>
    <t>高等専門学校</t>
  </si>
  <si>
    <t>盲･聾･養護学校</t>
  </si>
  <si>
    <t>全　 日　 制</t>
  </si>
  <si>
    <t>定　 時　 制</t>
  </si>
  <si>
    <t>高 等 部 本 科</t>
  </si>
  <si>
    <t>前 橋 市</t>
  </si>
  <si>
    <t>高 崎 市</t>
  </si>
  <si>
    <t>桐 生 市</t>
  </si>
  <si>
    <t>伊勢崎市</t>
  </si>
  <si>
    <t>太 田 市</t>
  </si>
  <si>
    <t>沼 田 市</t>
  </si>
  <si>
    <t>館 林 市</t>
  </si>
  <si>
    <t>渋 川 市</t>
  </si>
  <si>
    <t>藤 岡 市</t>
  </si>
  <si>
    <t>富 岡 市</t>
  </si>
  <si>
    <t>安 中 市</t>
  </si>
  <si>
    <t>昭和53年３月</t>
  </si>
  <si>
    <t>昭和54年３月</t>
  </si>
  <si>
    <t>公立中学校</t>
  </si>
  <si>
    <t>勢多郡</t>
  </si>
  <si>
    <t>群馬郡</t>
  </si>
  <si>
    <t>北群馬郡</t>
  </si>
  <si>
    <t>多野郡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</si>
  <si>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</si>
  <si>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</si>
  <si>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</si>
  <si>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</si>
  <si>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</si>
  <si>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</si>
  <si>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</si>
  <si>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</si>
  <si>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私立中学校</t>
  </si>
  <si>
    <t>前橋市</t>
  </si>
  <si>
    <t>桐生市</t>
  </si>
  <si>
    <t>安中市</t>
  </si>
  <si>
    <t>男</t>
  </si>
  <si>
    <t>女</t>
  </si>
  <si>
    <t>計</t>
  </si>
  <si>
    <t>入学率（％）</t>
  </si>
  <si>
    <t>高等学校別科</t>
  </si>
  <si>
    <t>高等専門学校</t>
  </si>
  <si>
    <t>盲・聾・養護学校高等部</t>
  </si>
  <si>
    <t>本科</t>
  </si>
  <si>
    <t>別科</t>
  </si>
  <si>
    <t>中学校</t>
  </si>
  <si>
    <t xml:space="preserve">第27表　卒業者の学校種別志願者数及び進学者数（中学校） </t>
  </si>
  <si>
    <t>総　　　　数</t>
  </si>
  <si>
    <t>入　学　志　願　者　</t>
  </si>
  <si>
    <t>進　　　　　　　　　　学　　　　　　　　　　者　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</si>
</sst>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  <numFmt numFmtId="184" formatCode="0_);[Red]\(0\)"/>
    <numFmt numFmtId="185" formatCode="0.0_);[Red]\(0.0\)"/>
  </numFmts>
  <fonts count="7">
    <font>
      <sz val="11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b/>
      <sz val="11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5" fillId="0" borderId="0" xfId="21" applyFont="1">
      <alignment/>
      <protection/>
    </xf>
    <xf numFmtId="185" fontId="0" fillId="0" borderId="0" xfId="21" applyNumberFormat="1">
      <alignment/>
      <protection/>
    </xf>
    <xf numFmtId="0" fontId="0" fillId="0" borderId="0" xfId="21" applyFont="1">
      <alignment/>
      <protection/>
    </xf>
    <xf numFmtId="3" fontId="2" fillId="0" borderId="1" xfId="21" applyNumberFormat="1" applyFont="1" applyBorder="1" applyAlignment="1">
      <alignment horizontal="right" vertical="center"/>
      <protection/>
    </xf>
    <xf numFmtId="3" fontId="6" fillId="0" borderId="1" xfId="21" applyNumberFormat="1" applyFont="1" applyBorder="1" applyAlignment="1">
      <alignment horizontal="right" vertical="center"/>
      <protection/>
    </xf>
    <xf numFmtId="3" fontId="6" fillId="0" borderId="1" xfId="21" applyNumberFormat="1" applyFont="1" applyBorder="1" applyAlignment="1" applyProtection="1">
      <alignment horizontal="right" vertical="center"/>
      <protection locked="0"/>
    </xf>
    <xf numFmtId="185" fontId="6" fillId="0" borderId="1" xfId="21" applyNumberFormat="1" applyFont="1" applyBorder="1" applyAlignment="1">
      <alignment horizontal="right" vertical="center"/>
      <protection/>
    </xf>
    <xf numFmtId="179" fontId="2" fillId="0" borderId="1" xfId="21" applyNumberFormat="1" applyFont="1" applyBorder="1" applyAlignment="1">
      <alignment vertical="center"/>
      <protection/>
    </xf>
    <xf numFmtId="185" fontId="2" fillId="0" borderId="1" xfId="21" applyNumberFormat="1" applyFont="1" applyBorder="1" applyAlignment="1">
      <alignment vertical="center"/>
      <protection/>
    </xf>
    <xf numFmtId="0" fontId="2" fillId="2" borderId="1" xfId="21" applyFont="1" applyFill="1" applyBorder="1" applyAlignment="1">
      <alignment horizontal="center" vertical="center"/>
      <protection/>
    </xf>
    <xf numFmtId="3" fontId="2" fillId="0" borderId="2" xfId="21" applyNumberFormat="1" applyFont="1" applyBorder="1" applyAlignment="1">
      <alignment horizontal="right" vertical="center"/>
      <protection/>
    </xf>
    <xf numFmtId="179" fontId="2" fillId="0" borderId="2" xfId="21" applyNumberFormat="1" applyFont="1" applyBorder="1" applyAlignment="1">
      <alignment vertical="center"/>
      <protection/>
    </xf>
    <xf numFmtId="0" fontId="2" fillId="3" borderId="3" xfId="21" applyFont="1" applyFill="1" applyBorder="1" applyAlignment="1">
      <alignment vertical="center"/>
      <protection/>
    </xf>
    <xf numFmtId="0" fontId="2" fillId="3" borderId="2" xfId="21" applyFont="1" applyFill="1" applyBorder="1" applyAlignment="1">
      <alignment horizontal="distributed" vertical="center"/>
      <protection/>
    </xf>
    <xf numFmtId="0" fontId="2" fillId="3" borderId="2" xfId="21" applyFont="1" applyFill="1" applyBorder="1" applyAlignment="1">
      <alignment vertical="center"/>
      <protection/>
    </xf>
    <xf numFmtId="0" fontId="2" fillId="2" borderId="1" xfId="21" applyFont="1" applyFill="1" applyBorder="1" applyAlignment="1">
      <alignment horizontal="center" vertical="center"/>
      <protection/>
    </xf>
    <xf numFmtId="185" fontId="2" fillId="2" borderId="1" xfId="21" applyNumberFormat="1" applyFont="1" applyFill="1" applyBorder="1" applyAlignment="1">
      <alignment horizontal="center" vertical="center" wrapText="1" shrinkToFit="1"/>
      <protection/>
    </xf>
    <xf numFmtId="0" fontId="6" fillId="3" borderId="4" xfId="21" applyFont="1" applyFill="1" applyBorder="1" applyAlignment="1">
      <alignment horizontal="distributed" vertical="center"/>
      <protection/>
    </xf>
    <xf numFmtId="0" fontId="2" fillId="3" borderId="1" xfId="21" applyFont="1" applyFill="1" applyBorder="1" applyAlignment="1">
      <alignment horizontal="distributed" vertical="center"/>
      <protection/>
    </xf>
    <xf numFmtId="0" fontId="6" fillId="3" borderId="1" xfId="21" applyFont="1" applyFill="1" applyBorder="1" applyAlignment="1">
      <alignment horizontal="distributed" vertical="center"/>
      <protection/>
    </xf>
    <xf numFmtId="0" fontId="6" fillId="3" borderId="5" xfId="21" applyFont="1" applyFill="1" applyBorder="1" applyAlignment="1">
      <alignment horizontal="distributed" vertical="center"/>
      <protection/>
    </xf>
    <xf numFmtId="0" fontId="2" fillId="0" borderId="0" xfId="21" applyFont="1">
      <alignment/>
      <protection/>
    </xf>
    <xf numFmtId="185" fontId="2" fillId="0" borderId="0" xfId="21" applyNumberFormat="1" applyFont="1">
      <alignment/>
      <protection/>
    </xf>
    <xf numFmtId="0" fontId="2" fillId="0" borderId="0" xfId="21" applyFont="1" applyAlignment="1">
      <alignment vertical="center"/>
      <protection/>
    </xf>
    <xf numFmtId="185" fontId="2" fillId="0" borderId="0" xfId="21" applyNumberFormat="1" applyFont="1" applyAlignment="1">
      <alignment vertical="center"/>
      <protection/>
    </xf>
    <xf numFmtId="0" fontId="2" fillId="0" borderId="0" xfId="21" applyFont="1" applyAlignment="1">
      <alignment horizontal="right" vertical="center"/>
      <protection/>
    </xf>
    <xf numFmtId="0" fontId="6" fillId="0" borderId="0" xfId="21" applyFont="1" applyAlignment="1">
      <alignment horizontal="left" vertical="center"/>
      <protection/>
    </xf>
    <xf numFmtId="0" fontId="2" fillId="0" borderId="0" xfId="21" applyFont="1" applyBorder="1" applyAlignment="1">
      <alignment vertical="center"/>
      <protection/>
    </xf>
    <xf numFmtId="185" fontId="2" fillId="0" borderId="0" xfId="21" applyNumberFormat="1" applyFont="1" applyBorder="1" applyAlignment="1">
      <alignment vertical="center"/>
      <protection/>
    </xf>
    <xf numFmtId="0" fontId="2" fillId="0" borderId="0" xfId="21" applyFont="1" applyBorder="1" applyAlignment="1">
      <alignment horizontal="right"/>
      <protection/>
    </xf>
    <xf numFmtId="0" fontId="6" fillId="0" borderId="0" xfId="21" applyFont="1">
      <alignment/>
      <protection/>
    </xf>
    <xf numFmtId="0" fontId="2" fillId="0" borderId="0" xfId="21" applyFont="1" applyAlignment="1">
      <alignment horizontal="left" vertical="center"/>
      <protection/>
    </xf>
    <xf numFmtId="3" fontId="2" fillId="0" borderId="1" xfId="21" applyNumberFormat="1" applyFont="1" applyBorder="1" applyAlignment="1" applyProtection="1">
      <alignment horizontal="right" vertical="center"/>
      <protection locked="0"/>
    </xf>
    <xf numFmtId="185" fontId="2" fillId="0" borderId="1" xfId="21" applyNumberFormat="1" applyFont="1" applyBorder="1" applyAlignment="1">
      <alignment horizontal="right" vertical="center"/>
      <protection/>
    </xf>
    <xf numFmtId="183" fontId="2" fillId="0" borderId="1" xfId="21" applyNumberFormat="1" applyFont="1" applyBorder="1" applyAlignment="1" applyProtection="1">
      <alignment horizontal="right" vertical="center"/>
      <protection locked="0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６８表～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1"/>
  <sheetViews>
    <sheetView tabSelected="1" workbookViewId="0" topLeftCell="A1">
      <selection activeCell="A1" sqref="A1"/>
    </sheetView>
  </sheetViews>
  <sheetFormatPr defaultColWidth="8.796875" defaultRowHeight="14.25"/>
  <cols>
    <col min="1" max="1" width="2.59765625" style="1" customWidth="1"/>
    <col min="2" max="2" width="2.09765625" style="1" customWidth="1"/>
    <col min="3" max="3" width="13.09765625" style="1" customWidth="1"/>
    <col min="4" max="6" width="8.09765625" style="5" customWidth="1"/>
    <col min="7" max="14" width="8.09765625" style="1" customWidth="1"/>
    <col min="15" max="15" width="8.09765625" style="5" customWidth="1"/>
    <col min="16" max="17" width="8.09765625" style="1" customWidth="1"/>
    <col min="18" max="18" width="8.09765625" style="4" customWidth="1"/>
    <col min="19" max="79" width="8.09765625" style="1" customWidth="1"/>
    <col min="80" max="16384" width="9" style="1" customWidth="1"/>
  </cols>
  <sheetData>
    <row r="1" spans="1:30" ht="12" customHeight="1">
      <c r="A1" s="24"/>
      <c r="B1" s="24" t="s">
        <v>49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5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</row>
    <row r="2" spans="1:30" ht="14.25" customHeight="1">
      <c r="A2" s="24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7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8"/>
    </row>
    <row r="3" spans="1:30" ht="14.25" customHeight="1">
      <c r="A3" s="24"/>
      <c r="B3" s="24"/>
      <c r="C3" s="26"/>
      <c r="D3" s="26"/>
      <c r="E3" s="26"/>
      <c r="F3" s="26"/>
      <c r="G3" s="26"/>
      <c r="H3" s="26"/>
      <c r="I3" s="29" t="s">
        <v>50</v>
      </c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26"/>
      <c r="X3" s="26"/>
      <c r="Y3" s="26"/>
      <c r="Z3" s="26"/>
      <c r="AA3" s="26"/>
      <c r="AB3" s="26"/>
      <c r="AC3" s="26"/>
      <c r="AD3" s="24"/>
    </row>
    <row r="4" spans="1:30" ht="12" customHeight="1">
      <c r="A4" s="24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1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2"/>
    </row>
    <row r="5" spans="1:31" ht="12" customHeight="1">
      <c r="A5" s="24"/>
      <c r="B5" s="18" t="s">
        <v>2</v>
      </c>
      <c r="C5" s="18"/>
      <c r="D5" s="18" t="s">
        <v>52</v>
      </c>
      <c r="E5" s="18"/>
      <c r="F5" s="18"/>
      <c r="G5" s="18"/>
      <c r="H5" s="18"/>
      <c r="I5" s="18"/>
      <c r="J5" s="18"/>
      <c r="K5" s="18"/>
      <c r="L5" s="18"/>
      <c r="M5" s="18"/>
      <c r="N5" s="18"/>
      <c r="O5" s="18" t="s">
        <v>53</v>
      </c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2"/>
    </row>
    <row r="6" spans="1:31" ht="12" customHeight="1">
      <c r="A6" s="24"/>
      <c r="B6" s="18"/>
      <c r="C6" s="18"/>
      <c r="D6" s="18" t="s">
        <v>51</v>
      </c>
      <c r="E6" s="18"/>
      <c r="F6" s="18"/>
      <c r="G6" s="18" t="s">
        <v>4</v>
      </c>
      <c r="H6" s="18"/>
      <c r="I6" s="18"/>
      <c r="J6" s="18"/>
      <c r="K6" s="18" t="s">
        <v>5</v>
      </c>
      <c r="L6" s="18"/>
      <c r="M6" s="18" t="s">
        <v>6</v>
      </c>
      <c r="N6" s="18"/>
      <c r="O6" s="18" t="s">
        <v>51</v>
      </c>
      <c r="P6" s="18"/>
      <c r="Q6" s="18"/>
      <c r="R6" s="18"/>
      <c r="S6" s="18" t="s">
        <v>4</v>
      </c>
      <c r="T6" s="18"/>
      <c r="U6" s="18"/>
      <c r="V6" s="18"/>
      <c r="W6" s="18" t="s">
        <v>44</v>
      </c>
      <c r="X6" s="18"/>
      <c r="Y6" s="18" t="s">
        <v>45</v>
      </c>
      <c r="Z6" s="18"/>
      <c r="AA6" s="18" t="s">
        <v>46</v>
      </c>
      <c r="AB6" s="18"/>
      <c r="AC6" s="18"/>
      <c r="AD6" s="18"/>
      <c r="AE6" s="2"/>
    </row>
    <row r="7" spans="1:31" ht="12" customHeight="1">
      <c r="A7" s="24"/>
      <c r="B7" s="18"/>
      <c r="C7" s="18"/>
      <c r="D7" s="18" t="s">
        <v>3</v>
      </c>
      <c r="E7" s="18" t="s">
        <v>40</v>
      </c>
      <c r="F7" s="18" t="s">
        <v>41</v>
      </c>
      <c r="G7" s="18" t="s">
        <v>7</v>
      </c>
      <c r="H7" s="18"/>
      <c r="I7" s="18" t="s">
        <v>8</v>
      </c>
      <c r="J7" s="18"/>
      <c r="K7" s="18"/>
      <c r="L7" s="18"/>
      <c r="M7" s="18" t="s">
        <v>9</v>
      </c>
      <c r="N7" s="18"/>
      <c r="O7" s="18" t="s">
        <v>42</v>
      </c>
      <c r="P7" s="18" t="s">
        <v>0</v>
      </c>
      <c r="Q7" s="18" t="s">
        <v>1</v>
      </c>
      <c r="R7" s="19" t="s">
        <v>43</v>
      </c>
      <c r="S7" s="18" t="s">
        <v>7</v>
      </c>
      <c r="T7" s="18"/>
      <c r="U7" s="18" t="s">
        <v>8</v>
      </c>
      <c r="V7" s="18"/>
      <c r="W7" s="18"/>
      <c r="X7" s="18"/>
      <c r="Y7" s="18"/>
      <c r="Z7" s="18"/>
      <c r="AA7" s="18" t="s">
        <v>47</v>
      </c>
      <c r="AB7" s="18"/>
      <c r="AC7" s="18" t="s">
        <v>48</v>
      </c>
      <c r="AD7" s="18"/>
      <c r="AE7" s="2"/>
    </row>
    <row r="8" spans="1:30" ht="12" customHeight="1">
      <c r="A8" s="24"/>
      <c r="B8" s="18"/>
      <c r="C8" s="18"/>
      <c r="D8" s="18"/>
      <c r="E8" s="18"/>
      <c r="F8" s="18"/>
      <c r="G8" s="12" t="s">
        <v>0</v>
      </c>
      <c r="H8" s="12" t="s">
        <v>1</v>
      </c>
      <c r="I8" s="12" t="s">
        <v>0</v>
      </c>
      <c r="J8" s="12" t="s">
        <v>1</v>
      </c>
      <c r="K8" s="12" t="s">
        <v>0</v>
      </c>
      <c r="L8" s="12" t="s">
        <v>1</v>
      </c>
      <c r="M8" s="12" t="s">
        <v>0</v>
      </c>
      <c r="N8" s="12" t="s">
        <v>1</v>
      </c>
      <c r="O8" s="18"/>
      <c r="P8" s="18"/>
      <c r="Q8" s="18"/>
      <c r="R8" s="19"/>
      <c r="S8" s="12" t="s">
        <v>0</v>
      </c>
      <c r="T8" s="12" t="s">
        <v>1</v>
      </c>
      <c r="U8" s="12" t="s">
        <v>0</v>
      </c>
      <c r="V8" s="12" t="s">
        <v>1</v>
      </c>
      <c r="W8" s="12" t="s">
        <v>0</v>
      </c>
      <c r="X8" s="12" t="s">
        <v>1</v>
      </c>
      <c r="Y8" s="12" t="s">
        <v>0</v>
      </c>
      <c r="Z8" s="12" t="s">
        <v>1</v>
      </c>
      <c r="AA8" s="12" t="s">
        <v>0</v>
      </c>
      <c r="AB8" s="12" t="s">
        <v>1</v>
      </c>
      <c r="AC8" s="12" t="s">
        <v>0</v>
      </c>
      <c r="AD8" s="12" t="s">
        <v>1</v>
      </c>
    </row>
    <row r="9" spans="1:30" ht="12" customHeight="1">
      <c r="A9" s="24"/>
      <c r="B9" s="21" t="s">
        <v>21</v>
      </c>
      <c r="C9" s="21"/>
      <c r="D9" s="6">
        <f>E9+F9</f>
        <v>23984</v>
      </c>
      <c r="E9" s="6">
        <f>G9+I9+K9+M9</f>
        <v>12118</v>
      </c>
      <c r="F9" s="6">
        <f>H9+J9+L9+N9</f>
        <v>11866</v>
      </c>
      <c r="G9" s="35">
        <v>11673</v>
      </c>
      <c r="H9" s="35">
        <v>11700</v>
      </c>
      <c r="I9" s="35">
        <v>306</v>
      </c>
      <c r="J9" s="35">
        <v>160</v>
      </c>
      <c r="K9" s="35">
        <v>137</v>
      </c>
      <c r="L9" s="35">
        <v>4</v>
      </c>
      <c r="M9" s="35">
        <v>2</v>
      </c>
      <c r="N9" s="35">
        <v>2</v>
      </c>
      <c r="O9" s="6">
        <f>P9+Q9</f>
        <v>23733</v>
      </c>
      <c r="P9" s="6">
        <v>11922</v>
      </c>
      <c r="Q9" s="6">
        <v>11811</v>
      </c>
      <c r="R9" s="36">
        <v>99</v>
      </c>
      <c r="S9" s="35">
        <v>11484</v>
      </c>
      <c r="T9" s="35">
        <v>11647</v>
      </c>
      <c r="U9" s="35">
        <v>304</v>
      </c>
      <c r="V9" s="35">
        <v>158</v>
      </c>
      <c r="W9" s="35"/>
      <c r="X9" s="35"/>
      <c r="Y9" s="35">
        <v>132</v>
      </c>
      <c r="Z9" s="35">
        <v>4</v>
      </c>
      <c r="AA9" s="35">
        <v>2</v>
      </c>
      <c r="AB9" s="35">
        <v>2</v>
      </c>
      <c r="AC9" s="35"/>
      <c r="AD9" s="35"/>
    </row>
    <row r="10" spans="1:30" s="3" customFormat="1" ht="12" customHeight="1">
      <c r="A10" s="33"/>
      <c r="B10" s="22" t="s">
        <v>22</v>
      </c>
      <c r="C10" s="22"/>
      <c r="D10" s="7">
        <f aca="true" t="shared" si="0" ref="D10:L10">D11+D35</f>
        <v>24686</v>
      </c>
      <c r="E10" s="7">
        <f t="shared" si="0"/>
        <v>12474</v>
      </c>
      <c r="F10" s="7">
        <f t="shared" si="0"/>
        <v>12212</v>
      </c>
      <c r="G10" s="7">
        <f t="shared" si="0"/>
        <v>12013</v>
      </c>
      <c r="H10" s="7">
        <f t="shared" si="0"/>
        <v>12074</v>
      </c>
      <c r="I10" s="7">
        <f t="shared" si="0"/>
        <v>327</v>
      </c>
      <c r="J10" s="7">
        <f t="shared" si="0"/>
        <v>136</v>
      </c>
      <c r="K10" s="7">
        <f t="shared" si="0"/>
        <v>134</v>
      </c>
      <c r="L10" s="7">
        <f t="shared" si="0"/>
        <v>2</v>
      </c>
      <c r="M10" s="7"/>
      <c r="N10" s="7"/>
      <c r="O10" s="7">
        <f>O11+O35</f>
        <v>24409</v>
      </c>
      <c r="P10" s="7">
        <f>P11+P35</f>
        <v>12255</v>
      </c>
      <c r="Q10" s="7">
        <f>Q11+Q35</f>
        <v>12154</v>
      </c>
      <c r="R10" s="9">
        <v>98.9</v>
      </c>
      <c r="S10" s="7">
        <f>S11+S35</f>
        <v>11803</v>
      </c>
      <c r="T10" s="7">
        <f>T11+T35</f>
        <v>12016</v>
      </c>
      <c r="U10" s="7">
        <f>U11+U35</f>
        <v>321</v>
      </c>
      <c r="V10" s="7">
        <f>V11+V35</f>
        <v>136</v>
      </c>
      <c r="W10" s="7"/>
      <c r="X10" s="7"/>
      <c r="Y10" s="7">
        <f>Y11+Y35</f>
        <v>131</v>
      </c>
      <c r="Z10" s="7">
        <f>Z11+Z35</f>
        <v>2</v>
      </c>
      <c r="AA10" s="7"/>
      <c r="AB10" s="7"/>
      <c r="AC10" s="7"/>
      <c r="AD10" s="7"/>
    </row>
    <row r="11" spans="1:30" s="3" customFormat="1" ht="12" customHeight="1">
      <c r="A11" s="33"/>
      <c r="B11" s="23" t="s">
        <v>23</v>
      </c>
      <c r="C11" s="23"/>
      <c r="D11" s="7">
        <f>SUM(D12:D34)</f>
        <v>24551</v>
      </c>
      <c r="E11" s="7">
        <f>SUM(E12:E34)</f>
        <v>12412</v>
      </c>
      <c r="F11" s="7">
        <f>SUM(F12:F34)</f>
        <v>12139</v>
      </c>
      <c r="G11" s="7">
        <f>SUM(G12:G34)</f>
        <v>11951</v>
      </c>
      <c r="H11" s="7">
        <f aca="true" t="shared" si="1" ref="H11:S11">SUM(H12:H34)</f>
        <v>12001</v>
      </c>
      <c r="I11" s="7">
        <f t="shared" si="1"/>
        <v>327</v>
      </c>
      <c r="J11" s="7">
        <f t="shared" si="1"/>
        <v>136</v>
      </c>
      <c r="K11" s="7">
        <f t="shared" si="1"/>
        <v>134</v>
      </c>
      <c r="L11" s="7">
        <f t="shared" si="1"/>
        <v>2</v>
      </c>
      <c r="M11" s="7"/>
      <c r="N11" s="7"/>
      <c r="O11" s="7">
        <f t="shared" si="1"/>
        <v>24274</v>
      </c>
      <c r="P11" s="7">
        <f t="shared" si="1"/>
        <v>12193</v>
      </c>
      <c r="Q11" s="7">
        <f t="shared" si="1"/>
        <v>12081</v>
      </c>
      <c r="R11" s="9">
        <v>98.9</v>
      </c>
      <c r="S11" s="7">
        <f t="shared" si="1"/>
        <v>11741</v>
      </c>
      <c r="T11" s="7">
        <f>SUM(T12:T34)</f>
        <v>11943</v>
      </c>
      <c r="U11" s="7">
        <f>SUM(U12:U34)</f>
        <v>321</v>
      </c>
      <c r="V11" s="7">
        <f>SUM(V12:V34)</f>
        <v>136</v>
      </c>
      <c r="W11" s="7"/>
      <c r="X11" s="7"/>
      <c r="Y11" s="7">
        <f>SUM(Y12:Y34)</f>
        <v>131</v>
      </c>
      <c r="Z11" s="7">
        <f>SUM(Z12:Z34)</f>
        <v>2</v>
      </c>
      <c r="AA11" s="7"/>
      <c r="AB11" s="7"/>
      <c r="AC11" s="7"/>
      <c r="AD11" s="7"/>
    </row>
    <row r="12" spans="1:30" ht="12" customHeight="1">
      <c r="A12" s="24"/>
      <c r="B12" s="15"/>
      <c r="C12" s="16" t="s">
        <v>10</v>
      </c>
      <c r="D12" s="13">
        <f>E12+F12</f>
        <v>3418</v>
      </c>
      <c r="E12" s="6">
        <f>G12+I12+K12+M12</f>
        <v>1715</v>
      </c>
      <c r="F12" s="6">
        <f>H12+J12+L12+N12</f>
        <v>1703</v>
      </c>
      <c r="G12" s="35">
        <v>1655</v>
      </c>
      <c r="H12" s="35">
        <v>1694</v>
      </c>
      <c r="I12" s="35">
        <v>35</v>
      </c>
      <c r="J12" s="35">
        <v>9</v>
      </c>
      <c r="K12" s="35">
        <v>25</v>
      </c>
      <c r="L12" s="35"/>
      <c r="M12" s="35"/>
      <c r="N12" s="35"/>
      <c r="O12" s="6">
        <f>P12+Q12</f>
        <v>3343</v>
      </c>
      <c r="P12" s="6">
        <f>S12+U12+W12+Y12+AA12+AC12</f>
        <v>1658</v>
      </c>
      <c r="Q12" s="6">
        <f>T12+V12+X12+Z12+AB12+AD12</f>
        <v>1685</v>
      </c>
      <c r="R12" s="36">
        <v>97.8</v>
      </c>
      <c r="S12" s="35">
        <v>1598</v>
      </c>
      <c r="T12" s="35">
        <v>1676</v>
      </c>
      <c r="U12" s="35">
        <v>35</v>
      </c>
      <c r="V12" s="35">
        <v>9</v>
      </c>
      <c r="W12" s="35"/>
      <c r="X12" s="35"/>
      <c r="Y12" s="35">
        <v>25</v>
      </c>
      <c r="Z12" s="35"/>
      <c r="AA12" s="35"/>
      <c r="AB12" s="35"/>
      <c r="AC12" s="35"/>
      <c r="AD12" s="35"/>
    </row>
    <row r="13" spans="1:30" ht="12" customHeight="1">
      <c r="A13" s="24"/>
      <c r="B13" s="15"/>
      <c r="C13" s="16" t="s">
        <v>11</v>
      </c>
      <c r="D13" s="13">
        <f aca="true" t="shared" si="2" ref="D13:D39">E13+F13</f>
        <v>2722</v>
      </c>
      <c r="E13" s="6">
        <f aca="true" t="shared" si="3" ref="E13:E39">G13+I13+K13+M13</f>
        <v>1388</v>
      </c>
      <c r="F13" s="6">
        <f aca="true" t="shared" si="4" ref="F13:F39">H13+J13+L13+N13</f>
        <v>1334</v>
      </c>
      <c r="G13" s="35">
        <v>1307</v>
      </c>
      <c r="H13" s="35">
        <v>1328</v>
      </c>
      <c r="I13" s="35">
        <v>64</v>
      </c>
      <c r="J13" s="35">
        <v>5</v>
      </c>
      <c r="K13" s="35">
        <v>17</v>
      </c>
      <c r="L13" s="35">
        <v>1</v>
      </c>
      <c r="M13" s="35"/>
      <c r="N13" s="35"/>
      <c r="O13" s="6">
        <f aca="true" t="shared" si="5" ref="O13:O34">P13+Q13</f>
        <v>2681</v>
      </c>
      <c r="P13" s="6">
        <f aca="true" t="shared" si="6" ref="P13:P34">S13+U13+W13+Y13+AA13+AC13</f>
        <v>1352</v>
      </c>
      <c r="Q13" s="6">
        <f aca="true" t="shared" si="7" ref="Q13:Q34">T13+V13+X13+Z13+AB13+AD13</f>
        <v>1329</v>
      </c>
      <c r="R13" s="36">
        <v>98.5</v>
      </c>
      <c r="S13" s="35">
        <v>1271</v>
      </c>
      <c r="T13" s="35">
        <v>1323</v>
      </c>
      <c r="U13" s="35">
        <v>64</v>
      </c>
      <c r="V13" s="35">
        <v>5</v>
      </c>
      <c r="W13" s="35"/>
      <c r="X13" s="35"/>
      <c r="Y13" s="35">
        <v>17</v>
      </c>
      <c r="Z13" s="35">
        <v>1</v>
      </c>
      <c r="AA13" s="35"/>
      <c r="AB13" s="35"/>
      <c r="AC13" s="35"/>
      <c r="AD13" s="35"/>
    </row>
    <row r="14" spans="1:30" ht="12" customHeight="1">
      <c r="A14" s="24"/>
      <c r="B14" s="15"/>
      <c r="C14" s="16" t="s">
        <v>12</v>
      </c>
      <c r="D14" s="13">
        <f t="shared" si="2"/>
        <v>1903</v>
      </c>
      <c r="E14" s="6">
        <f t="shared" si="3"/>
        <v>964</v>
      </c>
      <c r="F14" s="6">
        <f t="shared" si="4"/>
        <v>939</v>
      </c>
      <c r="G14" s="35">
        <v>944</v>
      </c>
      <c r="H14" s="35">
        <v>930</v>
      </c>
      <c r="I14" s="35">
        <v>10</v>
      </c>
      <c r="J14" s="35">
        <v>9</v>
      </c>
      <c r="K14" s="35">
        <v>10</v>
      </c>
      <c r="L14" s="35"/>
      <c r="M14" s="35"/>
      <c r="N14" s="35"/>
      <c r="O14" s="6">
        <f t="shared" si="5"/>
        <v>1873</v>
      </c>
      <c r="P14" s="6">
        <f t="shared" si="6"/>
        <v>941</v>
      </c>
      <c r="Q14" s="6">
        <f t="shared" si="7"/>
        <v>932</v>
      </c>
      <c r="R14" s="36">
        <v>98.4</v>
      </c>
      <c r="S14" s="35">
        <v>922</v>
      </c>
      <c r="T14" s="35">
        <v>923</v>
      </c>
      <c r="U14" s="35">
        <v>10</v>
      </c>
      <c r="V14" s="35">
        <v>9</v>
      </c>
      <c r="W14" s="35"/>
      <c r="X14" s="35"/>
      <c r="Y14" s="35">
        <v>9</v>
      </c>
      <c r="Z14" s="35"/>
      <c r="AA14" s="35"/>
      <c r="AB14" s="35"/>
      <c r="AC14" s="35"/>
      <c r="AD14" s="35"/>
    </row>
    <row r="15" spans="1:30" ht="12" customHeight="1">
      <c r="A15" s="24"/>
      <c r="B15" s="15"/>
      <c r="C15" s="16" t="s">
        <v>13</v>
      </c>
      <c r="D15" s="13">
        <f t="shared" si="2"/>
        <v>1478</v>
      </c>
      <c r="E15" s="6">
        <f t="shared" si="3"/>
        <v>772</v>
      </c>
      <c r="F15" s="6">
        <f t="shared" si="4"/>
        <v>706</v>
      </c>
      <c r="G15" s="35">
        <v>762</v>
      </c>
      <c r="H15" s="35">
        <v>705</v>
      </c>
      <c r="I15" s="35">
        <v>7</v>
      </c>
      <c r="J15" s="35">
        <v>1</v>
      </c>
      <c r="K15" s="35">
        <v>3</v>
      </c>
      <c r="L15" s="35"/>
      <c r="M15" s="35"/>
      <c r="N15" s="35"/>
      <c r="O15" s="6">
        <f t="shared" si="5"/>
        <v>1476</v>
      </c>
      <c r="P15" s="6">
        <f t="shared" si="6"/>
        <v>770</v>
      </c>
      <c r="Q15" s="6">
        <f t="shared" si="7"/>
        <v>706</v>
      </c>
      <c r="R15" s="36">
        <v>99.9</v>
      </c>
      <c r="S15" s="35">
        <v>760</v>
      </c>
      <c r="T15" s="35">
        <v>705</v>
      </c>
      <c r="U15" s="35">
        <v>7</v>
      </c>
      <c r="V15" s="35">
        <v>1</v>
      </c>
      <c r="W15" s="35"/>
      <c r="X15" s="35"/>
      <c r="Y15" s="35">
        <v>3</v>
      </c>
      <c r="Z15" s="35"/>
      <c r="AA15" s="35"/>
      <c r="AB15" s="35"/>
      <c r="AC15" s="35"/>
      <c r="AD15" s="35"/>
    </row>
    <row r="16" spans="1:30" ht="12" customHeight="1">
      <c r="A16" s="24"/>
      <c r="B16" s="15"/>
      <c r="C16" s="16" t="s">
        <v>14</v>
      </c>
      <c r="D16" s="13">
        <f t="shared" si="2"/>
        <v>1425</v>
      </c>
      <c r="E16" s="6">
        <f t="shared" si="3"/>
        <v>733</v>
      </c>
      <c r="F16" s="6">
        <f t="shared" si="4"/>
        <v>692</v>
      </c>
      <c r="G16" s="35">
        <v>724</v>
      </c>
      <c r="H16" s="35">
        <v>692</v>
      </c>
      <c r="I16" s="35">
        <v>5</v>
      </c>
      <c r="J16" s="35"/>
      <c r="K16" s="35">
        <v>4</v>
      </c>
      <c r="L16" s="35"/>
      <c r="M16" s="35"/>
      <c r="N16" s="35"/>
      <c r="O16" s="6">
        <f t="shared" si="5"/>
        <v>1413</v>
      </c>
      <c r="P16" s="6">
        <f t="shared" si="6"/>
        <v>723</v>
      </c>
      <c r="Q16" s="6">
        <f t="shared" si="7"/>
        <v>690</v>
      </c>
      <c r="R16" s="36">
        <v>99.2</v>
      </c>
      <c r="S16" s="35">
        <v>714</v>
      </c>
      <c r="T16" s="35">
        <v>690</v>
      </c>
      <c r="U16" s="35">
        <v>5</v>
      </c>
      <c r="V16" s="35"/>
      <c r="W16" s="35"/>
      <c r="X16" s="35"/>
      <c r="Y16" s="35">
        <v>4</v>
      </c>
      <c r="Z16" s="35"/>
      <c r="AA16" s="35"/>
      <c r="AB16" s="35"/>
      <c r="AC16" s="35"/>
      <c r="AD16" s="35"/>
    </row>
    <row r="17" spans="1:30" ht="12" customHeight="1">
      <c r="A17" s="24"/>
      <c r="B17" s="15"/>
      <c r="C17" s="16" t="s">
        <v>15</v>
      </c>
      <c r="D17" s="13">
        <f t="shared" si="2"/>
        <v>718</v>
      </c>
      <c r="E17" s="6">
        <f t="shared" si="3"/>
        <v>356</v>
      </c>
      <c r="F17" s="6">
        <f t="shared" si="4"/>
        <v>362</v>
      </c>
      <c r="G17" s="35">
        <v>308</v>
      </c>
      <c r="H17" s="35">
        <v>344</v>
      </c>
      <c r="I17" s="35">
        <v>38</v>
      </c>
      <c r="J17" s="35">
        <v>18</v>
      </c>
      <c r="K17" s="35">
        <v>10</v>
      </c>
      <c r="L17" s="35"/>
      <c r="M17" s="35"/>
      <c r="N17" s="35"/>
      <c r="O17" s="6">
        <f t="shared" si="5"/>
        <v>698</v>
      </c>
      <c r="P17" s="6">
        <f t="shared" si="6"/>
        <v>340</v>
      </c>
      <c r="Q17" s="6">
        <f t="shared" si="7"/>
        <v>358</v>
      </c>
      <c r="R17" s="36">
        <v>97.2</v>
      </c>
      <c r="S17" s="35">
        <v>295</v>
      </c>
      <c r="T17" s="35">
        <v>340</v>
      </c>
      <c r="U17" s="35">
        <v>35</v>
      </c>
      <c r="V17" s="35">
        <v>18</v>
      </c>
      <c r="W17" s="35"/>
      <c r="X17" s="35"/>
      <c r="Y17" s="35">
        <v>10</v>
      </c>
      <c r="Z17" s="35"/>
      <c r="AA17" s="35"/>
      <c r="AB17" s="35"/>
      <c r="AC17" s="35"/>
      <c r="AD17" s="35"/>
    </row>
    <row r="18" spans="1:30" ht="12" customHeight="1">
      <c r="A18" s="24"/>
      <c r="B18" s="15"/>
      <c r="C18" s="16" t="s">
        <v>16</v>
      </c>
      <c r="D18" s="13">
        <f t="shared" si="2"/>
        <v>855</v>
      </c>
      <c r="E18" s="6">
        <f t="shared" si="3"/>
        <v>443</v>
      </c>
      <c r="F18" s="6">
        <f t="shared" si="4"/>
        <v>412</v>
      </c>
      <c r="G18" s="35">
        <v>434</v>
      </c>
      <c r="H18" s="35">
        <v>412</v>
      </c>
      <c r="I18" s="35">
        <v>8</v>
      </c>
      <c r="J18" s="35"/>
      <c r="K18" s="35">
        <v>1</v>
      </c>
      <c r="L18" s="35"/>
      <c r="M18" s="35"/>
      <c r="N18" s="35"/>
      <c r="O18" s="6">
        <f t="shared" si="5"/>
        <v>854</v>
      </c>
      <c r="P18" s="6">
        <f t="shared" si="6"/>
        <v>442</v>
      </c>
      <c r="Q18" s="6">
        <f t="shared" si="7"/>
        <v>412</v>
      </c>
      <c r="R18" s="36">
        <v>99.9</v>
      </c>
      <c r="S18" s="35">
        <v>433</v>
      </c>
      <c r="T18" s="35">
        <v>412</v>
      </c>
      <c r="U18" s="35">
        <v>8</v>
      </c>
      <c r="V18" s="35"/>
      <c r="W18" s="35"/>
      <c r="X18" s="35"/>
      <c r="Y18" s="35">
        <v>1</v>
      </c>
      <c r="Z18" s="35"/>
      <c r="AA18" s="35"/>
      <c r="AB18" s="35"/>
      <c r="AC18" s="35"/>
      <c r="AD18" s="35"/>
    </row>
    <row r="19" spans="1:30" ht="12" customHeight="1">
      <c r="A19" s="24"/>
      <c r="B19" s="15"/>
      <c r="C19" s="16" t="s">
        <v>17</v>
      </c>
      <c r="D19" s="13">
        <f t="shared" si="2"/>
        <v>608</v>
      </c>
      <c r="E19" s="6">
        <f t="shared" si="3"/>
        <v>290</v>
      </c>
      <c r="F19" s="6">
        <f t="shared" si="4"/>
        <v>318</v>
      </c>
      <c r="G19" s="35">
        <v>272</v>
      </c>
      <c r="H19" s="35">
        <v>316</v>
      </c>
      <c r="I19" s="35">
        <v>16</v>
      </c>
      <c r="J19" s="35">
        <v>2</v>
      </c>
      <c r="K19" s="35">
        <v>2</v>
      </c>
      <c r="L19" s="35"/>
      <c r="M19" s="35"/>
      <c r="N19" s="35"/>
      <c r="O19" s="6">
        <f t="shared" si="5"/>
        <v>600</v>
      </c>
      <c r="P19" s="6">
        <f t="shared" si="6"/>
        <v>284</v>
      </c>
      <c r="Q19" s="6">
        <f t="shared" si="7"/>
        <v>316</v>
      </c>
      <c r="R19" s="36">
        <v>98.7</v>
      </c>
      <c r="S19" s="35">
        <v>266</v>
      </c>
      <c r="T19" s="35">
        <v>314</v>
      </c>
      <c r="U19" s="35">
        <v>16</v>
      </c>
      <c r="V19" s="35">
        <v>2</v>
      </c>
      <c r="W19" s="35"/>
      <c r="X19" s="35"/>
      <c r="Y19" s="35">
        <v>2</v>
      </c>
      <c r="Z19" s="35"/>
      <c r="AA19" s="35"/>
      <c r="AB19" s="35"/>
      <c r="AC19" s="35"/>
      <c r="AD19" s="35"/>
    </row>
    <row r="20" spans="1:30" ht="12" customHeight="1">
      <c r="A20" s="24"/>
      <c r="B20" s="15"/>
      <c r="C20" s="16" t="s">
        <v>18</v>
      </c>
      <c r="D20" s="13">
        <f t="shared" si="2"/>
        <v>734</v>
      </c>
      <c r="E20" s="6">
        <f t="shared" si="3"/>
        <v>365</v>
      </c>
      <c r="F20" s="6">
        <f t="shared" si="4"/>
        <v>369</v>
      </c>
      <c r="G20" s="35">
        <v>354</v>
      </c>
      <c r="H20" s="35">
        <v>366</v>
      </c>
      <c r="I20" s="35">
        <v>6</v>
      </c>
      <c r="J20" s="35">
        <v>3</v>
      </c>
      <c r="K20" s="35">
        <v>5</v>
      </c>
      <c r="L20" s="35"/>
      <c r="M20" s="35"/>
      <c r="N20" s="35"/>
      <c r="O20" s="6">
        <f t="shared" si="5"/>
        <v>731</v>
      </c>
      <c r="P20" s="6">
        <f t="shared" si="6"/>
        <v>362</v>
      </c>
      <c r="Q20" s="6">
        <f t="shared" si="7"/>
        <v>369</v>
      </c>
      <c r="R20" s="36">
        <v>99.6</v>
      </c>
      <c r="S20" s="35">
        <v>351</v>
      </c>
      <c r="T20" s="35">
        <v>366</v>
      </c>
      <c r="U20" s="35">
        <v>6</v>
      </c>
      <c r="V20" s="35">
        <v>3</v>
      </c>
      <c r="W20" s="35"/>
      <c r="X20" s="35"/>
      <c r="Y20" s="35">
        <v>5</v>
      </c>
      <c r="Z20" s="35"/>
      <c r="AA20" s="35"/>
      <c r="AB20" s="35"/>
      <c r="AC20" s="35"/>
      <c r="AD20" s="35"/>
    </row>
    <row r="21" spans="1:30" ht="12" customHeight="1">
      <c r="A21" s="24"/>
      <c r="B21" s="15"/>
      <c r="C21" s="16" t="s">
        <v>19</v>
      </c>
      <c r="D21" s="13">
        <f t="shared" si="2"/>
        <v>678</v>
      </c>
      <c r="E21" s="6">
        <f t="shared" si="3"/>
        <v>339</v>
      </c>
      <c r="F21" s="6">
        <f t="shared" si="4"/>
        <v>339</v>
      </c>
      <c r="G21" s="35">
        <v>308</v>
      </c>
      <c r="H21" s="35">
        <v>324</v>
      </c>
      <c r="I21" s="35">
        <v>27</v>
      </c>
      <c r="J21" s="35">
        <v>15</v>
      </c>
      <c r="K21" s="35">
        <v>4</v>
      </c>
      <c r="L21" s="35"/>
      <c r="M21" s="35"/>
      <c r="N21" s="35"/>
      <c r="O21" s="6">
        <f t="shared" si="5"/>
        <v>675</v>
      </c>
      <c r="P21" s="6">
        <f t="shared" si="6"/>
        <v>336</v>
      </c>
      <c r="Q21" s="6">
        <f t="shared" si="7"/>
        <v>339</v>
      </c>
      <c r="R21" s="36">
        <v>99.6</v>
      </c>
      <c r="S21" s="35">
        <v>305</v>
      </c>
      <c r="T21" s="35">
        <v>324</v>
      </c>
      <c r="U21" s="35">
        <v>27</v>
      </c>
      <c r="V21" s="35">
        <v>15</v>
      </c>
      <c r="W21" s="35"/>
      <c r="X21" s="35"/>
      <c r="Y21" s="35">
        <v>4</v>
      </c>
      <c r="Z21" s="35"/>
      <c r="AA21" s="35"/>
      <c r="AB21" s="35"/>
      <c r="AC21" s="35"/>
      <c r="AD21" s="35"/>
    </row>
    <row r="22" spans="1:30" ht="12" customHeight="1">
      <c r="A22" s="24"/>
      <c r="B22" s="15"/>
      <c r="C22" s="16" t="s">
        <v>20</v>
      </c>
      <c r="D22" s="13">
        <f t="shared" si="2"/>
        <v>580</v>
      </c>
      <c r="E22" s="6">
        <f t="shared" si="3"/>
        <v>280</v>
      </c>
      <c r="F22" s="6">
        <f t="shared" si="4"/>
        <v>300</v>
      </c>
      <c r="G22" s="35">
        <v>267</v>
      </c>
      <c r="H22" s="35">
        <v>300</v>
      </c>
      <c r="I22" s="35">
        <v>13</v>
      </c>
      <c r="J22" s="35"/>
      <c r="K22" s="35"/>
      <c r="L22" s="35"/>
      <c r="M22" s="35"/>
      <c r="N22" s="35"/>
      <c r="O22" s="6">
        <f t="shared" si="5"/>
        <v>569</v>
      </c>
      <c r="P22" s="6">
        <f t="shared" si="6"/>
        <v>272</v>
      </c>
      <c r="Q22" s="6">
        <f t="shared" si="7"/>
        <v>297</v>
      </c>
      <c r="R22" s="36">
        <v>98.1</v>
      </c>
      <c r="S22" s="35">
        <v>262</v>
      </c>
      <c r="T22" s="35">
        <v>297</v>
      </c>
      <c r="U22" s="35">
        <v>10</v>
      </c>
      <c r="V22" s="35"/>
      <c r="W22" s="35"/>
      <c r="X22" s="35"/>
      <c r="Y22" s="35"/>
      <c r="Z22" s="35"/>
      <c r="AA22" s="35"/>
      <c r="AB22" s="35"/>
      <c r="AC22" s="35"/>
      <c r="AD22" s="35"/>
    </row>
    <row r="23" spans="1:30" ht="12" customHeight="1">
      <c r="A23" s="24"/>
      <c r="B23" s="15"/>
      <c r="C23" s="16" t="s">
        <v>24</v>
      </c>
      <c r="D23" s="13">
        <f t="shared" si="2"/>
        <v>1242</v>
      </c>
      <c r="E23" s="6">
        <f t="shared" si="3"/>
        <v>618</v>
      </c>
      <c r="F23" s="6">
        <f t="shared" si="4"/>
        <v>624</v>
      </c>
      <c r="G23" s="35">
        <v>607</v>
      </c>
      <c r="H23" s="35">
        <v>615</v>
      </c>
      <c r="I23" s="35">
        <v>8</v>
      </c>
      <c r="J23" s="35">
        <v>9</v>
      </c>
      <c r="K23" s="35">
        <v>3</v>
      </c>
      <c r="L23" s="35"/>
      <c r="M23" s="35"/>
      <c r="N23" s="35"/>
      <c r="O23" s="6">
        <f t="shared" si="5"/>
        <v>1232</v>
      </c>
      <c r="P23" s="6">
        <f t="shared" si="6"/>
        <v>611</v>
      </c>
      <c r="Q23" s="6">
        <f t="shared" si="7"/>
        <v>621</v>
      </c>
      <c r="R23" s="36">
        <v>99.2</v>
      </c>
      <c r="S23" s="35">
        <v>600</v>
      </c>
      <c r="T23" s="35">
        <v>612</v>
      </c>
      <c r="U23" s="35">
        <v>8</v>
      </c>
      <c r="V23" s="35">
        <v>9</v>
      </c>
      <c r="W23" s="35"/>
      <c r="X23" s="35"/>
      <c r="Y23" s="35">
        <v>3</v>
      </c>
      <c r="Z23" s="35"/>
      <c r="AA23" s="35"/>
      <c r="AB23" s="35"/>
      <c r="AC23" s="35"/>
      <c r="AD23" s="35"/>
    </row>
    <row r="24" spans="1:30" ht="12" customHeight="1">
      <c r="A24" s="24"/>
      <c r="B24" s="15"/>
      <c r="C24" s="16" t="s">
        <v>25</v>
      </c>
      <c r="D24" s="13">
        <f t="shared" si="2"/>
        <v>886</v>
      </c>
      <c r="E24" s="6">
        <f t="shared" si="3"/>
        <v>454</v>
      </c>
      <c r="F24" s="6">
        <f t="shared" si="4"/>
        <v>432</v>
      </c>
      <c r="G24" s="35">
        <v>436</v>
      </c>
      <c r="H24" s="35">
        <v>427</v>
      </c>
      <c r="I24" s="35">
        <v>10</v>
      </c>
      <c r="J24" s="35">
        <v>5</v>
      </c>
      <c r="K24" s="35">
        <v>8</v>
      </c>
      <c r="L24" s="35"/>
      <c r="M24" s="35"/>
      <c r="N24" s="35"/>
      <c r="O24" s="6">
        <f t="shared" si="5"/>
        <v>882</v>
      </c>
      <c r="P24" s="6">
        <f t="shared" si="6"/>
        <v>452</v>
      </c>
      <c r="Q24" s="6">
        <f t="shared" si="7"/>
        <v>430</v>
      </c>
      <c r="R24" s="36">
        <v>99.5</v>
      </c>
      <c r="S24" s="35">
        <v>434</v>
      </c>
      <c r="T24" s="35">
        <v>425</v>
      </c>
      <c r="U24" s="35">
        <v>10</v>
      </c>
      <c r="V24" s="35">
        <v>5</v>
      </c>
      <c r="W24" s="35"/>
      <c r="X24" s="35"/>
      <c r="Y24" s="35">
        <v>8</v>
      </c>
      <c r="Z24" s="35"/>
      <c r="AA24" s="35"/>
      <c r="AB24" s="35"/>
      <c r="AC24" s="35"/>
      <c r="AD24" s="35"/>
    </row>
    <row r="25" spans="1:30" ht="12" customHeight="1">
      <c r="A25" s="24"/>
      <c r="B25" s="15"/>
      <c r="C25" s="16" t="s">
        <v>26</v>
      </c>
      <c r="D25" s="13">
        <f t="shared" si="2"/>
        <v>502</v>
      </c>
      <c r="E25" s="6">
        <f t="shared" si="3"/>
        <v>255</v>
      </c>
      <c r="F25" s="6">
        <f t="shared" si="4"/>
        <v>247</v>
      </c>
      <c r="G25" s="35">
        <v>241</v>
      </c>
      <c r="H25" s="35">
        <v>239</v>
      </c>
      <c r="I25" s="35">
        <v>5</v>
      </c>
      <c r="J25" s="35">
        <v>8</v>
      </c>
      <c r="K25" s="35">
        <v>9</v>
      </c>
      <c r="L25" s="35"/>
      <c r="M25" s="35"/>
      <c r="N25" s="35"/>
      <c r="O25" s="6">
        <f t="shared" si="5"/>
        <v>494</v>
      </c>
      <c r="P25" s="6">
        <f t="shared" si="6"/>
        <v>250</v>
      </c>
      <c r="Q25" s="6">
        <f t="shared" si="7"/>
        <v>244</v>
      </c>
      <c r="R25" s="36">
        <v>98.4</v>
      </c>
      <c r="S25" s="35">
        <v>237</v>
      </c>
      <c r="T25" s="35">
        <v>236</v>
      </c>
      <c r="U25" s="35">
        <v>5</v>
      </c>
      <c r="V25" s="35">
        <v>8</v>
      </c>
      <c r="W25" s="35"/>
      <c r="X25" s="35"/>
      <c r="Y25" s="35">
        <v>8</v>
      </c>
      <c r="Z25" s="35"/>
      <c r="AA25" s="35"/>
      <c r="AB25" s="37"/>
      <c r="AC25" s="35"/>
      <c r="AD25" s="35"/>
    </row>
    <row r="26" spans="1:30" ht="12" customHeight="1">
      <c r="A26" s="24"/>
      <c r="B26" s="15"/>
      <c r="C26" s="16" t="s">
        <v>27</v>
      </c>
      <c r="D26" s="13">
        <f t="shared" si="2"/>
        <v>874</v>
      </c>
      <c r="E26" s="6">
        <f t="shared" si="3"/>
        <v>440</v>
      </c>
      <c r="F26" s="6">
        <f t="shared" si="4"/>
        <v>434</v>
      </c>
      <c r="G26" s="35">
        <v>417</v>
      </c>
      <c r="H26" s="35">
        <v>427</v>
      </c>
      <c r="I26" s="35">
        <v>20</v>
      </c>
      <c r="J26" s="35">
        <v>7</v>
      </c>
      <c r="K26" s="35">
        <v>3</v>
      </c>
      <c r="L26" s="35"/>
      <c r="M26" s="35"/>
      <c r="N26" s="35"/>
      <c r="O26" s="6">
        <f t="shared" si="5"/>
        <v>872</v>
      </c>
      <c r="P26" s="6">
        <f t="shared" si="6"/>
        <v>438</v>
      </c>
      <c r="Q26" s="6">
        <f t="shared" si="7"/>
        <v>434</v>
      </c>
      <c r="R26" s="36">
        <v>99.8</v>
      </c>
      <c r="S26" s="35">
        <v>415</v>
      </c>
      <c r="T26" s="35">
        <v>427</v>
      </c>
      <c r="U26" s="35">
        <v>20</v>
      </c>
      <c r="V26" s="35">
        <v>7</v>
      </c>
      <c r="W26" s="35"/>
      <c r="X26" s="35"/>
      <c r="Y26" s="35">
        <v>3</v>
      </c>
      <c r="Z26" s="35"/>
      <c r="AA26" s="35"/>
      <c r="AB26" s="37"/>
      <c r="AC26" s="35"/>
      <c r="AD26" s="35"/>
    </row>
    <row r="27" spans="1:30" ht="12" customHeight="1">
      <c r="A27" s="24"/>
      <c r="B27" s="15"/>
      <c r="C27" s="16" t="s">
        <v>28</v>
      </c>
      <c r="D27" s="13">
        <f t="shared" si="2"/>
        <v>664</v>
      </c>
      <c r="E27" s="6">
        <f t="shared" si="3"/>
        <v>330</v>
      </c>
      <c r="F27" s="6">
        <f t="shared" si="4"/>
        <v>334</v>
      </c>
      <c r="G27" s="35">
        <v>310</v>
      </c>
      <c r="H27" s="35">
        <v>322</v>
      </c>
      <c r="I27" s="35">
        <v>16</v>
      </c>
      <c r="J27" s="35">
        <v>12</v>
      </c>
      <c r="K27" s="35">
        <v>4</v>
      </c>
      <c r="L27" s="35"/>
      <c r="M27" s="35"/>
      <c r="N27" s="35"/>
      <c r="O27" s="6">
        <f t="shared" si="5"/>
        <v>658</v>
      </c>
      <c r="P27" s="6">
        <f t="shared" si="6"/>
        <v>324</v>
      </c>
      <c r="Q27" s="6">
        <f t="shared" si="7"/>
        <v>334</v>
      </c>
      <c r="R27" s="36">
        <v>99.1</v>
      </c>
      <c r="S27" s="35">
        <v>304</v>
      </c>
      <c r="T27" s="35">
        <v>322</v>
      </c>
      <c r="U27" s="35">
        <v>16</v>
      </c>
      <c r="V27" s="35">
        <v>12</v>
      </c>
      <c r="W27" s="35"/>
      <c r="X27" s="35"/>
      <c r="Y27" s="35">
        <v>4</v>
      </c>
      <c r="Z27" s="35"/>
      <c r="AA27" s="35"/>
      <c r="AB27" s="35"/>
      <c r="AC27" s="35"/>
      <c r="AD27" s="35"/>
    </row>
    <row r="28" spans="1:30" ht="12" customHeight="1">
      <c r="A28" s="24"/>
      <c r="B28" s="15"/>
      <c r="C28" s="16" t="s">
        <v>29</v>
      </c>
      <c r="D28" s="13">
        <f t="shared" si="2"/>
        <v>275</v>
      </c>
      <c r="E28" s="6">
        <f t="shared" si="3"/>
        <v>135</v>
      </c>
      <c r="F28" s="6">
        <f t="shared" si="4"/>
        <v>140</v>
      </c>
      <c r="G28" s="35">
        <v>132</v>
      </c>
      <c r="H28" s="35">
        <v>140</v>
      </c>
      <c r="I28" s="35">
        <v>3</v>
      </c>
      <c r="J28" s="35"/>
      <c r="K28" s="35"/>
      <c r="L28" s="35"/>
      <c r="M28" s="35"/>
      <c r="N28" s="35"/>
      <c r="O28" s="6">
        <f t="shared" si="5"/>
        <v>274</v>
      </c>
      <c r="P28" s="6">
        <f t="shared" si="6"/>
        <v>134</v>
      </c>
      <c r="Q28" s="6">
        <f t="shared" si="7"/>
        <v>140</v>
      </c>
      <c r="R28" s="36">
        <v>99.6</v>
      </c>
      <c r="S28" s="35">
        <v>131</v>
      </c>
      <c r="T28" s="35">
        <v>140</v>
      </c>
      <c r="U28" s="35">
        <v>3</v>
      </c>
      <c r="V28" s="35"/>
      <c r="W28" s="35"/>
      <c r="X28" s="35"/>
      <c r="Y28" s="35"/>
      <c r="Z28" s="35"/>
      <c r="AA28" s="35"/>
      <c r="AB28" s="35"/>
      <c r="AC28" s="35"/>
      <c r="AD28" s="35"/>
    </row>
    <row r="29" spans="1:30" ht="12" customHeight="1">
      <c r="A29" s="24"/>
      <c r="B29" s="15"/>
      <c r="C29" s="16" t="s">
        <v>30</v>
      </c>
      <c r="D29" s="13">
        <f t="shared" si="2"/>
        <v>1064</v>
      </c>
      <c r="E29" s="6">
        <f t="shared" si="3"/>
        <v>529</v>
      </c>
      <c r="F29" s="6">
        <f t="shared" si="4"/>
        <v>535</v>
      </c>
      <c r="G29" s="35">
        <v>516</v>
      </c>
      <c r="H29" s="35">
        <v>523</v>
      </c>
      <c r="I29" s="35">
        <v>8</v>
      </c>
      <c r="J29" s="35">
        <v>12</v>
      </c>
      <c r="K29" s="35">
        <v>5</v>
      </c>
      <c r="L29" s="35"/>
      <c r="M29" s="35"/>
      <c r="N29" s="35"/>
      <c r="O29" s="6">
        <f t="shared" si="5"/>
        <v>1056</v>
      </c>
      <c r="P29" s="6">
        <f t="shared" si="6"/>
        <v>522</v>
      </c>
      <c r="Q29" s="6">
        <f t="shared" si="7"/>
        <v>534</v>
      </c>
      <c r="R29" s="36">
        <v>99.2</v>
      </c>
      <c r="S29" s="35">
        <v>509</v>
      </c>
      <c r="T29" s="35">
        <v>522</v>
      </c>
      <c r="U29" s="35">
        <v>8</v>
      </c>
      <c r="V29" s="35">
        <v>12</v>
      </c>
      <c r="W29" s="35"/>
      <c r="X29" s="35"/>
      <c r="Y29" s="35">
        <v>5</v>
      </c>
      <c r="Z29" s="35"/>
      <c r="AA29" s="35"/>
      <c r="AB29" s="35"/>
      <c r="AC29" s="35"/>
      <c r="AD29" s="35"/>
    </row>
    <row r="30" spans="1:30" ht="12" customHeight="1">
      <c r="A30" s="24"/>
      <c r="B30" s="15"/>
      <c r="C30" s="16" t="s">
        <v>31</v>
      </c>
      <c r="D30" s="13">
        <f t="shared" si="2"/>
        <v>885</v>
      </c>
      <c r="E30" s="6">
        <f t="shared" si="3"/>
        <v>447</v>
      </c>
      <c r="F30" s="6">
        <f t="shared" si="4"/>
        <v>438</v>
      </c>
      <c r="G30" s="35">
        <v>434</v>
      </c>
      <c r="H30" s="35">
        <v>431</v>
      </c>
      <c r="I30" s="35">
        <v>10</v>
      </c>
      <c r="J30" s="35">
        <v>7</v>
      </c>
      <c r="K30" s="35">
        <v>3</v>
      </c>
      <c r="L30" s="35"/>
      <c r="M30" s="35"/>
      <c r="N30" s="35"/>
      <c r="O30" s="6">
        <f t="shared" si="5"/>
        <v>873</v>
      </c>
      <c r="P30" s="6">
        <f t="shared" si="6"/>
        <v>436</v>
      </c>
      <c r="Q30" s="6">
        <f t="shared" si="7"/>
        <v>437</v>
      </c>
      <c r="R30" s="36">
        <v>98.6</v>
      </c>
      <c r="S30" s="35">
        <v>424</v>
      </c>
      <c r="T30" s="35">
        <v>430</v>
      </c>
      <c r="U30" s="35">
        <v>10</v>
      </c>
      <c r="V30" s="35">
        <v>7</v>
      </c>
      <c r="W30" s="35"/>
      <c r="X30" s="35"/>
      <c r="Y30" s="35">
        <v>2</v>
      </c>
      <c r="Z30" s="35"/>
      <c r="AA30" s="35"/>
      <c r="AB30" s="35"/>
      <c r="AC30" s="35"/>
      <c r="AD30" s="35"/>
    </row>
    <row r="31" spans="1:30" ht="12" customHeight="1">
      <c r="A31" s="24"/>
      <c r="B31" s="15"/>
      <c r="C31" s="16" t="s">
        <v>32</v>
      </c>
      <c r="D31" s="13">
        <f t="shared" si="2"/>
        <v>876</v>
      </c>
      <c r="E31" s="6">
        <f t="shared" si="3"/>
        <v>430</v>
      </c>
      <c r="F31" s="6">
        <f t="shared" si="4"/>
        <v>446</v>
      </c>
      <c r="G31" s="35">
        <v>419</v>
      </c>
      <c r="H31" s="35">
        <v>444</v>
      </c>
      <c r="I31" s="35">
        <v>7</v>
      </c>
      <c r="J31" s="35">
        <v>2</v>
      </c>
      <c r="K31" s="35">
        <v>4</v>
      </c>
      <c r="L31" s="35"/>
      <c r="M31" s="35"/>
      <c r="N31" s="35"/>
      <c r="O31" s="6">
        <f t="shared" si="5"/>
        <v>869</v>
      </c>
      <c r="P31" s="6">
        <f t="shared" si="6"/>
        <v>425</v>
      </c>
      <c r="Q31" s="6">
        <f t="shared" si="7"/>
        <v>444</v>
      </c>
      <c r="R31" s="36">
        <v>99.2</v>
      </c>
      <c r="S31" s="35">
        <v>414</v>
      </c>
      <c r="T31" s="35">
        <v>442</v>
      </c>
      <c r="U31" s="35">
        <v>7</v>
      </c>
      <c r="V31" s="35">
        <v>2</v>
      </c>
      <c r="W31" s="35"/>
      <c r="X31" s="35"/>
      <c r="Y31" s="35">
        <v>4</v>
      </c>
      <c r="Z31" s="35"/>
      <c r="AA31" s="35"/>
      <c r="AB31" s="35"/>
      <c r="AC31" s="35"/>
      <c r="AD31" s="35"/>
    </row>
    <row r="32" spans="1:30" ht="12" customHeight="1">
      <c r="A32" s="24"/>
      <c r="B32" s="15"/>
      <c r="C32" s="16" t="s">
        <v>33</v>
      </c>
      <c r="D32" s="13">
        <f t="shared" si="2"/>
        <v>823</v>
      </c>
      <c r="E32" s="6">
        <f t="shared" si="3"/>
        <v>416</v>
      </c>
      <c r="F32" s="6">
        <f t="shared" si="4"/>
        <v>407</v>
      </c>
      <c r="G32" s="35">
        <v>406</v>
      </c>
      <c r="H32" s="35">
        <v>403</v>
      </c>
      <c r="I32" s="35">
        <v>3</v>
      </c>
      <c r="J32" s="35">
        <v>3</v>
      </c>
      <c r="K32" s="35">
        <v>7</v>
      </c>
      <c r="L32" s="35">
        <v>1</v>
      </c>
      <c r="M32" s="35"/>
      <c r="N32" s="35"/>
      <c r="O32" s="6">
        <f t="shared" si="5"/>
        <v>814</v>
      </c>
      <c r="P32" s="6">
        <f t="shared" si="6"/>
        <v>410</v>
      </c>
      <c r="Q32" s="6">
        <f t="shared" si="7"/>
        <v>404</v>
      </c>
      <c r="R32" s="36">
        <v>98.9</v>
      </c>
      <c r="S32" s="35">
        <v>400</v>
      </c>
      <c r="T32" s="35">
        <v>400</v>
      </c>
      <c r="U32" s="35">
        <v>3</v>
      </c>
      <c r="V32" s="35">
        <v>3</v>
      </c>
      <c r="W32" s="35"/>
      <c r="X32" s="35"/>
      <c r="Y32" s="35">
        <v>7</v>
      </c>
      <c r="Z32" s="35">
        <v>1</v>
      </c>
      <c r="AA32" s="35"/>
      <c r="AB32" s="35"/>
      <c r="AC32" s="35"/>
      <c r="AD32" s="35"/>
    </row>
    <row r="33" spans="1:30" ht="12" customHeight="1">
      <c r="A33" s="24"/>
      <c r="B33" s="15"/>
      <c r="C33" s="16" t="s">
        <v>34</v>
      </c>
      <c r="D33" s="13">
        <f t="shared" si="2"/>
        <v>306</v>
      </c>
      <c r="E33" s="6">
        <f t="shared" si="3"/>
        <v>167</v>
      </c>
      <c r="F33" s="6">
        <f t="shared" si="4"/>
        <v>139</v>
      </c>
      <c r="G33" s="35">
        <v>154</v>
      </c>
      <c r="H33" s="35">
        <v>136</v>
      </c>
      <c r="I33" s="35">
        <v>7</v>
      </c>
      <c r="J33" s="35">
        <v>3</v>
      </c>
      <c r="K33" s="35">
        <v>6</v>
      </c>
      <c r="L33" s="35"/>
      <c r="M33" s="35"/>
      <c r="N33" s="35"/>
      <c r="O33" s="6">
        <f t="shared" si="5"/>
        <v>305</v>
      </c>
      <c r="P33" s="6">
        <f t="shared" si="6"/>
        <v>166</v>
      </c>
      <c r="Q33" s="6">
        <f t="shared" si="7"/>
        <v>139</v>
      </c>
      <c r="R33" s="36">
        <v>99.7</v>
      </c>
      <c r="S33" s="35">
        <v>153</v>
      </c>
      <c r="T33" s="35">
        <v>136</v>
      </c>
      <c r="U33" s="35">
        <v>7</v>
      </c>
      <c r="V33" s="35">
        <v>3</v>
      </c>
      <c r="W33" s="35"/>
      <c r="X33" s="35"/>
      <c r="Y33" s="35">
        <v>6</v>
      </c>
      <c r="Z33" s="35"/>
      <c r="AA33" s="35"/>
      <c r="AB33" s="37"/>
      <c r="AC33" s="35"/>
      <c r="AD33" s="35"/>
    </row>
    <row r="34" spans="1:30" ht="12" customHeight="1">
      <c r="A34" s="24"/>
      <c r="B34" s="15"/>
      <c r="C34" s="16" t="s">
        <v>35</v>
      </c>
      <c r="D34" s="13">
        <f t="shared" si="2"/>
        <v>1035</v>
      </c>
      <c r="E34" s="6">
        <f t="shared" si="3"/>
        <v>546</v>
      </c>
      <c r="F34" s="6">
        <f t="shared" si="4"/>
        <v>489</v>
      </c>
      <c r="G34" s="35">
        <v>544</v>
      </c>
      <c r="H34" s="35">
        <v>483</v>
      </c>
      <c r="I34" s="35">
        <v>1</v>
      </c>
      <c r="J34" s="35">
        <v>6</v>
      </c>
      <c r="K34" s="35">
        <v>1</v>
      </c>
      <c r="L34" s="35"/>
      <c r="M34" s="35"/>
      <c r="N34" s="35"/>
      <c r="O34" s="6">
        <f t="shared" si="5"/>
        <v>1032</v>
      </c>
      <c r="P34" s="6">
        <f t="shared" si="6"/>
        <v>545</v>
      </c>
      <c r="Q34" s="6">
        <f t="shared" si="7"/>
        <v>487</v>
      </c>
      <c r="R34" s="36">
        <v>99.7</v>
      </c>
      <c r="S34" s="35">
        <v>543</v>
      </c>
      <c r="T34" s="35">
        <v>481</v>
      </c>
      <c r="U34" s="35">
        <v>1</v>
      </c>
      <c r="V34" s="35">
        <v>6</v>
      </c>
      <c r="W34" s="35"/>
      <c r="X34" s="35"/>
      <c r="Y34" s="35">
        <v>1</v>
      </c>
      <c r="Z34" s="35"/>
      <c r="AA34" s="35"/>
      <c r="AB34" s="37"/>
      <c r="AC34" s="35"/>
      <c r="AD34" s="35"/>
    </row>
    <row r="35" spans="1:30" s="3" customFormat="1" ht="12" customHeight="1">
      <c r="A35" s="33"/>
      <c r="B35" s="20" t="s">
        <v>36</v>
      </c>
      <c r="C35" s="20"/>
      <c r="D35" s="7">
        <f>E35+F35</f>
        <v>135</v>
      </c>
      <c r="E35" s="7">
        <f>SUM(E36:E39)</f>
        <v>62</v>
      </c>
      <c r="F35" s="7">
        <f>SUM(F36:F39)</f>
        <v>73</v>
      </c>
      <c r="G35" s="8">
        <f>SUM(G36:G39)</f>
        <v>62</v>
      </c>
      <c r="H35" s="8">
        <f>SUM(H36:H39)</f>
        <v>73</v>
      </c>
      <c r="I35" s="8"/>
      <c r="J35" s="8"/>
      <c r="K35" s="8"/>
      <c r="L35" s="8"/>
      <c r="M35" s="8"/>
      <c r="N35" s="8"/>
      <c r="O35" s="8">
        <f>SUM(O36:O39)</f>
        <v>135</v>
      </c>
      <c r="P35" s="8">
        <f>SUM(P36:P39)</f>
        <v>62</v>
      </c>
      <c r="Q35" s="8">
        <f>SUM(Q36:Q39)</f>
        <v>73</v>
      </c>
      <c r="R35" s="9">
        <v>100</v>
      </c>
      <c r="S35" s="8">
        <f>SUM(S36:S39)</f>
        <v>62</v>
      </c>
      <c r="T35" s="8">
        <f>SUM(T36:T39)</f>
        <v>73</v>
      </c>
      <c r="U35" s="8"/>
      <c r="V35" s="8"/>
      <c r="W35" s="8"/>
      <c r="X35" s="8"/>
      <c r="Y35" s="8"/>
      <c r="Z35" s="8"/>
      <c r="AA35" s="8"/>
      <c r="AB35" s="8"/>
      <c r="AC35" s="8"/>
      <c r="AD35" s="8"/>
    </row>
    <row r="36" spans="1:30" ht="12" customHeight="1">
      <c r="A36" s="24"/>
      <c r="B36" s="15"/>
      <c r="C36" s="16" t="s">
        <v>37</v>
      </c>
      <c r="D36" s="13">
        <f t="shared" si="2"/>
        <v>30</v>
      </c>
      <c r="E36" s="6"/>
      <c r="F36" s="6">
        <f t="shared" si="4"/>
        <v>30</v>
      </c>
      <c r="G36" s="35"/>
      <c r="H36" s="35">
        <v>30</v>
      </c>
      <c r="I36" s="35"/>
      <c r="J36" s="35"/>
      <c r="K36" s="35"/>
      <c r="L36" s="35"/>
      <c r="M36" s="35"/>
      <c r="N36" s="35"/>
      <c r="O36" s="6">
        <v>30</v>
      </c>
      <c r="P36" s="6"/>
      <c r="Q36" s="6">
        <v>30</v>
      </c>
      <c r="R36" s="36">
        <v>100</v>
      </c>
      <c r="S36" s="35"/>
      <c r="T36" s="35">
        <v>30</v>
      </c>
      <c r="U36" s="35"/>
      <c r="V36" s="35"/>
      <c r="W36" s="35"/>
      <c r="X36" s="35"/>
      <c r="Y36" s="35"/>
      <c r="Z36" s="35"/>
      <c r="AA36" s="35"/>
      <c r="AB36" s="37"/>
      <c r="AC36" s="35"/>
      <c r="AD36" s="35"/>
    </row>
    <row r="37" spans="1:30" ht="12" customHeight="1">
      <c r="A37" s="24"/>
      <c r="B37" s="15"/>
      <c r="C37" s="16" t="s">
        <v>38</v>
      </c>
      <c r="D37" s="13"/>
      <c r="E37" s="6"/>
      <c r="F37" s="6"/>
      <c r="G37" s="35"/>
      <c r="H37" s="35"/>
      <c r="I37" s="35"/>
      <c r="J37" s="35"/>
      <c r="K37" s="35"/>
      <c r="L37" s="35"/>
      <c r="M37" s="35"/>
      <c r="N37" s="35"/>
      <c r="O37" s="6"/>
      <c r="P37" s="6"/>
      <c r="Q37" s="6"/>
      <c r="R37" s="36"/>
      <c r="S37" s="35">
        <v>60</v>
      </c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</row>
    <row r="38" spans="1:30" ht="12" customHeight="1">
      <c r="A38" s="24"/>
      <c r="B38" s="15"/>
      <c r="C38" s="16" t="s">
        <v>39</v>
      </c>
      <c r="D38" s="13">
        <f t="shared" si="2"/>
        <v>102</v>
      </c>
      <c r="E38" s="6">
        <f t="shared" si="3"/>
        <v>60</v>
      </c>
      <c r="F38" s="6">
        <f t="shared" si="4"/>
        <v>42</v>
      </c>
      <c r="G38" s="35">
        <v>60</v>
      </c>
      <c r="H38" s="35">
        <v>42</v>
      </c>
      <c r="I38" s="35"/>
      <c r="J38" s="35"/>
      <c r="K38" s="35"/>
      <c r="L38" s="35"/>
      <c r="M38" s="35"/>
      <c r="N38" s="35"/>
      <c r="O38" s="6">
        <v>102</v>
      </c>
      <c r="P38" s="6">
        <v>60</v>
      </c>
      <c r="Q38" s="6">
        <v>42</v>
      </c>
      <c r="R38" s="36">
        <v>100</v>
      </c>
      <c r="S38" s="35">
        <v>2</v>
      </c>
      <c r="T38" s="35">
        <v>42</v>
      </c>
      <c r="U38" s="35"/>
      <c r="V38" s="35"/>
      <c r="W38" s="35"/>
      <c r="X38" s="35"/>
      <c r="Y38" s="35"/>
      <c r="Z38" s="35"/>
      <c r="AA38" s="35"/>
      <c r="AB38" s="37"/>
      <c r="AC38" s="35"/>
      <c r="AD38" s="35"/>
    </row>
    <row r="39" spans="1:30" ht="12" customHeight="1">
      <c r="A39" s="24"/>
      <c r="B39" s="15"/>
      <c r="C39" s="16" t="s">
        <v>30</v>
      </c>
      <c r="D39" s="13">
        <f t="shared" si="2"/>
        <v>3</v>
      </c>
      <c r="E39" s="6">
        <f t="shared" si="3"/>
        <v>2</v>
      </c>
      <c r="F39" s="6">
        <f t="shared" si="4"/>
        <v>1</v>
      </c>
      <c r="G39" s="35">
        <v>2</v>
      </c>
      <c r="H39" s="35">
        <v>1</v>
      </c>
      <c r="I39" s="35"/>
      <c r="J39" s="35"/>
      <c r="K39" s="35"/>
      <c r="L39" s="35"/>
      <c r="M39" s="35"/>
      <c r="N39" s="35"/>
      <c r="O39" s="6">
        <v>3</v>
      </c>
      <c r="P39" s="6">
        <v>2</v>
      </c>
      <c r="Q39" s="6">
        <v>1</v>
      </c>
      <c r="R39" s="36">
        <v>100</v>
      </c>
      <c r="S39" s="35"/>
      <c r="T39" s="35">
        <v>1</v>
      </c>
      <c r="U39" s="35"/>
      <c r="V39" s="35"/>
      <c r="W39" s="35"/>
      <c r="X39" s="35"/>
      <c r="Y39" s="35"/>
      <c r="Z39" s="35"/>
      <c r="AA39" s="35"/>
      <c r="AB39" s="35"/>
      <c r="AC39" s="35"/>
      <c r="AD39" s="35"/>
    </row>
    <row r="40" spans="1:30" ht="12" customHeight="1">
      <c r="A40" s="24"/>
      <c r="B40" s="15"/>
      <c r="C40" s="17"/>
      <c r="D40" s="14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1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</row>
    <row r="41" spans="1:30" ht="13.5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5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</row>
  </sheetData>
  <mergeCells count="30">
    <mergeCell ref="I7:J7"/>
    <mergeCell ref="G6:J6"/>
    <mergeCell ref="K6:L7"/>
    <mergeCell ref="G7:H7"/>
    <mergeCell ref="M7:N7"/>
    <mergeCell ref="S6:V6"/>
    <mergeCell ref="AA7:AB7"/>
    <mergeCell ref="W6:X7"/>
    <mergeCell ref="M6:N6"/>
    <mergeCell ref="O5:AD5"/>
    <mergeCell ref="AC7:AD7"/>
    <mergeCell ref="U7:V7"/>
    <mergeCell ref="S7:T7"/>
    <mergeCell ref="B35:C35"/>
    <mergeCell ref="D6:F6"/>
    <mergeCell ref="D7:D8"/>
    <mergeCell ref="E7:E8"/>
    <mergeCell ref="F7:F8"/>
    <mergeCell ref="B5:C8"/>
    <mergeCell ref="B9:C9"/>
    <mergeCell ref="B10:C10"/>
    <mergeCell ref="B11:C11"/>
    <mergeCell ref="D5:N5"/>
    <mergeCell ref="Y6:Z7"/>
    <mergeCell ref="AA6:AD6"/>
    <mergeCell ref="O6:R6"/>
    <mergeCell ref="O7:O8"/>
    <mergeCell ref="P7:P8"/>
    <mergeCell ref="Q7:Q8"/>
    <mergeCell ref="R7:R8"/>
  </mergeCells>
  <printOptions/>
  <pageMargins left="0.6692913385826772" right="0.6692913385826772" top="0.5905511811023623" bottom="0.7874015748031497" header="0.3937007874015748" footer="0.3937007874015748"/>
  <pageSetup firstPageNumber="112" useFirstPageNumber="1" horizontalDpi="300" verticalDpi="300" orientation="landscape" pageOrder="overThenDown" paperSize="9" r:id="rId1"/>
  <headerFooter alignWithMargins="0">
    <oddFooter>&amp;C－&amp;P－</oddFooter>
  </headerFooter>
  <colBreaks count="2" manualBreakCount="2">
    <brk id="14" max="65535" man="1"/>
    <brk id="2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企画部統計課</Manager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学事労働係</dc:creator>
  <cp:keywords/>
  <dc:description/>
  <cp:lastModifiedBy>株式会社ナブ・アシスト</cp:lastModifiedBy>
  <cp:lastPrinted>2004-02-09T09:19:44Z</cp:lastPrinted>
  <dcterms:created xsi:type="dcterms:W3CDTF">1997-10-17T13:13:02Z</dcterms:created>
  <dcterms:modified xsi:type="dcterms:W3CDTF">2004-02-09T09:19:46Z</dcterms:modified>
  <cp:category/>
  <cp:version/>
  <cp:contentType/>
  <cp:contentStatus/>
</cp:coreProperties>
</file>