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100" activeTab="0"/>
  </bookViews>
  <sheets>
    <sheet name="第66表学校施設一覧表（建物）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<sst xmlns="http://schemas.openxmlformats.org/spreadsheetml/2006/main" count="52" uniqueCount="29">
  <si>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</si>
  <si>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</si>
  <si>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</si>
  <si>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</si>
  <si>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</si>
  <si>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</si>
  <si>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</si>
  <si>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</si>
  <si>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</si>
  <si>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</si>
  <si>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</si>
  <si>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学校施設</t>
  </si>
  <si>
    <t>（単位　㎡）</t>
  </si>
  <si>
    <t>第66表　学校施設一覧表（建物）</t>
  </si>
  <si>
    <t>借用</t>
  </si>
  <si>
    <t>校舎</t>
  </si>
  <si>
    <t>講　　　堂</t>
  </si>
  <si>
    <t>寄宿舎</t>
  </si>
  <si>
    <t>屋内運動場</t>
  </si>
  <si>
    <t>計</t>
  </si>
  <si>
    <t>…</t>
  </si>
  <si>
    <t>小学校</t>
  </si>
  <si>
    <t>－</t>
  </si>
  <si>
    <t>…</t>
  </si>
  <si>
    <t>公立</t>
  </si>
  <si>
    <t>専修学校</t>
  </si>
  <si>
    <t>－</t>
  </si>
  <si>
    <t>…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</si>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</sst>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3" fontId="6" fillId="0" borderId="15" xfId="21" applyNumberFormat="1" applyFont="1" applyBorder="1" applyAlignment="1">
      <alignment horizontal="right" vertical="center"/>
      <protection/>
    </xf>
    <xf numFmtId="3" fontId="5" fillId="0" borderId="15" xfId="21" applyNumberFormat="1" applyFont="1" applyBorder="1" applyAlignment="1">
      <alignment horizontal="right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3" fontId="5" fillId="0" borderId="15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distributed" textRotation="255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distributed" textRotation="255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>
      <alignment horizontal="center" vertical="distributed" textRotation="255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10" width="9.625" style="1" customWidth="1"/>
    <col min="11" max="11" width="19.62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4"/>
      <c r="C2" s="4"/>
      <c r="D2" s="3"/>
      <c r="E2" s="3"/>
      <c r="F2" s="3"/>
      <c r="G2" s="3"/>
      <c r="H2" s="3"/>
      <c r="I2" s="3"/>
      <c r="J2" s="5"/>
      <c r="K2" s="6" t="s">
        <v>11</v>
      </c>
    </row>
    <row r="3" spans="2:11" ht="13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3.5" customHeight="1">
      <c r="B4" s="43" t="s">
        <v>13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3.5" customHeight="1">
      <c r="B5" s="3"/>
      <c r="C5" s="3"/>
      <c r="D5" s="3"/>
      <c r="E5" s="3"/>
      <c r="F5" s="3"/>
      <c r="G5" s="3"/>
      <c r="H5" s="3"/>
      <c r="I5" s="3"/>
      <c r="J5" s="5"/>
      <c r="K5" s="44" t="s">
        <v>12</v>
      </c>
    </row>
    <row r="6" spans="2:11" ht="19.5" customHeight="1">
      <c r="B6" s="7" t="s">
        <v>1</v>
      </c>
      <c r="C6" s="8"/>
      <c r="D6" s="8"/>
      <c r="E6" s="9"/>
      <c r="F6" s="10" t="s">
        <v>0</v>
      </c>
      <c r="G6" s="11" t="s">
        <v>2</v>
      </c>
      <c r="H6" s="12"/>
      <c r="I6" s="12"/>
      <c r="J6" s="13"/>
      <c r="K6" s="14" t="s">
        <v>14</v>
      </c>
    </row>
    <row r="7" spans="2:11" ht="19.5" customHeight="1">
      <c r="B7" s="15"/>
      <c r="C7" s="16"/>
      <c r="D7" s="16"/>
      <c r="E7" s="17"/>
      <c r="F7" s="18"/>
      <c r="G7" s="10" t="s">
        <v>0</v>
      </c>
      <c r="H7" s="14" t="s">
        <v>15</v>
      </c>
      <c r="I7" s="19" t="s">
        <v>16</v>
      </c>
      <c r="J7" s="10" t="s">
        <v>17</v>
      </c>
      <c r="K7" s="20"/>
    </row>
    <row r="8" spans="2:11" ht="19.5" customHeight="1">
      <c r="B8" s="21"/>
      <c r="C8" s="22"/>
      <c r="D8" s="22"/>
      <c r="E8" s="23"/>
      <c r="F8" s="24"/>
      <c r="G8" s="24"/>
      <c r="H8" s="25"/>
      <c r="I8" s="26" t="s">
        <v>18</v>
      </c>
      <c r="J8" s="24"/>
      <c r="K8" s="25"/>
    </row>
    <row r="9" spans="2:11" s="2" customFormat="1" ht="22.5" customHeight="1">
      <c r="B9" s="27" t="s">
        <v>3</v>
      </c>
      <c r="C9" s="28"/>
      <c r="D9" s="28"/>
      <c r="E9" s="29"/>
      <c r="F9" s="30">
        <f>IF(SUM(F10)+SUM(F17)=SUM(G9,K9),IF(SUM(G9,K9)&gt;0,SUM(G9,K9),"－"),"ｴﾗｰ")</f>
        <v>408902</v>
      </c>
      <c r="G9" s="31">
        <f>IF(SUM(G10,G17)&gt;0,SUM(G10,G17),"－")</f>
        <v>395181</v>
      </c>
      <c r="H9" s="30" t="s">
        <v>28</v>
      </c>
      <c r="I9" s="30" t="s">
        <v>28</v>
      </c>
      <c r="J9" s="30" t="s">
        <v>28</v>
      </c>
      <c r="K9" s="31">
        <f>IF(SUM(K10,K17)&gt;0,SUM(K10,K17),"－")</f>
        <v>13721</v>
      </c>
    </row>
    <row r="10" spans="2:11" ht="22.5" customHeight="1">
      <c r="B10" s="32"/>
      <c r="C10" s="33"/>
      <c r="D10" s="34" t="s">
        <v>19</v>
      </c>
      <c r="E10" s="35"/>
      <c r="F10" s="31">
        <f>IF(SUM(G10,K10)=SUM(F11:F16),IF(SUM(F11:F16)&gt;0,SUM(F11:F16),"－"),"ｴﾗｰ")</f>
        <v>396461</v>
      </c>
      <c r="G10" s="31">
        <f>IF(SUM(G11:G16)&gt;0,SUM(G11:G16),"－")</f>
        <v>383889</v>
      </c>
      <c r="H10" s="31" t="s">
        <v>20</v>
      </c>
      <c r="I10" s="31" t="s">
        <v>20</v>
      </c>
      <c r="J10" s="31" t="s">
        <v>20</v>
      </c>
      <c r="K10" s="31">
        <f>IF(SUM(K11:K16)&gt;0,SUM(K11:K16),"－")</f>
        <v>12572</v>
      </c>
    </row>
    <row r="11" spans="2:11" ht="22.5" customHeight="1">
      <c r="B11" s="32"/>
      <c r="C11" s="33"/>
      <c r="D11" s="34" t="s">
        <v>21</v>
      </c>
      <c r="E11" s="35"/>
      <c r="F11" s="31">
        <f>IF(SUM(G11,K11)&gt;0,SUM(G11,K11),"－")</f>
        <v>401</v>
      </c>
      <c r="G11" s="31">
        <f>IF(SUM(H11:J11)&gt;0,SUM(H11:J11),"－")</f>
        <v>401</v>
      </c>
      <c r="H11" s="31">
        <v>128</v>
      </c>
      <c r="I11" s="31" t="s">
        <v>22</v>
      </c>
      <c r="J11" s="31">
        <v>273</v>
      </c>
      <c r="K11" s="31" t="s">
        <v>22</v>
      </c>
    </row>
    <row r="12" spans="2:11" ht="22.5" customHeight="1">
      <c r="B12" s="32" t="s">
        <v>4</v>
      </c>
      <c r="C12" s="33"/>
      <c r="D12" s="34" t="s">
        <v>5</v>
      </c>
      <c r="E12" s="35"/>
      <c r="F12" s="31">
        <f aca="true" t="shared" si="0" ref="F12:F18">IF(SUM(G12,K12)&gt;0,SUM(G12,K12),"－")</f>
        <v>3964</v>
      </c>
      <c r="G12" s="31">
        <f>IF(SUM(H12:J12)&gt;0,SUM(H12:J12),"－")</f>
        <v>3964</v>
      </c>
      <c r="H12" s="36">
        <v>2941</v>
      </c>
      <c r="I12" s="31" t="s">
        <v>22</v>
      </c>
      <c r="J12" s="36">
        <v>1023</v>
      </c>
      <c r="K12" s="31" t="s">
        <v>22</v>
      </c>
    </row>
    <row r="13" spans="2:11" ht="22.5" customHeight="1">
      <c r="B13" s="32"/>
      <c r="C13" s="33"/>
      <c r="D13" s="34" t="s">
        <v>6</v>
      </c>
      <c r="E13" s="35"/>
      <c r="F13" s="31">
        <f t="shared" si="0"/>
        <v>178120</v>
      </c>
      <c r="G13" s="31">
        <f>IF(SUM(H13:J13)&gt;0,SUM(H13:J13),"－")</f>
        <v>178120</v>
      </c>
      <c r="H13" s="36">
        <v>130684</v>
      </c>
      <c r="I13" s="36">
        <v>36965</v>
      </c>
      <c r="J13" s="36">
        <v>10471</v>
      </c>
      <c r="K13" s="31" t="s">
        <v>22</v>
      </c>
    </row>
    <row r="14" spans="2:11" ht="22.5" customHeight="1">
      <c r="B14" s="32" t="s">
        <v>7</v>
      </c>
      <c r="C14" s="33"/>
      <c r="D14" s="34" t="s">
        <v>8</v>
      </c>
      <c r="E14" s="35"/>
      <c r="F14" s="31">
        <f t="shared" si="0"/>
        <v>114021</v>
      </c>
      <c r="G14" s="31">
        <f>IF(SUM(H14:J14)&gt;0,SUM(H14:J14),"－")</f>
        <v>113232</v>
      </c>
      <c r="H14" s="36">
        <v>102497</v>
      </c>
      <c r="I14" s="36">
        <v>10735</v>
      </c>
      <c r="J14" s="36" t="s">
        <v>22</v>
      </c>
      <c r="K14" s="31">
        <v>789</v>
      </c>
    </row>
    <row r="15" spans="2:11" ht="22.5" customHeight="1">
      <c r="B15" s="32"/>
      <c r="C15" s="33"/>
      <c r="D15" s="34" t="s">
        <v>9</v>
      </c>
      <c r="E15" s="35"/>
      <c r="F15" s="31">
        <f t="shared" si="0"/>
        <v>55074</v>
      </c>
      <c r="G15" s="31">
        <f>IF(SUM(H15:J15)&gt;0,SUM(H15:J15),"－")</f>
        <v>51186</v>
      </c>
      <c r="H15" s="36">
        <v>48096</v>
      </c>
      <c r="I15" s="36">
        <v>641</v>
      </c>
      <c r="J15" s="36">
        <v>2449</v>
      </c>
      <c r="K15" s="31">
        <v>3888</v>
      </c>
    </row>
    <row r="16" spans="2:11" ht="22.5" customHeight="1">
      <c r="B16" s="37"/>
      <c r="C16" s="33"/>
      <c r="D16" s="34" t="s">
        <v>10</v>
      </c>
      <c r="E16" s="35"/>
      <c r="F16" s="31">
        <f t="shared" si="0"/>
        <v>44881</v>
      </c>
      <c r="G16" s="36">
        <v>36986</v>
      </c>
      <c r="H16" s="31" t="s">
        <v>23</v>
      </c>
      <c r="I16" s="31" t="s">
        <v>23</v>
      </c>
      <c r="J16" s="31" t="s">
        <v>23</v>
      </c>
      <c r="K16" s="31">
        <v>7895</v>
      </c>
    </row>
    <row r="17" spans="2:11" ht="22.5" customHeight="1">
      <c r="B17" s="38" t="s">
        <v>24</v>
      </c>
      <c r="C17" s="37"/>
      <c r="D17" s="34" t="s">
        <v>19</v>
      </c>
      <c r="E17" s="39"/>
      <c r="F17" s="31">
        <f>IF(SUM(G17,K17)=SUM(F18:F19),IF(SUM(F18:F19)&gt;0,SUM(F18:F19),"－"),"ｴﾗｰ")</f>
        <v>12441</v>
      </c>
      <c r="G17" s="36">
        <v>11292</v>
      </c>
      <c r="H17" s="31" t="s">
        <v>20</v>
      </c>
      <c r="I17" s="31" t="s">
        <v>20</v>
      </c>
      <c r="J17" s="31" t="s">
        <v>20</v>
      </c>
      <c r="K17" s="31">
        <v>1149</v>
      </c>
    </row>
    <row r="18" spans="2:11" ht="22.5" customHeight="1">
      <c r="B18" s="40"/>
      <c r="C18" s="37"/>
      <c r="D18" s="41" t="s">
        <v>25</v>
      </c>
      <c r="E18" s="39"/>
      <c r="F18" s="31">
        <f t="shared" si="0"/>
        <v>1149</v>
      </c>
      <c r="G18" s="31" t="s">
        <v>26</v>
      </c>
      <c r="H18" s="31" t="s">
        <v>26</v>
      </c>
      <c r="I18" s="31" t="s">
        <v>26</v>
      </c>
      <c r="J18" s="31" t="s">
        <v>26</v>
      </c>
      <c r="K18" s="31">
        <v>1149</v>
      </c>
    </row>
    <row r="19" spans="2:11" ht="22.5" customHeight="1">
      <c r="B19" s="42"/>
      <c r="C19" s="37"/>
      <c r="D19" s="34" t="s">
        <v>10</v>
      </c>
      <c r="E19" s="39"/>
      <c r="F19" s="31">
        <f>IF(SUM(G19,K19)&gt;0,SUM(G19,K19),"－")</f>
        <v>11292</v>
      </c>
      <c r="G19" s="36">
        <v>11292</v>
      </c>
      <c r="H19" s="31" t="s">
        <v>27</v>
      </c>
      <c r="I19" s="31" t="s">
        <v>27</v>
      </c>
      <c r="J19" s="31" t="s">
        <v>27</v>
      </c>
      <c r="K19" s="31" t="s">
        <v>26</v>
      </c>
    </row>
  </sheetData>
  <mergeCells count="10">
    <mergeCell ref="B17:B19"/>
    <mergeCell ref="B4:K4"/>
    <mergeCell ref="K6:K8"/>
    <mergeCell ref="B9:E9"/>
    <mergeCell ref="B6:E8"/>
    <mergeCell ref="G6:J6"/>
    <mergeCell ref="F6:F8"/>
    <mergeCell ref="G7:G8"/>
    <mergeCell ref="H7:H8"/>
    <mergeCell ref="J7:J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2004-01-26T07:22:56Z</cp:lastPrinted>
  <dcterms:created xsi:type="dcterms:W3CDTF">2001-08-22T06:44:07Z</dcterms:created>
  <dcterms:modified xsi:type="dcterms:W3CDTF">2004-01-26T07:38:07Z</dcterms:modified>
  <cp:category/>
  <cp:version/>
  <cp:contentType/>
  <cp:contentStatus/>
</cp:coreProperties>
</file>