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61表課程別入学者数及び卒業者数" sheetId="1" r:id="rId1"/>
  </sheets>
  <definedNames/>
  <calcPr fullCalcOnLoad="1"/>
</workbook>
</file>

<file path=xl/sharedStrings.xml><?xml version="1.0" encoding="utf-8"?>
<sst xmlns="http://schemas.openxmlformats.org/spreadsheetml/2006/main" count="69" uniqueCount="23">
  <si>
    <t>区　　　　分</t>
  </si>
  <si>
    <t>計</t>
  </si>
  <si>
    <t>男</t>
  </si>
  <si>
    <t>女</t>
  </si>
  <si>
    <t>家　　政</t>
  </si>
  <si>
    <t>入学者数</t>
  </si>
  <si>
    <t>卒業者数</t>
  </si>
  <si>
    <t>各　種　学　校</t>
  </si>
  <si>
    <t>医　　療</t>
  </si>
  <si>
    <t>教　　育</t>
  </si>
  <si>
    <t>各種学校に</t>
  </si>
  <si>
    <t>社会福祉</t>
  </si>
  <si>
    <t>ある課程</t>
  </si>
  <si>
    <t>第61表　課程別入学者数及び卒業者数</t>
  </si>
  <si>
    <t xml:space="preserve"> 公　　　 立</t>
  </si>
  <si>
    <t xml:space="preserve"> 私　　　 立</t>
  </si>
  <si>
    <t>衛   生</t>
  </si>
  <si>
    <t>－</t>
  </si>
  <si>
    <t>（単位；人）</t>
  </si>
  <si>
    <t>商業実務</t>
  </si>
  <si>
    <t>文化教養</t>
  </si>
  <si>
    <t>平成2年度</t>
  </si>
  <si>
    <t>平成3年度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</si>
</sst>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 applyAlignment="1">
      <alignment/>
    </xf>
    <xf numFmtId="0" fontId="3" fillId="0" borderId="0" xfId="21" applyFont="1" applyAlignment="1">
      <alignment horizontal="center" vertical="center"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right" vertical="center"/>
      <protection/>
    </xf>
    <xf numFmtId="0" fontId="3" fillId="0" borderId="1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Alignment="1">
      <alignment/>
      <protection/>
    </xf>
    <xf numFmtId="3" fontId="3" fillId="0" borderId="2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5" fillId="0" borderId="3" xfId="21" applyNumberFormat="1" applyFont="1" applyBorder="1" applyAlignment="1" applyProtection="1">
      <alignment horizontal="right" vertical="center"/>
      <protection locked="0"/>
    </xf>
    <xf numFmtId="3" fontId="7" fillId="0" borderId="0" xfId="21" applyNumberFormat="1" applyFont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4" fillId="0" borderId="0" xfId="21" applyFont="1" applyAlignment="1">
      <alignment horizontal="centerContinuous" vertical="center"/>
      <protection/>
    </xf>
    <xf numFmtId="0" fontId="3" fillId="0" borderId="4" xfId="21" applyFont="1" applyBorder="1" applyAlignment="1">
      <alignment horizontal="center" vertical="center"/>
      <protection/>
    </xf>
    <xf numFmtId="3" fontId="5" fillId="0" borderId="5" xfId="21" applyNumberFormat="1" applyFont="1" applyBorder="1" applyAlignment="1">
      <alignment horizontal="right" vertical="center"/>
      <protection/>
    </xf>
    <xf numFmtId="3" fontId="5" fillId="0" borderId="5" xfId="21" applyNumberFormat="1" applyFont="1" applyBorder="1" applyAlignment="1" applyProtection="1">
      <alignment horizontal="right" vertical="center"/>
      <protection locked="0"/>
    </xf>
    <xf numFmtId="0" fontId="3" fillId="0" borderId="6" xfId="21" applyFont="1" applyBorder="1" applyAlignment="1">
      <alignment horizontal="center" vertical="center"/>
      <protection/>
    </xf>
    <xf numFmtId="0" fontId="3" fillId="0" borderId="7" xfId="21" applyFont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right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distributed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distributed" vertical="center"/>
      <protection/>
    </xf>
    <xf numFmtId="0" fontId="5" fillId="0" borderId="0" xfId="21" applyFont="1" applyAlignment="1">
      <alignment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3" borderId="5" xfId="21" applyFont="1" applyFill="1" applyBorder="1" applyAlignment="1">
      <alignment horizontal="distributed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  <xf numFmtId="0" fontId="8" fillId="3" borderId="5" xfId="21" applyFont="1" applyFill="1" applyBorder="1" applyAlignment="1">
      <alignment horizontal="distributed" vertical="center"/>
      <protection/>
    </xf>
    <xf numFmtId="0" fontId="8" fillId="3" borderId="1" xfId="21" applyFont="1" applyFill="1" applyBorder="1" applyAlignment="1">
      <alignment horizontal="distributed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3" borderId="5" xfId="21" applyFont="1" applyFill="1" applyBorder="1" applyAlignment="1">
      <alignment horizontal="distributed" vertical="center" wrapText="1"/>
      <protection/>
    </xf>
    <xf numFmtId="0" fontId="5" fillId="3" borderId="1" xfId="21" applyFont="1" applyFill="1" applyBorder="1" applyAlignment="1">
      <alignment horizontal="distributed" vertical="center" wrapText="1"/>
      <protection/>
    </xf>
    <xf numFmtId="0" fontId="5" fillId="0" borderId="0" xfId="21" applyFont="1" applyAlignment="1">
      <alignment horizontal="centerContinuous" vertical="center"/>
      <protection/>
    </xf>
    <xf numFmtId="0" fontId="8" fillId="3" borderId="4" xfId="21" applyFont="1" applyFill="1" applyBorder="1" applyAlignment="1">
      <alignment horizontal="center" vertical="center"/>
      <protection/>
    </xf>
    <xf numFmtId="3" fontId="8" fillId="0" borderId="5" xfId="21" applyNumberFormat="1" applyFont="1" applyBorder="1" applyAlignment="1">
      <alignment horizontal="right" vertical="center"/>
      <protection/>
    </xf>
    <xf numFmtId="0" fontId="9" fillId="0" borderId="0" xfId="21" applyFont="1" applyAlignment="1">
      <alignment horizontal="centerContinuous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2.125" style="2" customWidth="1"/>
    <col min="3" max="3" width="13.125" style="2" customWidth="1"/>
    <col min="4" max="4" width="0.6171875" style="2" customWidth="1"/>
    <col min="5" max="7" width="6.00390625" style="2" customWidth="1"/>
    <col min="8" max="17" width="5.125" style="2" customWidth="1"/>
    <col min="18" max="18" width="7.625" style="2" bestFit="1" customWidth="1"/>
    <col min="19" max="19" width="6.00390625" style="2" customWidth="1"/>
    <col min="20" max="21" width="5.125" style="2" hidden="1" customWidth="1"/>
    <col min="22" max="16384" width="9.00390625" style="2" customWidth="1"/>
  </cols>
  <sheetData>
    <row r="1" spans="1:21" ht="13.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1"/>
      <c r="U1" s="1"/>
    </row>
    <row r="2" spans="1:19" ht="13.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 t="s">
        <v>7</v>
      </c>
    </row>
    <row r="3" spans="1:21" ht="13.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  <c r="T3" s="1"/>
      <c r="U3" s="3"/>
    </row>
    <row r="4" spans="1:21" ht="13.5" customHeight="1">
      <c r="A4" s="19"/>
      <c r="B4" s="43" t="s">
        <v>13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13"/>
      <c r="U4" s="13"/>
    </row>
    <row r="5" spans="1:20" ht="13.5" customHeight="1" thickBo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2" t="s">
        <v>18</v>
      </c>
      <c r="T5" s="1"/>
    </row>
    <row r="6" spans="1:21" ht="19.5" customHeight="1">
      <c r="A6" s="19"/>
      <c r="B6" s="23" t="s">
        <v>0</v>
      </c>
      <c r="C6" s="23"/>
      <c r="D6" s="23"/>
      <c r="E6" s="23" t="s">
        <v>1</v>
      </c>
      <c r="F6" s="23"/>
      <c r="G6" s="23"/>
      <c r="H6" s="23" t="s">
        <v>8</v>
      </c>
      <c r="I6" s="23"/>
      <c r="J6" s="24" t="s">
        <v>9</v>
      </c>
      <c r="K6" s="24"/>
      <c r="L6" s="24" t="s">
        <v>19</v>
      </c>
      <c r="M6" s="24"/>
      <c r="N6" s="24" t="s">
        <v>4</v>
      </c>
      <c r="O6" s="24"/>
      <c r="P6" s="24" t="s">
        <v>20</v>
      </c>
      <c r="Q6" s="24"/>
      <c r="R6" s="25" t="s">
        <v>10</v>
      </c>
      <c r="S6" s="25"/>
      <c r="T6" s="17" t="s">
        <v>16</v>
      </c>
      <c r="U6" s="17"/>
    </row>
    <row r="7" spans="1:21" ht="19.5" customHeight="1">
      <c r="A7" s="19"/>
      <c r="B7" s="23"/>
      <c r="C7" s="23"/>
      <c r="D7" s="23"/>
      <c r="E7" s="23"/>
      <c r="F7" s="23"/>
      <c r="G7" s="23"/>
      <c r="H7" s="23"/>
      <c r="I7" s="23"/>
      <c r="J7" s="26" t="s">
        <v>11</v>
      </c>
      <c r="K7" s="26"/>
      <c r="L7" s="26"/>
      <c r="M7" s="26"/>
      <c r="N7" s="26"/>
      <c r="O7" s="26"/>
      <c r="P7" s="26"/>
      <c r="Q7" s="26"/>
      <c r="R7" s="27" t="s">
        <v>12</v>
      </c>
      <c r="S7" s="27"/>
      <c r="T7" s="18"/>
      <c r="U7" s="18"/>
    </row>
    <row r="8" spans="1:22" s="6" customFormat="1" ht="19.5" customHeight="1">
      <c r="A8" s="28"/>
      <c r="B8" s="23"/>
      <c r="C8" s="23"/>
      <c r="D8" s="23"/>
      <c r="E8" s="29" t="s">
        <v>1</v>
      </c>
      <c r="F8" s="29" t="s">
        <v>2</v>
      </c>
      <c r="G8" s="29" t="s">
        <v>3</v>
      </c>
      <c r="H8" s="29" t="s">
        <v>2</v>
      </c>
      <c r="I8" s="29" t="s">
        <v>3</v>
      </c>
      <c r="J8" s="29" t="s">
        <v>2</v>
      </c>
      <c r="K8" s="29" t="s">
        <v>3</v>
      </c>
      <c r="L8" s="29" t="s">
        <v>2</v>
      </c>
      <c r="M8" s="29" t="s">
        <v>3</v>
      </c>
      <c r="N8" s="29" t="s">
        <v>2</v>
      </c>
      <c r="O8" s="29" t="s">
        <v>3</v>
      </c>
      <c r="P8" s="29" t="s">
        <v>2</v>
      </c>
      <c r="Q8" s="29" t="s">
        <v>3</v>
      </c>
      <c r="R8" s="29" t="s">
        <v>2</v>
      </c>
      <c r="S8" s="29" t="s">
        <v>3</v>
      </c>
      <c r="T8" s="14" t="s">
        <v>2</v>
      </c>
      <c r="U8" s="4" t="s">
        <v>3</v>
      </c>
      <c r="V8" s="5"/>
    </row>
    <row r="9" spans="1:21" ht="17.25" customHeight="1">
      <c r="A9" s="19"/>
      <c r="B9" s="30" t="s">
        <v>5</v>
      </c>
      <c r="C9" s="31"/>
      <c r="D9" s="32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7"/>
      <c r="U9" s="7"/>
    </row>
    <row r="10" spans="1:21" ht="17.25" customHeight="1">
      <c r="A10" s="19"/>
      <c r="B10" s="30" t="s">
        <v>21</v>
      </c>
      <c r="C10" s="31"/>
      <c r="D10" s="32"/>
      <c r="E10" s="15">
        <f>IF(SUM(F10:G10)&gt;0,SUM(F10:G10),"－")</f>
        <v>5219</v>
      </c>
      <c r="F10" s="15">
        <f aca="true" t="shared" si="0" ref="F10:G13">IF(SUM(H10,J10,L10,N10,P10,R10,T10)&gt;0,SUM(H10,J10,L10,N10,P10,R10,T10),"－")</f>
        <v>2953</v>
      </c>
      <c r="G10" s="15">
        <f t="shared" si="0"/>
        <v>2266</v>
      </c>
      <c r="H10" s="16">
        <v>79</v>
      </c>
      <c r="I10" s="16">
        <v>935</v>
      </c>
      <c r="J10" s="16">
        <v>2</v>
      </c>
      <c r="K10" s="16">
        <v>57</v>
      </c>
      <c r="L10" s="16">
        <v>311</v>
      </c>
      <c r="M10" s="16">
        <v>404</v>
      </c>
      <c r="N10" s="16">
        <v>4</v>
      </c>
      <c r="O10" s="16">
        <v>253</v>
      </c>
      <c r="P10" s="16" t="s">
        <v>17</v>
      </c>
      <c r="Q10" s="16" t="s">
        <v>17</v>
      </c>
      <c r="R10" s="16">
        <v>2557</v>
      </c>
      <c r="S10" s="16">
        <v>617</v>
      </c>
      <c r="T10" s="9"/>
      <c r="U10" s="9"/>
    </row>
    <row r="11" spans="1:21" s="12" customFormat="1" ht="17.25" customHeight="1">
      <c r="A11" s="33"/>
      <c r="B11" s="34" t="s">
        <v>22</v>
      </c>
      <c r="C11" s="35"/>
      <c r="D11" s="41"/>
      <c r="E11" s="42">
        <f>IF(SUM(F11:G11)=SUM(E12:E13),IF(SUM(E12:E13)&gt;0,SUM(E12:E13),"－"),"ｴﾗｰ")</f>
        <v>5012</v>
      </c>
      <c r="F11" s="42">
        <f t="shared" si="0"/>
        <v>2760</v>
      </c>
      <c r="G11" s="42">
        <f t="shared" si="0"/>
        <v>2252</v>
      </c>
      <c r="H11" s="42">
        <f aca="true" t="shared" si="1" ref="H11:U11">IF(SUM(H12:H13)&gt;0,SUM(H12:H13),"－")</f>
        <v>80</v>
      </c>
      <c r="I11" s="42">
        <f t="shared" si="1"/>
        <v>875</v>
      </c>
      <c r="J11" s="42">
        <f t="shared" si="1"/>
        <v>2</v>
      </c>
      <c r="K11" s="42">
        <f t="shared" si="1"/>
        <v>51</v>
      </c>
      <c r="L11" s="42">
        <f t="shared" si="1"/>
        <v>281</v>
      </c>
      <c r="M11" s="42">
        <f t="shared" si="1"/>
        <v>346</v>
      </c>
      <c r="N11" s="42">
        <f t="shared" si="1"/>
        <v>1</v>
      </c>
      <c r="O11" s="42">
        <f t="shared" si="1"/>
        <v>244</v>
      </c>
      <c r="P11" s="42">
        <f t="shared" si="1"/>
        <v>6</v>
      </c>
      <c r="Q11" s="42">
        <f t="shared" si="1"/>
        <v>6</v>
      </c>
      <c r="R11" s="42">
        <f t="shared" si="1"/>
        <v>2390</v>
      </c>
      <c r="S11" s="42">
        <f t="shared" si="1"/>
        <v>730</v>
      </c>
      <c r="T11" s="11" t="str">
        <f t="shared" si="1"/>
        <v>－</v>
      </c>
      <c r="U11" s="11" t="str">
        <f t="shared" si="1"/>
        <v>－</v>
      </c>
    </row>
    <row r="12" spans="1:21" ht="17.25" customHeight="1">
      <c r="A12" s="19"/>
      <c r="B12" s="36"/>
      <c r="C12" s="37" t="s">
        <v>14</v>
      </c>
      <c r="D12" s="32"/>
      <c r="E12" s="15">
        <f>IF(SUM(F12:G12)&gt;0,SUM(F12:G12),"－")</f>
        <v>216</v>
      </c>
      <c r="F12" s="15">
        <f t="shared" si="0"/>
        <v>24</v>
      </c>
      <c r="G12" s="15">
        <f t="shared" si="0"/>
        <v>192</v>
      </c>
      <c r="H12" s="16">
        <v>22</v>
      </c>
      <c r="I12" s="16">
        <v>141</v>
      </c>
      <c r="J12" s="16">
        <v>2</v>
      </c>
      <c r="K12" s="16">
        <v>51</v>
      </c>
      <c r="L12" s="16" t="s">
        <v>17</v>
      </c>
      <c r="M12" s="16" t="s">
        <v>17</v>
      </c>
      <c r="N12" s="16" t="s">
        <v>17</v>
      </c>
      <c r="O12" s="16" t="s">
        <v>17</v>
      </c>
      <c r="P12" s="16" t="s">
        <v>17</v>
      </c>
      <c r="Q12" s="16" t="s">
        <v>17</v>
      </c>
      <c r="R12" s="16" t="s">
        <v>17</v>
      </c>
      <c r="S12" s="16" t="s">
        <v>17</v>
      </c>
      <c r="T12" s="9"/>
      <c r="U12" s="9"/>
    </row>
    <row r="13" spans="1:21" ht="17.25" customHeight="1">
      <c r="A13" s="19"/>
      <c r="B13" s="36"/>
      <c r="C13" s="37" t="s">
        <v>15</v>
      </c>
      <c r="D13" s="32"/>
      <c r="E13" s="15">
        <f>IF(SUM(F13:G13)&gt;0,SUM(F13:G13),"－")</f>
        <v>4796</v>
      </c>
      <c r="F13" s="15">
        <f t="shared" si="0"/>
        <v>2736</v>
      </c>
      <c r="G13" s="15">
        <f t="shared" si="0"/>
        <v>2060</v>
      </c>
      <c r="H13" s="16">
        <v>58</v>
      </c>
      <c r="I13" s="16">
        <v>734</v>
      </c>
      <c r="J13" s="16" t="s">
        <v>17</v>
      </c>
      <c r="K13" s="16" t="s">
        <v>17</v>
      </c>
      <c r="L13" s="16">
        <v>281</v>
      </c>
      <c r="M13" s="16">
        <v>346</v>
      </c>
      <c r="N13" s="16">
        <v>1</v>
      </c>
      <c r="O13" s="16">
        <v>244</v>
      </c>
      <c r="P13" s="16">
        <v>6</v>
      </c>
      <c r="Q13" s="16">
        <v>6</v>
      </c>
      <c r="R13" s="16">
        <v>2390</v>
      </c>
      <c r="S13" s="16">
        <v>730</v>
      </c>
      <c r="T13" s="9"/>
      <c r="U13" s="9"/>
    </row>
    <row r="14" spans="1:21" ht="17.25" customHeight="1">
      <c r="A14" s="19"/>
      <c r="B14" s="38" t="s">
        <v>6</v>
      </c>
      <c r="C14" s="39"/>
      <c r="D14" s="32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8"/>
      <c r="U14" s="8"/>
    </row>
    <row r="15" spans="1:21" ht="17.25" customHeight="1">
      <c r="A15" s="19"/>
      <c r="B15" s="30" t="s">
        <v>21</v>
      </c>
      <c r="C15" s="31"/>
      <c r="D15" s="32"/>
      <c r="E15" s="15">
        <f>IF(SUM(F15:G15)&gt;0,SUM(F15:G15),"－")</f>
        <v>5633</v>
      </c>
      <c r="F15" s="15">
        <f aca="true" t="shared" si="2" ref="F15:G18">IF(SUM(H15,J15,L15,N15,P15,R15,T15)&gt;0,SUM(H15,J15,L15,N15,P15,R15,T15),"－")</f>
        <v>3199</v>
      </c>
      <c r="G15" s="15">
        <f t="shared" si="2"/>
        <v>2434</v>
      </c>
      <c r="H15" s="16">
        <v>80</v>
      </c>
      <c r="I15" s="16">
        <v>784</v>
      </c>
      <c r="J15" s="16" t="s">
        <v>17</v>
      </c>
      <c r="K15" s="16">
        <v>58</v>
      </c>
      <c r="L15" s="16">
        <v>466</v>
      </c>
      <c r="M15" s="16">
        <v>644</v>
      </c>
      <c r="N15" s="16">
        <v>4</v>
      </c>
      <c r="O15" s="16">
        <v>302</v>
      </c>
      <c r="P15" s="16" t="s">
        <v>17</v>
      </c>
      <c r="Q15" s="16" t="s">
        <v>17</v>
      </c>
      <c r="R15" s="16">
        <v>2649</v>
      </c>
      <c r="S15" s="16">
        <v>646</v>
      </c>
      <c r="T15" s="9"/>
      <c r="U15" s="9"/>
    </row>
    <row r="16" spans="1:21" s="12" customFormat="1" ht="17.25" customHeight="1">
      <c r="A16" s="33"/>
      <c r="B16" s="34" t="s">
        <v>22</v>
      </c>
      <c r="C16" s="35"/>
      <c r="D16" s="41"/>
      <c r="E16" s="42">
        <f>IF(SUM(F16:G16)=SUM(E17:E18),IF(SUM(E17:E18)&gt;0,SUM(E17:E18),"－"),"ｴﾗｰ")</f>
        <v>5259</v>
      </c>
      <c r="F16" s="42">
        <f t="shared" si="2"/>
        <v>3002</v>
      </c>
      <c r="G16" s="42">
        <f t="shared" si="2"/>
        <v>2257</v>
      </c>
      <c r="H16" s="42">
        <f aca="true" t="shared" si="3" ref="H16:U16">IF(SUM(H17:H18)&gt;0,SUM(H17:H18),"－")</f>
        <v>73</v>
      </c>
      <c r="I16" s="42">
        <f t="shared" si="3"/>
        <v>863</v>
      </c>
      <c r="J16" s="42" t="str">
        <f t="shared" si="3"/>
        <v>－</v>
      </c>
      <c r="K16" s="42">
        <f t="shared" si="3"/>
        <v>54</v>
      </c>
      <c r="L16" s="42">
        <f t="shared" si="3"/>
        <v>382</v>
      </c>
      <c r="M16" s="42">
        <f t="shared" si="3"/>
        <v>465</v>
      </c>
      <c r="N16" s="42">
        <f t="shared" si="3"/>
        <v>4</v>
      </c>
      <c r="O16" s="42">
        <f t="shared" si="3"/>
        <v>254</v>
      </c>
      <c r="P16" s="42" t="str">
        <f t="shared" si="3"/>
        <v>－</v>
      </c>
      <c r="Q16" s="42" t="str">
        <f t="shared" si="3"/>
        <v>－</v>
      </c>
      <c r="R16" s="42">
        <f t="shared" si="3"/>
        <v>2543</v>
      </c>
      <c r="S16" s="42">
        <f t="shared" si="3"/>
        <v>621</v>
      </c>
      <c r="T16" s="11" t="str">
        <f t="shared" si="3"/>
        <v>－</v>
      </c>
      <c r="U16" s="11" t="str">
        <f t="shared" si="3"/>
        <v>－</v>
      </c>
    </row>
    <row r="17" spans="1:21" ht="17.25" customHeight="1">
      <c r="A17" s="19"/>
      <c r="B17" s="36"/>
      <c r="C17" s="37" t="s">
        <v>14</v>
      </c>
      <c r="D17" s="32"/>
      <c r="E17" s="15">
        <f>IF(SUM(F17:G17)&gt;0,SUM(F17:G17),"－")</f>
        <v>205</v>
      </c>
      <c r="F17" s="15">
        <f t="shared" si="2"/>
        <v>21</v>
      </c>
      <c r="G17" s="15">
        <f t="shared" si="2"/>
        <v>184</v>
      </c>
      <c r="H17" s="16">
        <v>21</v>
      </c>
      <c r="I17" s="16">
        <v>130</v>
      </c>
      <c r="J17" s="16" t="s">
        <v>17</v>
      </c>
      <c r="K17" s="16">
        <v>54</v>
      </c>
      <c r="L17" s="16" t="s">
        <v>17</v>
      </c>
      <c r="M17" s="16" t="s">
        <v>17</v>
      </c>
      <c r="N17" s="16" t="s">
        <v>17</v>
      </c>
      <c r="O17" s="16" t="s">
        <v>17</v>
      </c>
      <c r="P17" s="16" t="s">
        <v>17</v>
      </c>
      <c r="Q17" s="16" t="s">
        <v>17</v>
      </c>
      <c r="R17" s="16" t="s">
        <v>17</v>
      </c>
      <c r="S17" s="16" t="s">
        <v>17</v>
      </c>
      <c r="T17" s="9"/>
      <c r="U17" s="9"/>
    </row>
    <row r="18" spans="1:21" ht="17.25" customHeight="1" thickBot="1">
      <c r="A18" s="19"/>
      <c r="B18" s="36"/>
      <c r="C18" s="37" t="s">
        <v>15</v>
      </c>
      <c r="D18" s="32"/>
      <c r="E18" s="15">
        <f>IF(SUM(F18:G18)&gt;0,SUM(F18:G18),"－")</f>
        <v>5054</v>
      </c>
      <c r="F18" s="15">
        <f t="shared" si="2"/>
        <v>2981</v>
      </c>
      <c r="G18" s="15">
        <f t="shared" si="2"/>
        <v>2073</v>
      </c>
      <c r="H18" s="16">
        <v>52</v>
      </c>
      <c r="I18" s="16">
        <v>733</v>
      </c>
      <c r="J18" s="16" t="s">
        <v>17</v>
      </c>
      <c r="K18" s="16" t="s">
        <v>17</v>
      </c>
      <c r="L18" s="16">
        <v>382</v>
      </c>
      <c r="M18" s="16">
        <v>465</v>
      </c>
      <c r="N18" s="16">
        <v>4</v>
      </c>
      <c r="O18" s="16">
        <v>254</v>
      </c>
      <c r="P18" s="16" t="s">
        <v>17</v>
      </c>
      <c r="Q18" s="16" t="s">
        <v>17</v>
      </c>
      <c r="R18" s="16">
        <v>2543</v>
      </c>
      <c r="S18" s="16">
        <v>621</v>
      </c>
      <c r="T18" s="10"/>
      <c r="U18" s="10"/>
    </row>
    <row r="19" spans="1:19" ht="13.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3.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22" ht="13.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V21" s="9"/>
    </row>
  </sheetData>
  <mergeCells count="17">
    <mergeCell ref="B6:D8"/>
    <mergeCell ref="B11:C11"/>
    <mergeCell ref="B15:C15"/>
    <mergeCell ref="N6:O7"/>
    <mergeCell ref="B9:C9"/>
    <mergeCell ref="B14:C14"/>
    <mergeCell ref="B10:C10"/>
    <mergeCell ref="T6:U7"/>
    <mergeCell ref="B16:C16"/>
    <mergeCell ref="J7:K7"/>
    <mergeCell ref="R6:S6"/>
    <mergeCell ref="R7:S7"/>
    <mergeCell ref="E6:G7"/>
    <mergeCell ref="H6:I7"/>
    <mergeCell ref="L6:M7"/>
    <mergeCell ref="P6:Q7"/>
    <mergeCell ref="J6:K6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portrait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2004-02-10T10:59:49Z</cp:lastPrinted>
  <dcterms:created xsi:type="dcterms:W3CDTF">2001-08-22T06:44:07Z</dcterms:created>
  <dcterms:modified xsi:type="dcterms:W3CDTF">2004-02-10T10:59:50Z</dcterms:modified>
  <cp:category/>
  <cp:version/>
  <cp:contentType/>
  <cp:contentStatus/>
</cp:coreProperties>
</file>