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10" windowWidth="11715" windowHeight="3345" activeTab="0"/>
  </bookViews>
  <sheets>
    <sheet name="第５１表" sheetId="1" r:id="rId1"/>
  </sheets>
  <definedNames/>
  <calcPr fullCalcOnLoad="1"/>
</workbook>
</file>

<file path=xl/sharedStrings.xml><?xml version="1.0" encoding="utf-8"?>
<sst xmlns="http://schemas.openxmlformats.org/spreadsheetml/2006/main" count="84" uniqueCount="30">
  <si>
    <t>専　修　学　校</t>
  </si>
  <si>
    <t>第51表　生　　徒　　数</t>
  </si>
  <si>
    <t>（単位：人）</t>
  </si>
  <si>
    <t>区　　　　分</t>
  </si>
  <si>
    <t>計</t>
  </si>
  <si>
    <t>国　　　立</t>
  </si>
  <si>
    <t>公　　　立</t>
  </si>
  <si>
    <t>私　　　立</t>
  </si>
  <si>
    <t>計</t>
  </si>
  <si>
    <t>男</t>
  </si>
  <si>
    <t>女</t>
  </si>
  <si>
    <t>平成9年度</t>
  </si>
  <si>
    <t>－</t>
  </si>
  <si>
    <t>平成10年度</t>
  </si>
  <si>
    <t>市　部　計</t>
  </si>
  <si>
    <t>前 橋 市</t>
  </si>
  <si>
    <t>－</t>
  </si>
  <si>
    <t>高 崎 市</t>
  </si>
  <si>
    <t>桐 生 市</t>
  </si>
  <si>
    <t>太 田 市</t>
  </si>
  <si>
    <t>館 林 市</t>
  </si>
  <si>
    <t>渋 川 市</t>
  </si>
  <si>
    <t>富 岡 市</t>
  </si>
  <si>
    <t>郡　部　計</t>
  </si>
  <si>
    <t>子 持 村</t>
  </si>
  <si>
    <t>－</t>
  </si>
  <si>
    <t>吉 井 町</t>
  </si>
  <si>
    <t>赤 堀 町</t>
  </si>
  <si>
    <t>境　  町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</si>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</sst>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5" width="5.7539062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1:15" ht="30" customHeight="1">
      <c r="A6" s="5" t="s">
        <v>3</v>
      </c>
      <c r="B6" s="5"/>
      <c r="C6" s="6"/>
      <c r="D6" s="7" t="s">
        <v>4</v>
      </c>
      <c r="E6" s="8"/>
      <c r="F6" s="9"/>
      <c r="G6" s="7" t="s">
        <v>5</v>
      </c>
      <c r="H6" s="8"/>
      <c r="I6" s="9"/>
      <c r="J6" s="7" t="s">
        <v>6</v>
      </c>
      <c r="K6" s="8"/>
      <c r="L6" s="9"/>
      <c r="M6" s="7" t="s">
        <v>7</v>
      </c>
      <c r="N6" s="8"/>
      <c r="O6" s="8"/>
    </row>
    <row r="7" spans="1:15" ht="30" customHeight="1">
      <c r="A7" s="10"/>
      <c r="B7" s="10"/>
      <c r="C7" s="11"/>
      <c r="D7" s="12" t="s">
        <v>8</v>
      </c>
      <c r="E7" s="12" t="s">
        <v>9</v>
      </c>
      <c r="F7" s="12" t="s">
        <v>10</v>
      </c>
      <c r="G7" s="12" t="s">
        <v>8</v>
      </c>
      <c r="H7" s="12" t="s">
        <v>9</v>
      </c>
      <c r="I7" s="12" t="s">
        <v>10</v>
      </c>
      <c r="J7" s="12" t="s">
        <v>8</v>
      </c>
      <c r="K7" s="12" t="s">
        <v>9</v>
      </c>
      <c r="L7" s="12" t="s">
        <v>10</v>
      </c>
      <c r="M7" s="12" t="s">
        <v>8</v>
      </c>
      <c r="N7" s="12" t="s">
        <v>9</v>
      </c>
      <c r="O7" s="13" t="s">
        <v>10</v>
      </c>
    </row>
    <row r="8" spans="1:15" ht="17.25" customHeight="1">
      <c r="A8" s="14" t="s">
        <v>11</v>
      </c>
      <c r="B8" s="14"/>
      <c r="C8" s="15"/>
      <c r="D8" s="16">
        <v>9113</v>
      </c>
      <c r="E8" s="17">
        <v>4044</v>
      </c>
      <c r="F8" s="17">
        <v>5069</v>
      </c>
      <c r="G8" s="17">
        <v>205</v>
      </c>
      <c r="H8" s="18" t="s">
        <v>12</v>
      </c>
      <c r="I8" s="18">
        <v>205</v>
      </c>
      <c r="J8" s="17">
        <v>100</v>
      </c>
      <c r="K8" s="18">
        <v>7</v>
      </c>
      <c r="L8" s="18">
        <v>93</v>
      </c>
      <c r="M8" s="17">
        <v>8808</v>
      </c>
      <c r="N8" s="18">
        <v>4037</v>
      </c>
      <c r="O8" s="18">
        <v>4771</v>
      </c>
    </row>
    <row r="9" spans="1:15" ht="17.25" customHeight="1">
      <c r="A9" s="19" t="s">
        <v>13</v>
      </c>
      <c r="B9" s="19"/>
      <c r="C9" s="20"/>
      <c r="D9" s="21">
        <f aca="true" t="shared" si="0" ref="D9:N9">IF(SUM(D10)+SUM(D18)&gt;0,SUM(D10)+SUM(D18),"－")</f>
        <v>8968</v>
      </c>
      <c r="E9" s="22">
        <f t="shared" si="0"/>
        <v>4085</v>
      </c>
      <c r="F9" s="22">
        <f t="shared" si="0"/>
        <v>4883</v>
      </c>
      <c r="G9" s="22">
        <f t="shared" si="0"/>
        <v>204</v>
      </c>
      <c r="H9" s="22" t="str">
        <f t="shared" si="0"/>
        <v>－</v>
      </c>
      <c r="I9" s="22">
        <f t="shared" si="0"/>
        <v>204</v>
      </c>
      <c r="J9" s="22">
        <f t="shared" si="0"/>
        <v>101</v>
      </c>
      <c r="K9" s="22">
        <f t="shared" si="0"/>
        <v>12</v>
      </c>
      <c r="L9" s="22">
        <f t="shared" si="0"/>
        <v>89</v>
      </c>
      <c r="M9" s="22">
        <f t="shared" si="0"/>
        <v>8663</v>
      </c>
      <c r="N9" s="22">
        <f t="shared" si="0"/>
        <v>4073</v>
      </c>
      <c r="O9" s="22">
        <f>IF(SUM(O10)+SUM(O18)&gt;0,SUM(O10)+SUM(O18),"－")</f>
        <v>4590</v>
      </c>
    </row>
    <row r="10" spans="1:15" ht="17.25" customHeight="1">
      <c r="A10" s="19" t="s">
        <v>14</v>
      </c>
      <c r="B10" s="19"/>
      <c r="C10" s="20"/>
      <c r="D10" s="21">
        <f aca="true" t="shared" si="1" ref="D10:N10">IF(SUM(D11:D17)&gt;0,SUM(D11:D17),"－")</f>
        <v>7453</v>
      </c>
      <c r="E10" s="22">
        <f t="shared" si="1"/>
        <v>3437</v>
      </c>
      <c r="F10" s="22">
        <f t="shared" si="1"/>
        <v>4016</v>
      </c>
      <c r="G10" s="22">
        <f t="shared" si="1"/>
        <v>204</v>
      </c>
      <c r="H10" s="22" t="str">
        <f t="shared" si="1"/>
        <v>－</v>
      </c>
      <c r="I10" s="22">
        <f t="shared" si="1"/>
        <v>204</v>
      </c>
      <c r="J10" s="22">
        <f t="shared" si="1"/>
        <v>101</v>
      </c>
      <c r="K10" s="22">
        <f t="shared" si="1"/>
        <v>12</v>
      </c>
      <c r="L10" s="22">
        <f t="shared" si="1"/>
        <v>89</v>
      </c>
      <c r="M10" s="22">
        <f t="shared" si="1"/>
        <v>7148</v>
      </c>
      <c r="N10" s="22">
        <f t="shared" si="1"/>
        <v>3425</v>
      </c>
      <c r="O10" s="22">
        <f>IF(SUM(O11:O17)&gt;0,SUM(O11:O17),"－")</f>
        <v>3723</v>
      </c>
    </row>
    <row r="11" spans="1:15" ht="17.25" customHeight="1">
      <c r="A11" s="23"/>
      <c r="B11" s="23" t="s">
        <v>15</v>
      </c>
      <c r="C11" s="24"/>
      <c r="D11" s="25">
        <f aca="true" t="shared" si="2" ref="D11:D17">IF(SUM(E11:F11)&gt;0,SUM(E11:F11),"－")</f>
        <v>3944</v>
      </c>
      <c r="E11" s="26">
        <f aca="true" t="shared" si="3" ref="E11:F17">IF(SUM(H11)+SUM(K11)+SUM(N11)&gt;0,SUM(H11)+SUM(K11)+SUM(N11),"－")</f>
        <v>1752</v>
      </c>
      <c r="F11" s="26">
        <f t="shared" si="3"/>
        <v>2192</v>
      </c>
      <c r="G11" s="26" t="str">
        <f aca="true" t="shared" si="4" ref="G11:G17">IF(SUM(H11:I11)&gt;0,SUM(H11:I11),"－")</f>
        <v>－</v>
      </c>
      <c r="H11" s="27" t="s">
        <v>16</v>
      </c>
      <c r="I11" s="27" t="s">
        <v>16</v>
      </c>
      <c r="J11" s="26" t="str">
        <f aca="true" t="shared" si="5" ref="J11:J17">IF(SUM(K11:L11)&gt;0,SUM(K11:L11),"－")</f>
        <v>－</v>
      </c>
      <c r="K11" s="27" t="s">
        <v>16</v>
      </c>
      <c r="L11" s="27" t="s">
        <v>16</v>
      </c>
      <c r="M11" s="26">
        <f aca="true" t="shared" si="6" ref="M11:M17">IF(SUM(N11:O11)&gt;0,SUM(N11:O11),"－")</f>
        <v>3944</v>
      </c>
      <c r="N11" s="27">
        <v>1752</v>
      </c>
      <c r="O11" s="27">
        <v>2192</v>
      </c>
    </row>
    <row r="12" spans="1:15" ht="17.25" customHeight="1">
      <c r="A12" s="23"/>
      <c r="B12" s="23" t="s">
        <v>17</v>
      </c>
      <c r="C12" s="24"/>
      <c r="D12" s="25">
        <f t="shared" si="2"/>
        <v>1775</v>
      </c>
      <c r="E12" s="26">
        <f t="shared" si="3"/>
        <v>963</v>
      </c>
      <c r="F12" s="26">
        <f t="shared" si="3"/>
        <v>812</v>
      </c>
      <c r="G12" s="26">
        <f t="shared" si="4"/>
        <v>116</v>
      </c>
      <c r="H12" s="27" t="s">
        <v>16</v>
      </c>
      <c r="I12" s="27">
        <v>116</v>
      </c>
      <c r="J12" s="26" t="str">
        <f t="shared" si="5"/>
        <v>－</v>
      </c>
      <c r="K12" s="27" t="s">
        <v>16</v>
      </c>
      <c r="L12" s="27" t="s">
        <v>16</v>
      </c>
      <c r="M12" s="26">
        <f t="shared" si="6"/>
        <v>1659</v>
      </c>
      <c r="N12" s="27">
        <v>963</v>
      </c>
      <c r="O12" s="27">
        <v>696</v>
      </c>
    </row>
    <row r="13" spans="1:15" ht="17.25" customHeight="1">
      <c r="A13" s="23"/>
      <c r="B13" s="23" t="s">
        <v>18</v>
      </c>
      <c r="C13" s="24"/>
      <c r="D13" s="25">
        <f t="shared" si="2"/>
        <v>116</v>
      </c>
      <c r="E13" s="26">
        <f t="shared" si="3"/>
        <v>59</v>
      </c>
      <c r="F13" s="26">
        <f t="shared" si="3"/>
        <v>57</v>
      </c>
      <c r="G13" s="26" t="str">
        <f t="shared" si="4"/>
        <v>－</v>
      </c>
      <c r="H13" s="27" t="s">
        <v>16</v>
      </c>
      <c r="I13" s="27" t="s">
        <v>16</v>
      </c>
      <c r="J13" s="26" t="str">
        <f t="shared" si="5"/>
        <v>－</v>
      </c>
      <c r="K13" s="27" t="s">
        <v>16</v>
      </c>
      <c r="L13" s="27" t="s">
        <v>16</v>
      </c>
      <c r="M13" s="26">
        <f t="shared" si="6"/>
        <v>116</v>
      </c>
      <c r="N13" s="27">
        <v>59</v>
      </c>
      <c r="O13" s="27">
        <v>57</v>
      </c>
    </row>
    <row r="14" spans="1:15" ht="17.25" customHeight="1">
      <c r="A14" s="23"/>
      <c r="B14" s="23" t="s">
        <v>19</v>
      </c>
      <c r="C14" s="24"/>
      <c r="D14" s="25">
        <f t="shared" si="2"/>
        <v>1271</v>
      </c>
      <c r="E14" s="26">
        <f t="shared" si="3"/>
        <v>634</v>
      </c>
      <c r="F14" s="26">
        <f t="shared" si="3"/>
        <v>637</v>
      </c>
      <c r="G14" s="26" t="str">
        <f t="shared" si="4"/>
        <v>－</v>
      </c>
      <c r="H14" s="27" t="s">
        <v>16</v>
      </c>
      <c r="I14" s="27" t="s">
        <v>16</v>
      </c>
      <c r="J14" s="26" t="str">
        <f t="shared" si="5"/>
        <v>－</v>
      </c>
      <c r="K14" s="27" t="s">
        <v>16</v>
      </c>
      <c r="L14" s="27" t="s">
        <v>16</v>
      </c>
      <c r="M14" s="26">
        <f t="shared" si="6"/>
        <v>1271</v>
      </c>
      <c r="N14" s="27">
        <v>634</v>
      </c>
      <c r="O14" s="27">
        <v>637</v>
      </c>
    </row>
    <row r="15" spans="1:15" ht="17.25" customHeight="1">
      <c r="A15" s="23"/>
      <c r="B15" s="23" t="s">
        <v>20</v>
      </c>
      <c r="C15" s="24"/>
      <c r="D15" s="25">
        <f t="shared" si="2"/>
        <v>26</v>
      </c>
      <c r="E15" s="26" t="str">
        <f t="shared" si="3"/>
        <v>－</v>
      </c>
      <c r="F15" s="26">
        <f t="shared" si="3"/>
        <v>26</v>
      </c>
      <c r="G15" s="26" t="str">
        <f t="shared" si="4"/>
        <v>－</v>
      </c>
      <c r="H15" s="27" t="s">
        <v>16</v>
      </c>
      <c r="I15" s="27" t="s">
        <v>16</v>
      </c>
      <c r="J15" s="26" t="str">
        <f t="shared" si="5"/>
        <v>－</v>
      </c>
      <c r="K15" s="27" t="s">
        <v>16</v>
      </c>
      <c r="L15" s="27" t="s">
        <v>16</v>
      </c>
      <c r="M15" s="26">
        <f t="shared" si="6"/>
        <v>26</v>
      </c>
      <c r="N15" s="27" t="s">
        <v>16</v>
      </c>
      <c r="O15" s="27">
        <v>26</v>
      </c>
    </row>
    <row r="16" spans="1:15" ht="17.25" customHeight="1">
      <c r="A16" s="23"/>
      <c r="B16" s="23" t="s">
        <v>21</v>
      </c>
      <c r="C16" s="24"/>
      <c r="D16" s="25">
        <f t="shared" si="2"/>
        <v>198</v>
      </c>
      <c r="E16" s="26">
        <f t="shared" si="3"/>
        <v>17</v>
      </c>
      <c r="F16" s="26">
        <f t="shared" si="3"/>
        <v>181</v>
      </c>
      <c r="G16" s="26">
        <f t="shared" si="4"/>
        <v>88</v>
      </c>
      <c r="H16" s="27" t="s">
        <v>16</v>
      </c>
      <c r="I16" s="27">
        <v>88</v>
      </c>
      <c r="J16" s="26" t="str">
        <f t="shared" si="5"/>
        <v>－</v>
      </c>
      <c r="K16" s="27" t="s">
        <v>16</v>
      </c>
      <c r="L16" s="27" t="s">
        <v>16</v>
      </c>
      <c r="M16" s="26">
        <f t="shared" si="6"/>
        <v>110</v>
      </c>
      <c r="N16" s="27">
        <v>17</v>
      </c>
      <c r="O16" s="27">
        <v>93</v>
      </c>
    </row>
    <row r="17" spans="1:15" ht="17.25" customHeight="1">
      <c r="A17" s="23"/>
      <c r="B17" s="23" t="s">
        <v>22</v>
      </c>
      <c r="C17" s="24"/>
      <c r="D17" s="25">
        <f t="shared" si="2"/>
        <v>123</v>
      </c>
      <c r="E17" s="26">
        <f t="shared" si="3"/>
        <v>12</v>
      </c>
      <c r="F17" s="26">
        <f t="shared" si="3"/>
        <v>111</v>
      </c>
      <c r="G17" s="26" t="str">
        <f t="shared" si="4"/>
        <v>－</v>
      </c>
      <c r="H17" s="27" t="s">
        <v>16</v>
      </c>
      <c r="I17" s="27" t="s">
        <v>16</v>
      </c>
      <c r="J17" s="26">
        <f t="shared" si="5"/>
        <v>101</v>
      </c>
      <c r="K17" s="27">
        <v>12</v>
      </c>
      <c r="L17" s="27">
        <v>89</v>
      </c>
      <c r="M17" s="26">
        <f t="shared" si="6"/>
        <v>22</v>
      </c>
      <c r="N17" s="27" t="s">
        <v>16</v>
      </c>
      <c r="O17" s="27">
        <v>22</v>
      </c>
    </row>
    <row r="18" spans="1:15" ht="17.25" customHeight="1">
      <c r="A18" s="19" t="s">
        <v>23</v>
      </c>
      <c r="B18" s="19"/>
      <c r="C18" s="20"/>
      <c r="D18" s="21">
        <f>IF(SUM(D19:D23)&gt;0,SUM(D19:D23),"－")</f>
        <v>1515</v>
      </c>
      <c r="E18" s="22">
        <f>IF(SUM(E19:E23)&gt;0,SUM(E19:E23),"－")</f>
        <v>648</v>
      </c>
      <c r="F18" s="22">
        <f>IF(SUM(F19:F23)&gt;0,SUM(F19:F23),"－")</f>
        <v>867</v>
      </c>
      <c r="G18" s="22" t="str">
        <f aca="true" t="shared" si="7" ref="G18:L18">IF(SUM(G19:G23)&gt;0,SUM(G19:G23),"－")</f>
        <v>－</v>
      </c>
      <c r="H18" s="22" t="str">
        <f t="shared" si="7"/>
        <v>－</v>
      </c>
      <c r="I18" s="22" t="str">
        <f t="shared" si="7"/>
        <v>－</v>
      </c>
      <c r="J18" s="22" t="str">
        <f t="shared" si="7"/>
        <v>－</v>
      </c>
      <c r="K18" s="22" t="str">
        <f t="shared" si="7"/>
        <v>－</v>
      </c>
      <c r="L18" s="22" t="str">
        <f t="shared" si="7"/>
        <v>－</v>
      </c>
      <c r="M18" s="22">
        <f>IF(SUM(M19:M23)&gt;0,SUM(M19:M23),"－")</f>
        <v>1515</v>
      </c>
      <c r="N18" s="22">
        <f>IF(SUM(N19:N23)&gt;0,SUM(N19:N23),"－")</f>
        <v>648</v>
      </c>
      <c r="O18" s="22">
        <f>IF(SUM(O19:O23)&gt;0,SUM(O19:O23),"－")</f>
        <v>867</v>
      </c>
    </row>
    <row r="19" spans="1:15" ht="17.25" customHeight="1">
      <c r="A19" s="23"/>
      <c r="B19" s="23" t="s">
        <v>24</v>
      </c>
      <c r="C19" s="24"/>
      <c r="D19" s="25">
        <f>IF(SUM(E19:F19)&gt;0,SUM(E19:F19),"－")</f>
        <v>132</v>
      </c>
      <c r="E19" s="26">
        <f aca="true" t="shared" si="8" ref="E19:F23">IF(SUM(H19)+SUM(K19)+SUM(N19)&gt;0,SUM(H19)+SUM(K19)+SUM(N19),"－")</f>
        <v>56</v>
      </c>
      <c r="F19" s="26">
        <f t="shared" si="8"/>
        <v>76</v>
      </c>
      <c r="G19" s="26" t="str">
        <f>IF(SUM(H19:I19)&gt;0,SUM(H19:I19),"－")</f>
        <v>－</v>
      </c>
      <c r="H19" s="27" t="s">
        <v>25</v>
      </c>
      <c r="I19" s="27" t="s">
        <v>25</v>
      </c>
      <c r="J19" s="26" t="str">
        <f>IF(SUM(K19:L19)&gt;0,SUM(K19:L19),"－")</f>
        <v>－</v>
      </c>
      <c r="K19" s="27" t="s">
        <v>25</v>
      </c>
      <c r="L19" s="27" t="s">
        <v>25</v>
      </c>
      <c r="M19" s="26">
        <f>IF(SUM(N19:O19)&gt;0,SUM(N19:O19),"－")</f>
        <v>132</v>
      </c>
      <c r="N19" s="27">
        <v>56</v>
      </c>
      <c r="O19" s="27">
        <v>76</v>
      </c>
    </row>
    <row r="20" spans="1:15" ht="17.25" customHeight="1">
      <c r="A20" s="23"/>
      <c r="B20" s="23" t="s">
        <v>26</v>
      </c>
      <c r="C20" s="24"/>
      <c r="D20" s="25">
        <f>IF(SUM(E20:F20)&gt;0,SUM(E20:F20),"－")</f>
        <v>363</v>
      </c>
      <c r="E20" s="26">
        <f t="shared" si="8"/>
        <v>14</v>
      </c>
      <c r="F20" s="26">
        <f t="shared" si="8"/>
        <v>349</v>
      </c>
      <c r="G20" s="26" t="str">
        <f>IF(SUM(H20:I20)&gt;0,SUM(H20:I20),"－")</f>
        <v>－</v>
      </c>
      <c r="H20" s="27" t="s">
        <v>25</v>
      </c>
      <c r="I20" s="27" t="s">
        <v>25</v>
      </c>
      <c r="J20" s="26" t="str">
        <f>IF(SUM(K20:L20)&gt;0,SUM(K20:L20),"－")</f>
        <v>－</v>
      </c>
      <c r="K20" s="27" t="s">
        <v>25</v>
      </c>
      <c r="L20" s="27" t="s">
        <v>25</v>
      </c>
      <c r="M20" s="26">
        <f>IF(SUM(N20:O20)&gt;0,SUM(N20:O20),"－")</f>
        <v>363</v>
      </c>
      <c r="N20" s="27">
        <v>14</v>
      </c>
      <c r="O20" s="27">
        <v>349</v>
      </c>
    </row>
    <row r="21" spans="1:15" ht="17.25" customHeight="1">
      <c r="A21" s="23"/>
      <c r="B21" s="23" t="s">
        <v>27</v>
      </c>
      <c r="C21" s="24"/>
      <c r="D21" s="25">
        <f>IF(SUM(E21:F21)&gt;0,SUM(E21:F21),"－")</f>
        <v>530</v>
      </c>
      <c r="E21" s="26">
        <f t="shared" si="8"/>
        <v>524</v>
      </c>
      <c r="F21" s="26">
        <f t="shared" si="8"/>
        <v>6</v>
      </c>
      <c r="G21" s="26" t="str">
        <f>IF(SUM(H21:I21)&gt;0,SUM(H21:I21),"－")</f>
        <v>－</v>
      </c>
      <c r="H21" s="27" t="s">
        <v>25</v>
      </c>
      <c r="I21" s="27" t="s">
        <v>25</v>
      </c>
      <c r="J21" s="26" t="str">
        <f>IF(SUM(K21:L21)&gt;0,SUM(K21:L21),"－")</f>
        <v>－</v>
      </c>
      <c r="K21" s="27" t="s">
        <v>25</v>
      </c>
      <c r="L21" s="27" t="s">
        <v>25</v>
      </c>
      <c r="M21" s="26">
        <f>IF(SUM(N21:O21)&gt;0,SUM(N21:O21),"－")</f>
        <v>530</v>
      </c>
      <c r="N21" s="27">
        <v>524</v>
      </c>
      <c r="O21" s="27">
        <v>6</v>
      </c>
    </row>
    <row r="22" spans="1:15" ht="17.25" customHeight="1">
      <c r="A22" s="23"/>
      <c r="B22" s="23" t="s">
        <v>28</v>
      </c>
      <c r="C22" s="24"/>
      <c r="D22" s="25">
        <f>IF(SUM(E22:F22)&gt;0,SUM(E22:F22),"－")</f>
        <v>21</v>
      </c>
      <c r="E22" s="26" t="str">
        <f t="shared" si="8"/>
        <v>－</v>
      </c>
      <c r="F22" s="26">
        <f t="shared" si="8"/>
        <v>21</v>
      </c>
      <c r="G22" s="26" t="str">
        <f>IF(SUM(H22:I22)&gt;0,SUM(H22:I22),"－")</f>
        <v>－</v>
      </c>
      <c r="H22" s="27" t="s">
        <v>25</v>
      </c>
      <c r="I22" s="27" t="s">
        <v>25</v>
      </c>
      <c r="J22" s="26" t="str">
        <f>IF(SUM(K22:L22)&gt;0,SUM(K22:L22),"－")</f>
        <v>－</v>
      </c>
      <c r="K22" s="27" t="s">
        <v>25</v>
      </c>
      <c r="L22" s="27" t="s">
        <v>25</v>
      </c>
      <c r="M22" s="26">
        <f>IF(SUM(N22:O22)&gt;0,SUM(N22:O22),"－")</f>
        <v>21</v>
      </c>
      <c r="N22" s="27" t="s">
        <v>25</v>
      </c>
      <c r="O22" s="27">
        <v>21</v>
      </c>
    </row>
    <row r="23" spans="1:15" ht="17.25" customHeight="1" thickBot="1">
      <c r="A23" s="28"/>
      <c r="B23" s="28" t="s">
        <v>29</v>
      </c>
      <c r="C23" s="29"/>
      <c r="D23" s="30">
        <f>IF(SUM(E23:F23)&gt;0,SUM(E23:F23),"－")</f>
        <v>469</v>
      </c>
      <c r="E23" s="31">
        <f t="shared" si="8"/>
        <v>54</v>
      </c>
      <c r="F23" s="31">
        <f t="shared" si="8"/>
        <v>415</v>
      </c>
      <c r="G23" s="31" t="str">
        <f>IF(SUM(H23:I23)&gt;0,SUM(H23:I23),"－")</f>
        <v>－</v>
      </c>
      <c r="H23" s="32" t="s">
        <v>25</v>
      </c>
      <c r="I23" s="32" t="s">
        <v>25</v>
      </c>
      <c r="J23" s="31" t="str">
        <f>IF(SUM(K23:L23)&gt;0,SUM(K23:L23),"－")</f>
        <v>－</v>
      </c>
      <c r="K23" s="32" t="s">
        <v>25</v>
      </c>
      <c r="L23" s="32" t="s">
        <v>25</v>
      </c>
      <c r="M23" s="31">
        <f>IF(SUM(N23:O23)&gt;0,SUM(N23:O23),"－")</f>
        <v>469</v>
      </c>
      <c r="N23" s="32">
        <v>54</v>
      </c>
      <c r="O23" s="32">
        <v>415</v>
      </c>
    </row>
  </sheetData>
  <mergeCells count="10">
    <mergeCell ref="A8:B8"/>
    <mergeCell ref="A9:B9"/>
    <mergeCell ref="A10:B10"/>
    <mergeCell ref="A18:B18"/>
    <mergeCell ref="A4:O4"/>
    <mergeCell ref="A6:C7"/>
    <mergeCell ref="D6:F6"/>
    <mergeCell ref="G6:I6"/>
    <mergeCell ref="J6:L6"/>
    <mergeCell ref="M6:O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2001-01-17T05:54:49Z</dcterms:created>
  <dcterms:modified xsi:type="dcterms:W3CDTF">2001-01-17T05:55:32Z</dcterms:modified>
  <cp:category/>
  <cp:version/>
  <cp:contentType/>
  <cp:contentStatus/>
</cp:coreProperties>
</file>