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第22表職名別教員数（本務者）" sheetId="1" r:id="rId1"/>
  </sheets>
  <definedNames>
    <definedName name="_xlnm.Print_Area" localSheetId="0">'第22表職名別教員数（本務者）'!$A$1:$BS$14</definedName>
    <definedName name="_xlnm.Print_Titles" localSheetId="0">'第22表職名別教員数（本務者）'!$A:$C</definedName>
  </definedNames>
  <calcPr fullCalcOnLoad="1"/>
</workbook>
</file>

<file path=xl/sharedStrings.xml><?xml version="1.0" encoding="utf-8"?>
<sst xmlns="http://schemas.openxmlformats.org/spreadsheetml/2006/main" count="170" uniqueCount="37">
  <si>
    <t>計</t>
  </si>
  <si>
    <t>技術職員</t>
  </si>
  <si>
    <t>盲 学 校</t>
  </si>
  <si>
    <t>聾 学 校</t>
  </si>
  <si>
    <t>養護学校</t>
  </si>
  <si>
    <t xml:space="preserve"> 及び職員数（本務者）</t>
  </si>
  <si>
    <t>負担法による者(公立)</t>
  </si>
  <si>
    <t>そ　　の　　他　　の　　者</t>
  </si>
  <si>
    <t>寮　母</t>
  </si>
  <si>
    <t>事務職員</t>
  </si>
  <si>
    <t>－</t>
  </si>
  <si>
    <t>第22表　職名別教員数(本務者)</t>
  </si>
  <si>
    <t>区分</t>
  </si>
  <si>
    <t>校長</t>
  </si>
  <si>
    <t>教頭</t>
  </si>
  <si>
    <t>教諭</t>
  </si>
  <si>
    <t>助教諭</t>
  </si>
  <si>
    <t>養護教諭</t>
  </si>
  <si>
    <t>養護助教諭</t>
  </si>
  <si>
    <t>講師</t>
  </si>
  <si>
    <t>計</t>
  </si>
  <si>
    <t>計のうち介助業務を担当する職員(再掲)</t>
  </si>
  <si>
    <t>事務職員</t>
  </si>
  <si>
    <t>学校栄養職員</t>
  </si>
  <si>
    <t>寮母</t>
  </si>
  <si>
    <t>実習助手</t>
  </si>
  <si>
    <t>養護職員(看護婦等)</t>
  </si>
  <si>
    <t>学校栄養職員</t>
  </si>
  <si>
    <t>学校給食調理従事員</t>
  </si>
  <si>
    <t>用務員</t>
  </si>
  <si>
    <t>警備員・その他</t>
  </si>
  <si>
    <t>男</t>
  </si>
  <si>
    <t>女</t>
  </si>
  <si>
    <t>吏員相当者</t>
  </si>
  <si>
    <t>吏員相当者に準ずる者</t>
  </si>
  <si>
    <t>注：「負担法による者」とは、市町村立学校職員給与負担法により、都道府県費から給与が支給されている者をいう。</t>
  </si>
  <si>
    <t>盲・聾・養護学校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</si>
</sst>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>
      <alignment/>
      <protection/>
    </xf>
    <xf numFmtId="0" fontId="4" fillId="0" borderId="1" xfId="21" applyFont="1" applyBorder="1" applyAlignment="1">
      <alignment/>
      <protection/>
    </xf>
    <xf numFmtId="0" fontId="4" fillId="0" borderId="1" xfId="21" applyFont="1" applyBorder="1">
      <alignment/>
      <protection/>
    </xf>
    <xf numFmtId="0" fontId="3" fillId="0" borderId="1" xfId="21" applyFont="1" applyBorder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justify" vertical="center" wrapText="1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distributed" vertical="center"/>
      <protection/>
    </xf>
    <xf numFmtId="0" fontId="4" fillId="0" borderId="0" xfId="21" applyFont="1" applyAlignment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2" borderId="2" xfId="0" applyFont="1" applyFill="1" applyBorder="1" applyAlignment="1">
      <alignment horizontal="justify"/>
    </xf>
    <xf numFmtId="0" fontId="4" fillId="3" borderId="2" xfId="21" applyFont="1" applyFill="1" applyBorder="1" applyAlignment="1">
      <alignment horizontal="distributed" vertical="center"/>
      <protection/>
    </xf>
    <xf numFmtId="0" fontId="4" fillId="0" borderId="2" xfId="21" applyFont="1" applyBorder="1" applyAlignment="1">
      <alignment horizontal="right" vertical="center"/>
      <protection/>
    </xf>
    <xf numFmtId="0" fontId="4" fillId="0" borderId="2" xfId="21" applyFont="1" applyBorder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7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71" width="7.75390625" style="1" customWidth="1"/>
    <col min="72" max="16384" width="9.00390625" style="1" customWidth="1"/>
  </cols>
  <sheetData>
    <row r="1" spans="1:71" ht="13.5" customHeight="1">
      <c r="A1" s="3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</row>
    <row r="2" spans="1:71" ht="13.5" customHeight="1">
      <c r="A2" s="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3"/>
      <c r="AO2" s="3"/>
      <c r="AP2" s="3"/>
      <c r="AQ2" s="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</row>
    <row r="3" spans="1:71" ht="13.5" customHeight="1">
      <c r="A3" s="3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</row>
    <row r="4" spans="1:71" ht="13.5" customHeight="1">
      <c r="A4" s="3"/>
      <c r="B4" s="13"/>
      <c r="C4" s="23" t="s">
        <v>11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6" t="s">
        <v>5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ht="13.5" customHeight="1">
      <c r="A5" s="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2:72" s="2" customFormat="1" ht="15" customHeight="1">
      <c r="B6" s="9" t="s">
        <v>12</v>
      </c>
      <c r="C6" s="9"/>
      <c r="D6" s="9" t="s">
        <v>0</v>
      </c>
      <c r="E6" s="9"/>
      <c r="F6" s="9"/>
      <c r="G6" s="9" t="s">
        <v>13</v>
      </c>
      <c r="H6" s="9"/>
      <c r="I6" s="9"/>
      <c r="J6" s="9" t="s">
        <v>14</v>
      </c>
      <c r="K6" s="9"/>
      <c r="L6" s="9"/>
      <c r="M6" s="9" t="s">
        <v>15</v>
      </c>
      <c r="N6" s="9"/>
      <c r="O6" s="9"/>
      <c r="P6" s="9" t="s">
        <v>16</v>
      </c>
      <c r="Q6" s="9"/>
      <c r="R6" s="9"/>
      <c r="S6" s="9" t="s">
        <v>17</v>
      </c>
      <c r="T6" s="9"/>
      <c r="U6" s="9"/>
      <c r="V6" s="9" t="s">
        <v>18</v>
      </c>
      <c r="W6" s="9"/>
      <c r="X6" s="9"/>
      <c r="Y6" s="9" t="s">
        <v>19</v>
      </c>
      <c r="Z6" s="9"/>
      <c r="AA6" s="9"/>
      <c r="AB6" s="9" t="s">
        <v>20</v>
      </c>
      <c r="AC6" s="9"/>
      <c r="AD6" s="9"/>
      <c r="AE6" s="9" t="s">
        <v>6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 t="s">
        <v>7</v>
      </c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10" t="s">
        <v>21</v>
      </c>
      <c r="BT6" s="4"/>
    </row>
    <row r="7" spans="2:72" s="2" customFormat="1" ht="1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22</v>
      </c>
      <c r="AF7" s="9"/>
      <c r="AG7" s="9"/>
      <c r="AH7" s="9"/>
      <c r="AI7" s="9"/>
      <c r="AJ7" s="9"/>
      <c r="AK7" s="9"/>
      <c r="AL7" s="9" t="s">
        <v>8</v>
      </c>
      <c r="AM7" s="9"/>
      <c r="AN7" s="9"/>
      <c r="AO7" s="9" t="s">
        <v>23</v>
      </c>
      <c r="AP7" s="9"/>
      <c r="AQ7" s="9"/>
      <c r="AR7" s="9" t="s">
        <v>9</v>
      </c>
      <c r="AS7" s="9"/>
      <c r="AT7" s="9"/>
      <c r="AU7" s="9" t="s">
        <v>1</v>
      </c>
      <c r="AV7" s="9"/>
      <c r="AW7" s="9"/>
      <c r="AX7" s="9" t="s">
        <v>24</v>
      </c>
      <c r="AY7" s="9"/>
      <c r="AZ7" s="9"/>
      <c r="BA7" s="9" t="s">
        <v>25</v>
      </c>
      <c r="BB7" s="9"/>
      <c r="BC7" s="9"/>
      <c r="BD7" s="9" t="s">
        <v>26</v>
      </c>
      <c r="BE7" s="9"/>
      <c r="BF7" s="9"/>
      <c r="BG7" s="9" t="s">
        <v>27</v>
      </c>
      <c r="BH7" s="9"/>
      <c r="BI7" s="9"/>
      <c r="BJ7" s="9" t="s">
        <v>28</v>
      </c>
      <c r="BK7" s="9"/>
      <c r="BL7" s="9"/>
      <c r="BM7" s="9" t="s">
        <v>29</v>
      </c>
      <c r="BN7" s="9"/>
      <c r="BO7" s="9"/>
      <c r="BP7" s="9" t="s">
        <v>30</v>
      </c>
      <c r="BQ7" s="9"/>
      <c r="BR7" s="9"/>
      <c r="BS7" s="18"/>
      <c r="BT7" s="4"/>
    </row>
    <row r="8" spans="2:72" s="2" customFormat="1" ht="15" customHeight="1">
      <c r="B8" s="9"/>
      <c r="C8" s="9"/>
      <c r="D8" s="11" t="s">
        <v>20</v>
      </c>
      <c r="E8" s="11" t="s">
        <v>31</v>
      </c>
      <c r="F8" s="11" t="s">
        <v>32</v>
      </c>
      <c r="G8" s="11" t="s">
        <v>20</v>
      </c>
      <c r="H8" s="11" t="s">
        <v>31</v>
      </c>
      <c r="I8" s="11" t="s">
        <v>32</v>
      </c>
      <c r="J8" s="11" t="s">
        <v>20</v>
      </c>
      <c r="K8" s="11" t="s">
        <v>31</v>
      </c>
      <c r="L8" s="11" t="s">
        <v>32</v>
      </c>
      <c r="M8" s="11" t="s">
        <v>20</v>
      </c>
      <c r="N8" s="11" t="s">
        <v>31</v>
      </c>
      <c r="O8" s="11" t="s">
        <v>32</v>
      </c>
      <c r="P8" s="11" t="s">
        <v>20</v>
      </c>
      <c r="Q8" s="11" t="s">
        <v>31</v>
      </c>
      <c r="R8" s="11" t="s">
        <v>32</v>
      </c>
      <c r="S8" s="11" t="s">
        <v>20</v>
      </c>
      <c r="T8" s="11" t="s">
        <v>31</v>
      </c>
      <c r="U8" s="11" t="s">
        <v>32</v>
      </c>
      <c r="V8" s="11" t="s">
        <v>20</v>
      </c>
      <c r="W8" s="11" t="s">
        <v>31</v>
      </c>
      <c r="X8" s="11" t="s">
        <v>32</v>
      </c>
      <c r="Y8" s="11" t="s">
        <v>20</v>
      </c>
      <c r="Z8" s="11" t="s">
        <v>31</v>
      </c>
      <c r="AA8" s="11" t="s">
        <v>32</v>
      </c>
      <c r="AB8" s="11" t="s">
        <v>20</v>
      </c>
      <c r="AC8" s="11" t="s">
        <v>31</v>
      </c>
      <c r="AD8" s="11" t="s">
        <v>32</v>
      </c>
      <c r="AE8" s="11" t="s">
        <v>0</v>
      </c>
      <c r="AF8" s="9" t="s">
        <v>33</v>
      </c>
      <c r="AG8" s="9"/>
      <c r="AH8" s="9"/>
      <c r="AI8" s="11" t="s">
        <v>34</v>
      </c>
      <c r="AJ8" s="11"/>
      <c r="AK8" s="11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18"/>
      <c r="BT8" s="4"/>
    </row>
    <row r="9" spans="2:72" s="3" customFormat="1" ht="15" customHeight="1">
      <c r="B9" s="9"/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8" t="s">
        <v>20</v>
      </c>
      <c r="AG9" s="8" t="s">
        <v>31</v>
      </c>
      <c r="AH9" s="8" t="s">
        <v>32</v>
      </c>
      <c r="AI9" s="8" t="s">
        <v>20</v>
      </c>
      <c r="AJ9" s="8" t="s">
        <v>31</v>
      </c>
      <c r="AK9" s="8" t="s">
        <v>32</v>
      </c>
      <c r="AL9" s="8" t="s">
        <v>20</v>
      </c>
      <c r="AM9" s="8" t="s">
        <v>31</v>
      </c>
      <c r="AN9" s="8" t="s">
        <v>32</v>
      </c>
      <c r="AO9" s="8" t="s">
        <v>20</v>
      </c>
      <c r="AP9" s="8" t="s">
        <v>31</v>
      </c>
      <c r="AQ9" s="8" t="s">
        <v>32</v>
      </c>
      <c r="AR9" s="8" t="s">
        <v>20</v>
      </c>
      <c r="AS9" s="8" t="s">
        <v>31</v>
      </c>
      <c r="AT9" s="8" t="s">
        <v>32</v>
      </c>
      <c r="AU9" s="8" t="s">
        <v>20</v>
      </c>
      <c r="AV9" s="8" t="s">
        <v>31</v>
      </c>
      <c r="AW9" s="8" t="s">
        <v>32</v>
      </c>
      <c r="AX9" s="8" t="s">
        <v>20</v>
      </c>
      <c r="AY9" s="8" t="s">
        <v>31</v>
      </c>
      <c r="AZ9" s="8" t="s">
        <v>32</v>
      </c>
      <c r="BA9" s="8" t="s">
        <v>20</v>
      </c>
      <c r="BB9" s="8" t="s">
        <v>31</v>
      </c>
      <c r="BC9" s="8" t="s">
        <v>32</v>
      </c>
      <c r="BD9" s="8" t="s">
        <v>20</v>
      </c>
      <c r="BE9" s="8" t="s">
        <v>31</v>
      </c>
      <c r="BF9" s="8" t="s">
        <v>32</v>
      </c>
      <c r="BG9" s="8" t="s">
        <v>20</v>
      </c>
      <c r="BH9" s="8" t="s">
        <v>31</v>
      </c>
      <c r="BI9" s="8" t="s">
        <v>32</v>
      </c>
      <c r="BJ9" s="8" t="s">
        <v>20</v>
      </c>
      <c r="BK9" s="8" t="s">
        <v>31</v>
      </c>
      <c r="BL9" s="8" t="s">
        <v>32</v>
      </c>
      <c r="BM9" s="8" t="s">
        <v>20</v>
      </c>
      <c r="BN9" s="8" t="s">
        <v>31</v>
      </c>
      <c r="BO9" s="8" t="s">
        <v>32</v>
      </c>
      <c r="BP9" s="8" t="s">
        <v>20</v>
      </c>
      <c r="BQ9" s="8" t="s">
        <v>31</v>
      </c>
      <c r="BR9" s="8" t="s">
        <v>32</v>
      </c>
      <c r="BS9" s="18"/>
      <c r="BT9" s="5"/>
    </row>
    <row r="10" spans="1:115" ht="17.25" customHeight="1">
      <c r="A10" s="3"/>
      <c r="B10" s="19" t="s">
        <v>2</v>
      </c>
      <c r="C10" s="19"/>
      <c r="D10" s="20">
        <f>IF(SUM(E10:F10)&gt;0,SUM(E10:F10),"－")</f>
        <v>46</v>
      </c>
      <c r="E10" s="20">
        <f aca="true" t="shared" si="0" ref="E10:F12">IF(SUM(H10,K10,N10,Q10,T10,W10,Z10)&gt;0,SUM(H10,K10,N10,Q10,T10,W10,Z10),"－")</f>
        <v>23</v>
      </c>
      <c r="F10" s="20">
        <f t="shared" si="0"/>
        <v>23</v>
      </c>
      <c r="G10" s="20">
        <f>IF(SUM(H10:I10)&gt;0,SUM(H10:I10),"－")</f>
        <v>1</v>
      </c>
      <c r="H10" s="20">
        <v>1</v>
      </c>
      <c r="I10" s="20" t="s">
        <v>10</v>
      </c>
      <c r="J10" s="20">
        <f>IF(SUM(K10:L10)&gt;0,SUM(K10:L10),"－")</f>
        <v>1</v>
      </c>
      <c r="K10" s="20">
        <v>1</v>
      </c>
      <c r="L10" s="20" t="s">
        <v>10</v>
      </c>
      <c r="M10" s="20">
        <f>IF(SUM(N10:O10)&gt;0,SUM(N10:O10),"－")</f>
        <v>42</v>
      </c>
      <c r="N10" s="20">
        <v>21</v>
      </c>
      <c r="O10" s="20">
        <v>21</v>
      </c>
      <c r="P10" s="20" t="str">
        <f>IF(SUM(Q10:R10)&gt;0,SUM(Q10:R10),"－")</f>
        <v>－</v>
      </c>
      <c r="Q10" s="20" t="s">
        <v>10</v>
      </c>
      <c r="R10" s="20" t="s">
        <v>10</v>
      </c>
      <c r="S10" s="20">
        <f>IF(SUM(T10:U10)&gt;0,SUM(T10:U10),"－")</f>
        <v>1</v>
      </c>
      <c r="T10" s="20" t="s">
        <v>10</v>
      </c>
      <c r="U10" s="20">
        <v>1</v>
      </c>
      <c r="V10" s="20">
        <f>IF(SUM(W10:X10)&gt;0,SUM(W10:X10),"－")</f>
        <v>1</v>
      </c>
      <c r="W10" s="20" t="s">
        <v>10</v>
      </c>
      <c r="X10" s="20">
        <v>1</v>
      </c>
      <c r="Y10" s="20" t="str">
        <f>IF(SUM(Z10:AA10)&gt;0,SUM(Z10:AA10),"－")</f>
        <v>－</v>
      </c>
      <c r="Z10" s="20" t="s">
        <v>10</v>
      </c>
      <c r="AA10" s="20" t="s">
        <v>10</v>
      </c>
      <c r="AB10" s="20">
        <f>IF(SUM(AC10:AD10)&gt;0,SUM(AC10:AD10),"－")</f>
        <v>34</v>
      </c>
      <c r="AC10" s="20">
        <f aca="true" t="shared" si="1" ref="AC10:AD12">IF(SUM(AG10,AJ10,AM10,AP10,AS10,AV10,AY10,BB10,BE10,BH10,BK10,BN10,BQ10)&gt;0,SUM(AG10,AJ10,AM10,AP10,AS10,AV10,AY10,BB10,BE10,BH10,BK10,BN10,BQ10),"－")</f>
        <v>6</v>
      </c>
      <c r="AD10" s="20">
        <f t="shared" si="1"/>
        <v>28</v>
      </c>
      <c r="AE10" s="21">
        <f>IF(SUM(AF10:AK10)/2&gt;0,SUM(AF10:AK10)/2,"－")</f>
        <v>5</v>
      </c>
      <c r="AF10" s="21" t="str">
        <f>IF(SUM(AG10:AH10)&gt;0,SUM(AG10:AH10),"－")</f>
        <v>－</v>
      </c>
      <c r="AG10" s="21" t="s">
        <v>10</v>
      </c>
      <c r="AH10" s="21" t="s">
        <v>10</v>
      </c>
      <c r="AI10" s="21">
        <f>IF(SUM(AJ10:AK10)&gt;0,SUM(AJ10:AK10),"－")</f>
        <v>5</v>
      </c>
      <c r="AJ10" s="21">
        <v>3</v>
      </c>
      <c r="AK10" s="21">
        <v>2</v>
      </c>
      <c r="AL10" s="21">
        <f>IF(SUM(AM10:AN10)&gt;0,SUM(AM10:AN10),"－")</f>
        <v>18</v>
      </c>
      <c r="AM10" s="21" t="s">
        <v>10</v>
      </c>
      <c r="AN10" s="21">
        <v>18</v>
      </c>
      <c r="AO10" s="21">
        <f>IF(SUM(AP10:AQ10)&gt;0,SUM(AP10:AQ10),"－")</f>
        <v>1</v>
      </c>
      <c r="AP10" s="21" t="s">
        <v>10</v>
      </c>
      <c r="AQ10" s="21">
        <v>1</v>
      </c>
      <c r="AR10" s="21" t="str">
        <f>IF(SUM(AS10:AT10)&gt;0,SUM(AS10:AT10),"－")</f>
        <v>－</v>
      </c>
      <c r="AS10" s="21" t="s">
        <v>10</v>
      </c>
      <c r="AT10" s="21" t="s">
        <v>10</v>
      </c>
      <c r="AU10" s="21" t="str">
        <f>IF(SUM(AV10:AW10)&gt;0,SUM(AV10:AW10),"－")</f>
        <v>－</v>
      </c>
      <c r="AV10" s="21" t="s">
        <v>10</v>
      </c>
      <c r="AW10" s="21" t="s">
        <v>10</v>
      </c>
      <c r="AX10" s="21" t="str">
        <f>IF(SUM(AY10:AZ10)&gt;0,SUM(AY10:AZ10),"－")</f>
        <v>－</v>
      </c>
      <c r="AY10" s="21" t="s">
        <v>10</v>
      </c>
      <c r="AZ10" s="21" t="s">
        <v>10</v>
      </c>
      <c r="BA10" s="21">
        <f>IF(SUM(BB10:BC10)&gt;0,SUM(BB10:BC10),"－")</f>
        <v>3</v>
      </c>
      <c r="BB10" s="21">
        <v>1</v>
      </c>
      <c r="BC10" s="21">
        <v>2</v>
      </c>
      <c r="BD10" s="21" t="str">
        <f>IF(SUM(BE10:BF10)&gt;0,SUM(BE10:BF10),"－")</f>
        <v>－</v>
      </c>
      <c r="BE10" s="21" t="s">
        <v>10</v>
      </c>
      <c r="BF10" s="21" t="s">
        <v>10</v>
      </c>
      <c r="BG10" s="20" t="str">
        <f>IF(SUM(BH10:BI10)&gt;0,SUM(BH10:BI10),"－")</f>
        <v>－</v>
      </c>
      <c r="BH10" s="21" t="s">
        <v>10</v>
      </c>
      <c r="BI10" s="21" t="s">
        <v>10</v>
      </c>
      <c r="BJ10" s="21">
        <f>IF(SUM(BK10:BL10)&gt;0,SUM(BK10:BL10),"－")</f>
        <v>3</v>
      </c>
      <c r="BK10" s="21" t="s">
        <v>10</v>
      </c>
      <c r="BL10" s="21">
        <v>3</v>
      </c>
      <c r="BM10" s="21">
        <f>IF(SUM(BN10:BO10)&gt;0,SUM(BN10:BO10),"－")</f>
        <v>2</v>
      </c>
      <c r="BN10" s="21">
        <v>2</v>
      </c>
      <c r="BO10" s="21" t="s">
        <v>10</v>
      </c>
      <c r="BP10" s="21">
        <f>IF(SUM(BQ10:BR10)&gt;0,SUM(BQ10:BR10),"－")</f>
        <v>2</v>
      </c>
      <c r="BQ10" s="21" t="s">
        <v>10</v>
      </c>
      <c r="BR10" s="21">
        <v>2</v>
      </c>
      <c r="BS10" s="21" t="s">
        <v>10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ht="17.25" customHeight="1">
      <c r="A11" s="3"/>
      <c r="B11" s="19" t="s">
        <v>3</v>
      </c>
      <c r="C11" s="19"/>
      <c r="D11" s="21">
        <f>IF(SUM(E11:F11)&gt;0,SUM(E11:F11),"－")</f>
        <v>62</v>
      </c>
      <c r="E11" s="21">
        <f t="shared" si="0"/>
        <v>33</v>
      </c>
      <c r="F11" s="21">
        <f t="shared" si="0"/>
        <v>29</v>
      </c>
      <c r="G11" s="21">
        <f>IF(SUM(H11:I11)&gt;0,SUM(H11:I11),"－")</f>
        <v>1</v>
      </c>
      <c r="H11" s="21">
        <v>1</v>
      </c>
      <c r="I11" s="21" t="s">
        <v>10</v>
      </c>
      <c r="J11" s="21">
        <f>IF(SUM(K11:L11)&gt;0,SUM(K11:L11),"－")</f>
        <v>1</v>
      </c>
      <c r="K11" s="21">
        <v>1</v>
      </c>
      <c r="L11" s="21" t="s">
        <v>10</v>
      </c>
      <c r="M11" s="21">
        <f>IF(SUM(N11:O11)&gt;0,SUM(N11:O11),"－")</f>
        <v>56</v>
      </c>
      <c r="N11" s="21">
        <v>28</v>
      </c>
      <c r="O11" s="21">
        <v>28</v>
      </c>
      <c r="P11" s="21">
        <f>IF(SUM(Q11:R11)&gt;0,SUM(Q11:R11),"－")</f>
        <v>3</v>
      </c>
      <c r="Q11" s="21">
        <v>3</v>
      </c>
      <c r="R11" s="21" t="s">
        <v>10</v>
      </c>
      <c r="S11" s="21">
        <f>IF(SUM(T11:U11)&gt;0,SUM(T11:U11),"－")</f>
        <v>1</v>
      </c>
      <c r="T11" s="21" t="s">
        <v>10</v>
      </c>
      <c r="U11" s="21">
        <v>1</v>
      </c>
      <c r="V11" s="21" t="str">
        <f>IF(SUM(W11:X11)&gt;0,SUM(W11:X11),"－")</f>
        <v>－</v>
      </c>
      <c r="W11" s="21" t="s">
        <v>10</v>
      </c>
      <c r="X11" s="21" t="s">
        <v>10</v>
      </c>
      <c r="Y11" s="21" t="str">
        <f>IF(SUM(Z11:AA11)&gt;0,SUM(Z11:AA11),"－")</f>
        <v>－</v>
      </c>
      <c r="Z11" s="21" t="s">
        <v>10</v>
      </c>
      <c r="AA11" s="21" t="s">
        <v>10</v>
      </c>
      <c r="AB11" s="21">
        <f>IF(SUM(AC11:AD11)&gt;0,SUM(AC11:AD11),"－")</f>
        <v>33</v>
      </c>
      <c r="AC11" s="21">
        <f t="shared" si="1"/>
        <v>12</v>
      </c>
      <c r="AD11" s="21">
        <f t="shared" si="1"/>
        <v>21</v>
      </c>
      <c r="AE11" s="21" t="str">
        <f>IF(SUM(AF11:AG11)&gt;0,SUM(AF11:AG11),"－")</f>
        <v>－</v>
      </c>
      <c r="AF11" s="21" t="str">
        <f>IF(SUM(AG11:AH11)&gt;0,SUM(AG11:AH11),"－")</f>
        <v>－</v>
      </c>
      <c r="AG11" s="21" t="s">
        <v>10</v>
      </c>
      <c r="AH11" s="21" t="s">
        <v>10</v>
      </c>
      <c r="AI11" s="21">
        <f>IF(SUM(AJ11:AK11)&gt;0,SUM(AJ11:AK11),"－")</f>
        <v>5</v>
      </c>
      <c r="AJ11" s="21">
        <v>3</v>
      </c>
      <c r="AK11" s="21">
        <v>2</v>
      </c>
      <c r="AL11" s="21">
        <f>IF(SUM(AM11:AN11)&gt;0,SUM(AM11:AN11),"－")</f>
        <v>13</v>
      </c>
      <c r="AM11" s="21" t="s">
        <v>10</v>
      </c>
      <c r="AN11" s="21">
        <v>13</v>
      </c>
      <c r="AO11" s="21">
        <f>IF(SUM(AP11:AQ11)&gt;0,SUM(AP11:AQ11),"－")</f>
        <v>1</v>
      </c>
      <c r="AP11" s="21" t="s">
        <v>10</v>
      </c>
      <c r="AQ11" s="21">
        <v>1</v>
      </c>
      <c r="AR11" s="21" t="str">
        <f>IF(SUM(AS11:AT11)&gt;0,SUM(AS11:AT11),"－")</f>
        <v>－</v>
      </c>
      <c r="AS11" s="21" t="s">
        <v>10</v>
      </c>
      <c r="AT11" s="21" t="s">
        <v>10</v>
      </c>
      <c r="AU11" s="21" t="str">
        <f>IF(SUM(AV11:AW11)&gt;0,SUM(AV11:AW11),"－")</f>
        <v>－</v>
      </c>
      <c r="AV11" s="21" t="s">
        <v>10</v>
      </c>
      <c r="AW11" s="21" t="s">
        <v>10</v>
      </c>
      <c r="AX11" s="21" t="str">
        <f>IF(SUM(AY11:AZ11)&gt;0,SUM(AY11:AZ11),"－")</f>
        <v>－</v>
      </c>
      <c r="AY11" s="21" t="s">
        <v>10</v>
      </c>
      <c r="AZ11" s="21" t="s">
        <v>10</v>
      </c>
      <c r="BA11" s="21">
        <f>IF(SUM(BB11:BC11)&gt;0,SUM(BB11:BC11),"－")</f>
        <v>6</v>
      </c>
      <c r="BB11" s="21">
        <v>4</v>
      </c>
      <c r="BC11" s="21">
        <v>2</v>
      </c>
      <c r="BD11" s="21" t="str">
        <f>IF(SUM(BE11:BF11)&gt;0,SUM(BE11:BF11),"－")</f>
        <v>－</v>
      </c>
      <c r="BE11" s="21" t="s">
        <v>10</v>
      </c>
      <c r="BF11" s="21" t="s">
        <v>10</v>
      </c>
      <c r="BG11" s="21" t="str">
        <f>IF(SUM(BH11:BI11)&gt;0,SUM(BH11:BI11),"－")</f>
        <v>－</v>
      </c>
      <c r="BH11" s="21" t="s">
        <v>10</v>
      </c>
      <c r="BI11" s="21" t="s">
        <v>10</v>
      </c>
      <c r="BJ11" s="21" t="str">
        <f>IF(SUM(BK11:BL11)&gt;0,SUM(BK11:BL11),"－")</f>
        <v>－</v>
      </c>
      <c r="BK11" s="21" t="s">
        <v>10</v>
      </c>
      <c r="BL11" s="21" t="s">
        <v>10</v>
      </c>
      <c r="BM11" s="21">
        <f>IF(SUM(BN11:BO11)&gt;0,SUM(BN11:BO11),"－")</f>
        <v>5</v>
      </c>
      <c r="BN11" s="21">
        <v>5</v>
      </c>
      <c r="BO11" s="21" t="s">
        <v>10</v>
      </c>
      <c r="BP11" s="21">
        <f>IF(SUM(BQ11:BR11)&gt;0,SUM(BQ11:BR11),"－")</f>
        <v>3</v>
      </c>
      <c r="BQ11" s="21" t="s">
        <v>10</v>
      </c>
      <c r="BR11" s="21">
        <v>3</v>
      </c>
      <c r="BS11" s="21" t="s">
        <v>10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ht="17.25" customHeight="1">
      <c r="A12" s="3"/>
      <c r="B12" s="19" t="s">
        <v>4</v>
      </c>
      <c r="C12" s="19"/>
      <c r="D12" s="21">
        <f>IF(SUM(E12:F12)&gt;0,SUM(E12:F12),"－")</f>
        <v>471</v>
      </c>
      <c r="E12" s="21">
        <f t="shared" si="0"/>
        <v>249</v>
      </c>
      <c r="F12" s="21">
        <f t="shared" si="0"/>
        <v>222</v>
      </c>
      <c r="G12" s="21">
        <f>IF(SUM(H12:I12)&gt;0,SUM(H12:I12),"－")</f>
        <v>12</v>
      </c>
      <c r="H12" s="21">
        <v>12</v>
      </c>
      <c r="I12" s="21" t="s">
        <v>10</v>
      </c>
      <c r="J12" s="21">
        <f>IF(SUM(K12:L12)&gt;0,SUM(K12:L12),"－")</f>
        <v>17</v>
      </c>
      <c r="K12" s="21">
        <v>15</v>
      </c>
      <c r="L12" s="21">
        <v>2</v>
      </c>
      <c r="M12" s="21">
        <f>IF(SUM(N12:O12)&gt;0,SUM(N12:O12),"－")</f>
        <v>427</v>
      </c>
      <c r="N12" s="21">
        <v>221</v>
      </c>
      <c r="O12" s="21">
        <v>206</v>
      </c>
      <c r="P12" s="21" t="str">
        <f>IF(SUM(Q12:R12)&gt;0,SUM(Q12:R12),"－")</f>
        <v>－</v>
      </c>
      <c r="Q12" s="21" t="s">
        <v>10</v>
      </c>
      <c r="R12" s="21" t="s">
        <v>10</v>
      </c>
      <c r="S12" s="21">
        <f>IF(SUM(T12:U12)&gt;0,SUM(T12:U12),"－")</f>
        <v>12</v>
      </c>
      <c r="T12" s="21" t="s">
        <v>10</v>
      </c>
      <c r="U12" s="21">
        <v>12</v>
      </c>
      <c r="V12" s="21">
        <f>IF(SUM(W12:X12)&gt;0,SUM(W12:X12),"－")</f>
        <v>1</v>
      </c>
      <c r="W12" s="21" t="s">
        <v>10</v>
      </c>
      <c r="X12" s="21">
        <v>1</v>
      </c>
      <c r="Y12" s="21">
        <f>IF(SUM(Z12:AA12)&gt;0,SUM(Z12:AA12),"－")</f>
        <v>2</v>
      </c>
      <c r="Z12" s="21">
        <v>1</v>
      </c>
      <c r="AA12" s="21">
        <v>1</v>
      </c>
      <c r="AB12" s="21">
        <f>IF(SUM(AC12:AD12)&gt;0,SUM(AC12:AD12),"－")</f>
        <v>186</v>
      </c>
      <c r="AC12" s="21">
        <f t="shared" si="1"/>
        <v>88</v>
      </c>
      <c r="AD12" s="21">
        <f t="shared" si="1"/>
        <v>98</v>
      </c>
      <c r="AE12" s="21">
        <f>IF(SUM(AF12:AG12)&gt;0,SUM(AF12:AG12),"－")</f>
        <v>42</v>
      </c>
      <c r="AF12" s="21">
        <f>IF(SUM(AG12:AH12)&gt;0,SUM(AG12:AH12),"－")</f>
        <v>25</v>
      </c>
      <c r="AG12" s="21">
        <v>17</v>
      </c>
      <c r="AH12" s="21">
        <v>8</v>
      </c>
      <c r="AI12" s="21">
        <f>IF(SUM(AJ12:AK12)&gt;0,SUM(AJ12:AK12),"－")</f>
        <v>3</v>
      </c>
      <c r="AJ12" s="21">
        <v>3</v>
      </c>
      <c r="AK12" s="21" t="s">
        <v>10</v>
      </c>
      <c r="AL12" s="21">
        <f>IF(SUM(AM12:AN12)&gt;0,SUM(AM12:AN12),"－")</f>
        <v>60</v>
      </c>
      <c r="AM12" s="21">
        <v>12</v>
      </c>
      <c r="AN12" s="21">
        <v>48</v>
      </c>
      <c r="AO12" s="21">
        <f>IF(SUM(AP12:AQ12)&gt;0,SUM(AP12:AQ12),"－")</f>
        <v>3</v>
      </c>
      <c r="AP12" s="21" t="s">
        <v>10</v>
      </c>
      <c r="AQ12" s="21">
        <v>3</v>
      </c>
      <c r="AR12" s="21">
        <f>IF(SUM(AS12:AT12)&gt;0,SUM(AS12:AT12),"－")</f>
        <v>2</v>
      </c>
      <c r="AS12" s="21">
        <v>1</v>
      </c>
      <c r="AT12" s="21">
        <v>1</v>
      </c>
      <c r="AU12" s="21">
        <f>IF(SUM(AV12:AW12)&gt;0,SUM(AV12:AW12),"－")</f>
        <v>2</v>
      </c>
      <c r="AV12" s="21">
        <v>2</v>
      </c>
      <c r="AW12" s="21" t="s">
        <v>10</v>
      </c>
      <c r="AX12" s="21" t="str">
        <f>IF(SUM(AY12:AZ12)&gt;0,SUM(AY12:AZ12),"－")</f>
        <v>－</v>
      </c>
      <c r="AY12" s="21" t="s">
        <v>10</v>
      </c>
      <c r="AZ12" s="21" t="s">
        <v>10</v>
      </c>
      <c r="BA12" s="21" t="str">
        <f>IF(SUM(BB12:BC12)&gt;0,SUM(BB12:BC12),"－")</f>
        <v>－</v>
      </c>
      <c r="BB12" s="21" t="s">
        <v>10</v>
      </c>
      <c r="BC12" s="21" t="s">
        <v>10</v>
      </c>
      <c r="BD12" s="21" t="str">
        <f>IF(SUM(BE12:BF12)&gt;0,SUM(BE12:BF12),"－")</f>
        <v>－</v>
      </c>
      <c r="BE12" s="21" t="s">
        <v>10</v>
      </c>
      <c r="BF12" s="21" t="s">
        <v>10</v>
      </c>
      <c r="BG12" s="21" t="str">
        <f>IF(SUM(BH12:BI12)&gt;0,SUM(BH12:BI12),"－")</f>
        <v>－</v>
      </c>
      <c r="BH12" s="21" t="s">
        <v>10</v>
      </c>
      <c r="BI12" s="21" t="s">
        <v>10</v>
      </c>
      <c r="BJ12" s="21">
        <f>IF(SUM(BK12:BL12)&gt;0,SUM(BK12:BL12),"－")</f>
        <v>14</v>
      </c>
      <c r="BK12" s="21">
        <v>7</v>
      </c>
      <c r="BL12" s="21">
        <v>7</v>
      </c>
      <c r="BM12" s="21">
        <f>IF(SUM(BN12:BO12)&gt;0,SUM(BN12:BO12),"－")</f>
        <v>16</v>
      </c>
      <c r="BN12" s="21">
        <v>14</v>
      </c>
      <c r="BO12" s="21">
        <v>2</v>
      </c>
      <c r="BP12" s="21">
        <f>IF(SUM(BQ12:BR12)&gt;0,SUM(BQ12:BR12),"－")</f>
        <v>61</v>
      </c>
      <c r="BQ12" s="21">
        <v>32</v>
      </c>
      <c r="BR12" s="21">
        <v>29</v>
      </c>
      <c r="BS12" s="21">
        <v>39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7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2" ht="13.5">
      <c r="A14" s="3"/>
      <c r="B14" s="3"/>
      <c r="C14" s="3" t="s">
        <v>35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22" t="s">
        <v>36</v>
      </c>
      <c r="BT14" s="7"/>
    </row>
    <row r="15" spans="1:7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</sheetData>
  <mergeCells count="58">
    <mergeCell ref="D8:D9"/>
    <mergeCell ref="E8:E9"/>
    <mergeCell ref="F8:F9"/>
    <mergeCell ref="B12:C12"/>
    <mergeCell ref="B10:C10"/>
    <mergeCell ref="B11:C11"/>
    <mergeCell ref="J8:J9"/>
    <mergeCell ref="K8:K9"/>
    <mergeCell ref="L8:L9"/>
    <mergeCell ref="G8:G9"/>
    <mergeCell ref="H8:H9"/>
    <mergeCell ref="I8:I9"/>
    <mergeCell ref="Q8:Q9"/>
    <mergeCell ref="R8:R9"/>
    <mergeCell ref="S8:S9"/>
    <mergeCell ref="T8:T9"/>
    <mergeCell ref="M8:M9"/>
    <mergeCell ref="N8:N9"/>
    <mergeCell ref="O8:O9"/>
    <mergeCell ref="P8:P9"/>
    <mergeCell ref="U8:U9"/>
    <mergeCell ref="V8:V9"/>
    <mergeCell ref="Y6:AA7"/>
    <mergeCell ref="Y8:Y9"/>
    <mergeCell ref="Z8:Z9"/>
    <mergeCell ref="AA8:AA9"/>
    <mergeCell ref="W8:W9"/>
    <mergeCell ref="X8:X9"/>
    <mergeCell ref="AB6:AD7"/>
    <mergeCell ref="AB8:AB9"/>
    <mergeCell ref="AC8:AC9"/>
    <mergeCell ref="AD8:AD9"/>
    <mergeCell ref="AR7:AT8"/>
    <mergeCell ref="AU7:AW8"/>
    <mergeCell ref="AX7:AZ8"/>
    <mergeCell ref="AE8:AE9"/>
    <mergeCell ref="AF8:AH8"/>
    <mergeCell ref="AI8:AK8"/>
    <mergeCell ref="BS6:BS9"/>
    <mergeCell ref="AE7:AK7"/>
    <mergeCell ref="AL7:AN8"/>
    <mergeCell ref="AO7:AQ8"/>
    <mergeCell ref="AE6:AQ6"/>
    <mergeCell ref="AR6:BR6"/>
    <mergeCell ref="BA7:BC8"/>
    <mergeCell ref="BD7:BF8"/>
    <mergeCell ref="BG7:BI8"/>
    <mergeCell ref="BJ7:BL8"/>
    <mergeCell ref="BM7:BO8"/>
    <mergeCell ref="BP7:BR8"/>
    <mergeCell ref="B6:C9"/>
    <mergeCell ref="D6:F7"/>
    <mergeCell ref="G6:I7"/>
    <mergeCell ref="J6:L7"/>
    <mergeCell ref="M6:O7"/>
    <mergeCell ref="P6:R7"/>
    <mergeCell ref="S6:U7"/>
    <mergeCell ref="V6:X7"/>
  </mergeCells>
  <printOptions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98" r:id="rId1"/>
  <colBreaks count="4" manualBreakCount="4">
    <brk id="18" max="13" man="1"/>
    <brk id="34" max="65535" man="1"/>
    <brk id="49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2004-02-12T00:50:54Z</cp:lastPrinted>
  <dcterms:created xsi:type="dcterms:W3CDTF">2001-08-22T06:44:07Z</dcterms:created>
  <dcterms:modified xsi:type="dcterms:W3CDTF">2004-02-12T00:50:55Z</dcterms:modified>
  <cp:category/>
  <cp:version/>
  <cp:contentType/>
  <cp:contentStatus/>
</cp:coreProperties>
</file>