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33表" sheetId="1" r:id="rId1"/>
  </sheets>
  <definedNames/>
  <calcPr fullCalcOnLoad="1"/>
</workbook>
</file>

<file path=xl/sharedStrings.xml><?xml version="1.0" encoding="utf-8"?>
<sst xmlns="http://schemas.openxmlformats.org/spreadsheetml/2006/main" count="498" uniqueCount="65">
  <si>
    <t>計</t>
  </si>
  <si>
    <t>男</t>
  </si>
  <si>
    <t>女</t>
  </si>
  <si>
    <t>－</t>
  </si>
  <si>
    <t>高　等　学　校</t>
  </si>
  <si>
    <t>第33表　職　名　別　職　員　数（本務者）</t>
  </si>
  <si>
    <t>（単位：人）</t>
  </si>
  <si>
    <t>区　　　　分</t>
  </si>
  <si>
    <t>計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</si>
  <si>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</si>
  <si>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</si>
  <si>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</si>
  <si>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</si>
  <si>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</si>
  <si>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</si>
  <si>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</si>
  <si>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</si>
  <si>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そ　の　他</t>
  </si>
  <si>
    <t>館事務員</t>
  </si>
  <si>
    <t>(看護婦等)</t>
  </si>
  <si>
    <t>に準ずる者</t>
  </si>
  <si>
    <t>男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</si>
  <si>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</si>
  <si>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</si>
  <si>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公　　立</t>
  </si>
  <si>
    <t>－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</si>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</sst>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 vertical="center"/>
      <protection/>
    </xf>
    <xf numFmtId="0" fontId="0" fillId="0" borderId="3" xfId="2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0" fontId="0" fillId="0" borderId="0" xfId="2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top"/>
      <protection/>
    </xf>
    <xf numFmtId="0" fontId="7" fillId="0" borderId="7" xfId="21" applyFont="1" applyBorder="1" applyAlignment="1">
      <alignment horizontal="center" vertical="top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top"/>
      <protection/>
    </xf>
    <xf numFmtId="0" fontId="7" fillId="0" borderId="13" xfId="21" applyFont="1" applyBorder="1" applyAlignment="1">
      <alignment horizontal="center" vertical="center"/>
      <protection/>
    </xf>
    <xf numFmtId="0" fontId="8" fillId="0" borderId="1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0" fillId="0" borderId="14" xfId="21" applyBorder="1" applyAlignment="1">
      <alignment horizontal="center" vertical="top"/>
      <protection/>
    </xf>
    <xf numFmtId="0" fontId="0" fillId="0" borderId="15" xfId="21" applyBorder="1" applyAlignment="1">
      <alignment horizontal="center" vertical="top"/>
      <protection/>
    </xf>
    <xf numFmtId="0" fontId="7" fillId="0" borderId="15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top"/>
      <protection/>
    </xf>
    <xf numFmtId="0" fontId="0" fillId="0" borderId="16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8" xfId="21" applyNumberFormat="1" applyFont="1" applyBorder="1" applyAlignment="1">
      <alignment horizontal="right" vertical="center"/>
      <protection/>
    </xf>
    <xf numFmtId="3" fontId="0" fillId="0" borderId="0" xfId="21" applyNumberFormat="1" applyAlignment="1">
      <alignment horizontal="right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0" fontId="10" fillId="0" borderId="0" xfId="21" applyFont="1" applyAlignment="1" quotePrefix="1">
      <alignment horizontal="distributed" vertical="center"/>
      <protection/>
    </xf>
    <xf numFmtId="0" fontId="10" fillId="0" borderId="0" xfId="21" applyFont="1" applyAlignment="1">
      <alignment horizontal="distributed" vertical="center"/>
      <protection/>
    </xf>
    <xf numFmtId="0" fontId="10" fillId="0" borderId="0" xfId="21" applyFont="1" applyAlignment="1">
      <alignment vertical="center"/>
      <protection/>
    </xf>
    <xf numFmtId="3" fontId="10" fillId="0" borderId="8" xfId="21" applyNumberFormat="1" applyFont="1" applyBorder="1" applyAlignment="1">
      <alignment horizontal="right" vertical="center"/>
      <protection/>
    </xf>
    <xf numFmtId="3" fontId="10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horizontal="distributed" vertical="center"/>
      <protection/>
    </xf>
    <xf numFmtId="3" fontId="11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Alignment="1">
      <alignment horizontal="distributed" vertical="center"/>
      <protection/>
    </xf>
    <xf numFmtId="3" fontId="0" fillId="0" borderId="8" xfId="21" applyNumberFormat="1" applyBorder="1" applyAlignment="1">
      <alignment horizontal="right" vertical="center"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horizontal="distributed" vertical="center"/>
      <protection/>
    </xf>
    <xf numFmtId="3" fontId="0" fillId="0" borderId="19" xfId="21" applyNumberFormat="1" applyBorder="1" applyAlignment="1">
      <alignment horizontal="right" vertical="center"/>
      <protection/>
    </xf>
    <xf numFmtId="3" fontId="0" fillId="0" borderId="1" xfId="21" applyNumberFormat="1" applyBorder="1" applyAlignment="1">
      <alignment horizontal="right" vertical="center"/>
      <protection/>
    </xf>
    <xf numFmtId="3" fontId="9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X46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2.09765625" style="4" customWidth="1"/>
    <col min="2" max="2" width="13.09765625" style="4" customWidth="1"/>
    <col min="3" max="3" width="0.59375" style="4" customWidth="1"/>
    <col min="4" max="6" width="7.8984375" style="4" customWidth="1"/>
    <col min="7" max="12" width="7.59765625" style="4" customWidth="1"/>
    <col min="13" max="24" width="7" style="4" customWidth="1"/>
    <col min="25" max="16384" width="9" style="4" customWidth="1"/>
  </cols>
  <sheetData>
    <row r="1" spans="1:24" ht="13.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3.5" customHeigh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X4" s="8" t="s">
        <v>6</v>
      </c>
    </row>
    <row r="5" spans="1:24" ht="19.5" customHeight="1">
      <c r="A5" s="9" t="s">
        <v>7</v>
      </c>
      <c r="B5" s="9"/>
      <c r="C5" s="10"/>
      <c r="D5" s="11" t="s">
        <v>8</v>
      </c>
      <c r="E5" s="12"/>
      <c r="F5" s="12"/>
      <c r="G5" s="13" t="s">
        <v>9</v>
      </c>
      <c r="H5" s="14"/>
      <c r="I5" s="14"/>
      <c r="J5" s="14"/>
      <c r="K5" s="14"/>
      <c r="L5" s="14"/>
      <c r="M5" s="15" t="s">
        <v>10</v>
      </c>
      <c r="N5" s="16"/>
      <c r="O5" s="11" t="s">
        <v>11</v>
      </c>
      <c r="P5" s="17"/>
      <c r="Q5" s="11" t="s">
        <v>12</v>
      </c>
      <c r="R5" s="17"/>
      <c r="S5" s="15" t="s">
        <v>13</v>
      </c>
      <c r="T5" s="18"/>
      <c r="U5" s="11" t="s">
        <v>14</v>
      </c>
      <c r="V5" s="17"/>
      <c r="W5" s="15" t="s">
        <v>15</v>
      </c>
      <c r="X5" s="19"/>
    </row>
    <row r="6" spans="1:24" ht="9.75" customHeight="1">
      <c r="A6" s="20"/>
      <c r="B6" s="20"/>
      <c r="C6" s="21"/>
      <c r="D6" s="22"/>
      <c r="E6" s="23"/>
      <c r="F6" s="23"/>
      <c r="G6" s="24" t="s">
        <v>16</v>
      </c>
      <c r="H6" s="24"/>
      <c r="I6" s="25" t="s">
        <v>16</v>
      </c>
      <c r="J6" s="26"/>
      <c r="K6" s="27" t="s">
        <v>17</v>
      </c>
      <c r="L6" s="28"/>
      <c r="M6" s="29" t="s">
        <v>18</v>
      </c>
      <c r="N6" s="30"/>
      <c r="O6" s="22"/>
      <c r="P6" s="31"/>
      <c r="Q6" s="22"/>
      <c r="R6" s="31"/>
      <c r="S6" s="29" t="s">
        <v>19</v>
      </c>
      <c r="T6" s="30"/>
      <c r="U6" s="22"/>
      <c r="V6" s="31"/>
      <c r="W6" s="29" t="s">
        <v>17</v>
      </c>
      <c r="X6" s="32"/>
    </row>
    <row r="7" spans="1:24" ht="9.75" customHeight="1">
      <c r="A7" s="20"/>
      <c r="B7" s="20"/>
      <c r="C7" s="21"/>
      <c r="D7" s="22"/>
      <c r="E7" s="23"/>
      <c r="F7" s="23"/>
      <c r="G7" s="33"/>
      <c r="H7" s="33"/>
      <c r="I7" s="34" t="s">
        <v>20</v>
      </c>
      <c r="J7" s="35"/>
      <c r="K7" s="36"/>
      <c r="L7" s="37"/>
      <c r="M7" s="38"/>
      <c r="N7" s="39"/>
      <c r="O7" s="36"/>
      <c r="P7" s="40"/>
      <c r="Q7" s="36"/>
      <c r="R7" s="40"/>
      <c r="S7" s="38"/>
      <c r="T7" s="39"/>
      <c r="U7" s="36"/>
      <c r="V7" s="40"/>
      <c r="W7" s="38"/>
      <c r="X7" s="41"/>
    </row>
    <row r="8" spans="1:24" ht="19.5" customHeight="1">
      <c r="A8" s="42"/>
      <c r="B8" s="42"/>
      <c r="C8" s="43"/>
      <c r="D8" s="44" t="s">
        <v>0</v>
      </c>
      <c r="E8" s="44" t="s">
        <v>1</v>
      </c>
      <c r="F8" s="44" t="s">
        <v>2</v>
      </c>
      <c r="G8" s="44" t="s">
        <v>1</v>
      </c>
      <c r="H8" s="44" t="s">
        <v>2</v>
      </c>
      <c r="I8" s="44" t="s">
        <v>1</v>
      </c>
      <c r="J8" s="44" t="s">
        <v>2</v>
      </c>
      <c r="K8" s="44" t="s">
        <v>1</v>
      </c>
      <c r="L8" s="45" t="s">
        <v>2</v>
      </c>
      <c r="M8" s="44" t="s">
        <v>1</v>
      </c>
      <c r="N8" s="44" t="s">
        <v>2</v>
      </c>
      <c r="O8" s="44" t="s">
        <v>21</v>
      </c>
      <c r="P8" s="44" t="s">
        <v>2</v>
      </c>
      <c r="Q8" s="44" t="s">
        <v>21</v>
      </c>
      <c r="R8" s="44" t="s">
        <v>2</v>
      </c>
      <c r="S8" s="44" t="s">
        <v>21</v>
      </c>
      <c r="T8" s="44" t="s">
        <v>2</v>
      </c>
      <c r="U8" s="44" t="s">
        <v>1</v>
      </c>
      <c r="V8" s="44" t="s">
        <v>2</v>
      </c>
      <c r="W8" s="44" t="s">
        <v>1</v>
      </c>
      <c r="X8" s="45" t="s">
        <v>2</v>
      </c>
    </row>
    <row r="9" spans="1:24" ht="17.25" customHeight="1">
      <c r="A9" s="46" t="s">
        <v>22</v>
      </c>
      <c r="B9" s="47"/>
      <c r="C9" s="48"/>
      <c r="D9" s="49">
        <v>961</v>
      </c>
      <c r="E9" s="50">
        <v>646</v>
      </c>
      <c r="F9" s="50">
        <v>315</v>
      </c>
      <c r="G9" s="51">
        <v>226</v>
      </c>
      <c r="H9" s="51">
        <v>173</v>
      </c>
      <c r="I9" s="51" t="s">
        <v>3</v>
      </c>
      <c r="J9" s="51" t="s">
        <v>3</v>
      </c>
      <c r="K9" s="51">
        <v>48</v>
      </c>
      <c r="L9" s="51">
        <v>50</v>
      </c>
      <c r="M9" s="51" t="s">
        <v>3</v>
      </c>
      <c r="N9" s="51">
        <v>7</v>
      </c>
      <c r="O9" s="51">
        <v>6</v>
      </c>
      <c r="P9" s="51">
        <v>7</v>
      </c>
      <c r="Q9" s="51">
        <v>197</v>
      </c>
      <c r="R9" s="51">
        <v>57</v>
      </c>
      <c r="S9" s="51">
        <v>2</v>
      </c>
      <c r="T9" s="51" t="s">
        <v>3</v>
      </c>
      <c r="U9" s="51">
        <v>152</v>
      </c>
      <c r="V9" s="51">
        <v>11</v>
      </c>
      <c r="W9" s="51">
        <v>15</v>
      </c>
      <c r="X9" s="51">
        <v>10</v>
      </c>
    </row>
    <row r="10" spans="1:24" ht="17.25" customHeight="1">
      <c r="A10" s="52" t="s">
        <v>23</v>
      </c>
      <c r="B10" s="53"/>
      <c r="C10" s="54"/>
      <c r="D10" s="55">
        <f>IF(SUM(D11:D12)=SUM(D13)+SUM(D25),IF(SUM(D11:D12)&gt;0,SUM(D11:D12),"－"))</f>
        <v>981</v>
      </c>
      <c r="E10" s="56">
        <f aca="true" t="shared" si="0" ref="E10:X10">IF(SUM(E11:E12)=SUM(E13)+SUM(E25),IF(SUM(E11:E12)&gt;0,SUM(E11:E12),"－"))</f>
        <v>664</v>
      </c>
      <c r="F10" s="56">
        <f t="shared" si="0"/>
        <v>317</v>
      </c>
      <c r="G10" s="56">
        <f t="shared" si="0"/>
        <v>227</v>
      </c>
      <c r="H10" s="56">
        <f t="shared" si="0"/>
        <v>166</v>
      </c>
      <c r="I10" s="56" t="str">
        <f t="shared" si="0"/>
        <v>－</v>
      </c>
      <c r="J10" s="56" t="str">
        <f t="shared" si="0"/>
        <v>－</v>
      </c>
      <c r="K10" s="56">
        <f t="shared" si="0"/>
        <v>50</v>
      </c>
      <c r="L10" s="56">
        <f t="shared" si="0"/>
        <v>49</v>
      </c>
      <c r="M10" s="56" t="str">
        <f t="shared" si="0"/>
        <v>－</v>
      </c>
      <c r="N10" s="56">
        <f t="shared" si="0"/>
        <v>7</v>
      </c>
      <c r="O10" s="56">
        <f t="shared" si="0"/>
        <v>5</v>
      </c>
      <c r="P10" s="56">
        <f t="shared" si="0"/>
        <v>7</v>
      </c>
      <c r="Q10" s="56">
        <f t="shared" si="0"/>
        <v>214</v>
      </c>
      <c r="R10" s="56">
        <f t="shared" si="0"/>
        <v>67</v>
      </c>
      <c r="S10" s="56" t="str">
        <f t="shared" si="0"/>
        <v>－</v>
      </c>
      <c r="T10" s="56" t="str">
        <f t="shared" si="0"/>
        <v>－</v>
      </c>
      <c r="U10" s="56">
        <f t="shared" si="0"/>
        <v>155</v>
      </c>
      <c r="V10" s="56">
        <f t="shared" si="0"/>
        <v>10</v>
      </c>
      <c r="W10" s="56">
        <f t="shared" si="0"/>
        <v>13</v>
      </c>
      <c r="X10" s="56">
        <f t="shared" si="0"/>
        <v>11</v>
      </c>
    </row>
    <row r="11" spans="1:24" ht="17.25" customHeight="1">
      <c r="A11" s="54"/>
      <c r="B11" s="57" t="s">
        <v>24</v>
      </c>
      <c r="C11" s="54"/>
      <c r="D11" s="55">
        <f>IF(SUM(G11:X11)&gt;0,SUM(G11:X11),"－")</f>
        <v>826</v>
      </c>
      <c r="E11" s="56">
        <f>IF(SUM(G11)+SUM(I11)+SUM(K11)+SUM(M11)+SUM(O11)+SUM(Q11)+SUM(S11)+SUM(U11)+SUM(W11)&gt;0,SUM(G11)+SUM(I11)+SUM(K11)+SUM(M11)+SUM(O11)+SUM(Q11)+SUM(S11)+SUM(U11)+SUM(W11),"－")</f>
        <v>584</v>
      </c>
      <c r="F11" s="56">
        <f>IF(SUM(H11)+SUM(J11)+SUM(L11)+SUM(N11)+SUM(P11)+SUM(R11)+SUM(T11)+SUM(V11)+SUM(X11)&gt;0,SUM(H11)+SUM(J11)+SUM(L11)+SUM(N11)+SUM(P11)+SUM(R11)+SUM(T11)+SUM(V11)+SUM(X11),"－")</f>
        <v>242</v>
      </c>
      <c r="G11" s="58">
        <v>227</v>
      </c>
      <c r="H11" s="58">
        <v>166</v>
      </c>
      <c r="I11" s="58" t="s">
        <v>25</v>
      </c>
      <c r="J11" s="58" t="s">
        <v>25</v>
      </c>
      <c r="K11" s="58" t="s">
        <v>25</v>
      </c>
      <c r="L11" s="58">
        <v>1</v>
      </c>
      <c r="M11" s="58" t="s">
        <v>25</v>
      </c>
      <c r="N11" s="58" t="s">
        <v>25</v>
      </c>
      <c r="O11" s="58" t="s">
        <v>25</v>
      </c>
      <c r="P11" s="58">
        <v>3</v>
      </c>
      <c r="Q11" s="58">
        <v>211</v>
      </c>
      <c r="R11" s="58">
        <v>60</v>
      </c>
      <c r="S11" s="58" t="s">
        <v>25</v>
      </c>
      <c r="T11" s="58" t="s">
        <v>25</v>
      </c>
      <c r="U11" s="58">
        <v>145</v>
      </c>
      <c r="V11" s="58">
        <v>9</v>
      </c>
      <c r="W11" s="58">
        <v>1</v>
      </c>
      <c r="X11" s="58">
        <v>3</v>
      </c>
    </row>
    <row r="12" spans="1:24" ht="17.25" customHeight="1">
      <c r="A12" s="54"/>
      <c r="B12" s="57" t="s">
        <v>26</v>
      </c>
      <c r="C12" s="54"/>
      <c r="D12" s="55">
        <f>IF(SUM(G12:X12)&gt;0,SUM(G12:X12),"－")</f>
        <v>155</v>
      </c>
      <c r="E12" s="56">
        <f>IF(SUM(G12)+SUM(I12)+SUM(K12)+SUM(M12)+SUM(O12)+SUM(Q12)+SUM(S12)+SUM(U12)+SUM(W12)&gt;0,SUM(G12)+SUM(I12)+SUM(K12)+SUM(M12)+SUM(O12)+SUM(Q12)+SUM(S12)+SUM(U12)+SUM(W12),"－")</f>
        <v>80</v>
      </c>
      <c r="F12" s="56">
        <f>IF(SUM(H12)+SUM(J12)+SUM(L12)+SUM(N12)+SUM(P12)+SUM(R12)+SUM(T12)+SUM(V12)+SUM(X12)&gt;0,SUM(H12)+SUM(J12)+SUM(L12)+SUM(N12)+SUM(P12)+SUM(R12)+SUM(T12)+SUM(V12)+SUM(X12),"－")</f>
        <v>75</v>
      </c>
      <c r="G12" s="58" t="s">
        <v>25</v>
      </c>
      <c r="H12" s="58" t="s">
        <v>25</v>
      </c>
      <c r="I12" s="58" t="s">
        <v>25</v>
      </c>
      <c r="J12" s="58" t="s">
        <v>25</v>
      </c>
      <c r="K12" s="58">
        <v>50</v>
      </c>
      <c r="L12" s="58">
        <v>48</v>
      </c>
      <c r="M12" s="58" t="s">
        <v>25</v>
      </c>
      <c r="N12" s="58">
        <v>7</v>
      </c>
      <c r="O12" s="58">
        <v>5</v>
      </c>
      <c r="P12" s="58">
        <v>4</v>
      </c>
      <c r="Q12" s="58">
        <v>3</v>
      </c>
      <c r="R12" s="58">
        <v>7</v>
      </c>
      <c r="S12" s="58" t="s">
        <v>25</v>
      </c>
      <c r="T12" s="58" t="s">
        <v>25</v>
      </c>
      <c r="U12" s="58">
        <v>10</v>
      </c>
      <c r="V12" s="58">
        <v>1</v>
      </c>
      <c r="W12" s="58">
        <v>12</v>
      </c>
      <c r="X12" s="58">
        <v>8</v>
      </c>
    </row>
    <row r="13" spans="1:24" ht="17.25" customHeight="1">
      <c r="A13" s="53" t="s">
        <v>27</v>
      </c>
      <c r="B13" s="53"/>
      <c r="C13" s="54"/>
      <c r="D13" s="55">
        <f aca="true" t="shared" si="1" ref="D13:X13">IF(SUM(D14:D24)&gt;0,SUM(D14:D24),"－")</f>
        <v>765</v>
      </c>
      <c r="E13" s="56">
        <f t="shared" si="1"/>
        <v>514</v>
      </c>
      <c r="F13" s="56">
        <f t="shared" si="1"/>
        <v>251</v>
      </c>
      <c r="G13" s="56">
        <f t="shared" si="1"/>
        <v>170</v>
      </c>
      <c r="H13" s="56">
        <f t="shared" si="1"/>
        <v>124</v>
      </c>
      <c r="I13" s="56" t="str">
        <f t="shared" si="1"/>
        <v>－</v>
      </c>
      <c r="J13" s="56" t="str">
        <f t="shared" si="1"/>
        <v>－</v>
      </c>
      <c r="K13" s="56">
        <f t="shared" si="1"/>
        <v>41</v>
      </c>
      <c r="L13" s="56">
        <f t="shared" si="1"/>
        <v>45</v>
      </c>
      <c r="M13" s="56" t="str">
        <f t="shared" si="1"/>
        <v>－</v>
      </c>
      <c r="N13" s="56">
        <f t="shared" si="1"/>
        <v>6</v>
      </c>
      <c r="O13" s="56">
        <f t="shared" si="1"/>
        <v>3</v>
      </c>
      <c r="P13" s="56">
        <f t="shared" si="1"/>
        <v>6</v>
      </c>
      <c r="Q13" s="56">
        <f t="shared" si="1"/>
        <v>171</v>
      </c>
      <c r="R13" s="56">
        <f t="shared" si="1"/>
        <v>54</v>
      </c>
      <c r="S13" s="56" t="str">
        <f t="shared" si="1"/>
        <v>－</v>
      </c>
      <c r="T13" s="56" t="str">
        <f t="shared" si="1"/>
        <v>－</v>
      </c>
      <c r="U13" s="56">
        <f t="shared" si="1"/>
        <v>118</v>
      </c>
      <c r="V13" s="56">
        <f t="shared" si="1"/>
        <v>5</v>
      </c>
      <c r="W13" s="56">
        <f t="shared" si="1"/>
        <v>11</v>
      </c>
      <c r="X13" s="56">
        <f t="shared" si="1"/>
        <v>11</v>
      </c>
    </row>
    <row r="14" spans="1:24" ht="17.25" customHeight="1">
      <c r="A14" s="2"/>
      <c r="B14" s="59" t="s">
        <v>28</v>
      </c>
      <c r="C14" s="2"/>
      <c r="D14" s="60">
        <f aca="true" t="shared" si="2" ref="D14:D24">IF(SUM(G14:X14)&gt;0,SUM(G14:X14),"－")</f>
        <v>169</v>
      </c>
      <c r="E14" s="50">
        <f aca="true" t="shared" si="3" ref="E14:F24">IF(SUM(G14)+SUM(I14)+SUM(K14)+SUM(M14)+SUM(O14)+SUM(Q14)+SUM(S14)+SUM(U14)+SUM(W14)&gt;0,SUM(G14)+SUM(I14)+SUM(K14)+SUM(M14)+SUM(O14)+SUM(Q14)+SUM(S14)+SUM(U14)+SUM(W14),"－")</f>
        <v>103</v>
      </c>
      <c r="F14" s="50">
        <f t="shared" si="3"/>
        <v>66</v>
      </c>
      <c r="G14" s="51">
        <v>34</v>
      </c>
      <c r="H14" s="51">
        <v>27</v>
      </c>
      <c r="I14" s="51" t="s">
        <v>29</v>
      </c>
      <c r="J14" s="51" t="s">
        <v>29</v>
      </c>
      <c r="K14" s="51">
        <v>8</v>
      </c>
      <c r="L14" s="51">
        <v>11</v>
      </c>
      <c r="M14" s="51" t="s">
        <v>29</v>
      </c>
      <c r="N14" s="51">
        <v>2</v>
      </c>
      <c r="O14" s="51">
        <v>3</v>
      </c>
      <c r="P14" s="51">
        <v>3</v>
      </c>
      <c r="Q14" s="51">
        <v>33</v>
      </c>
      <c r="R14" s="51">
        <v>13</v>
      </c>
      <c r="S14" s="51" t="s">
        <v>29</v>
      </c>
      <c r="T14" s="51" t="s">
        <v>29</v>
      </c>
      <c r="U14" s="51">
        <v>23</v>
      </c>
      <c r="V14" s="51" t="s">
        <v>29</v>
      </c>
      <c r="W14" s="51">
        <v>2</v>
      </c>
      <c r="X14" s="51">
        <v>10</v>
      </c>
    </row>
    <row r="15" spans="1:24" ht="17.25" customHeight="1">
      <c r="A15" s="2"/>
      <c r="B15" s="59" t="s">
        <v>30</v>
      </c>
      <c r="C15" s="2"/>
      <c r="D15" s="60">
        <f t="shared" si="2"/>
        <v>131</v>
      </c>
      <c r="E15" s="50">
        <f t="shared" si="3"/>
        <v>85</v>
      </c>
      <c r="F15" s="50">
        <f t="shared" si="3"/>
        <v>46</v>
      </c>
      <c r="G15" s="51">
        <v>27</v>
      </c>
      <c r="H15" s="51">
        <v>18</v>
      </c>
      <c r="I15" s="51" t="s">
        <v>29</v>
      </c>
      <c r="J15" s="51" t="s">
        <v>29</v>
      </c>
      <c r="K15" s="51">
        <v>12</v>
      </c>
      <c r="L15" s="51">
        <v>13</v>
      </c>
      <c r="M15" s="51" t="s">
        <v>29</v>
      </c>
      <c r="N15" s="51">
        <v>2</v>
      </c>
      <c r="O15" s="51" t="s">
        <v>29</v>
      </c>
      <c r="P15" s="51">
        <v>2</v>
      </c>
      <c r="Q15" s="51">
        <v>23</v>
      </c>
      <c r="R15" s="51">
        <v>7</v>
      </c>
      <c r="S15" s="51" t="s">
        <v>29</v>
      </c>
      <c r="T15" s="51" t="s">
        <v>29</v>
      </c>
      <c r="U15" s="51">
        <v>19</v>
      </c>
      <c r="V15" s="51">
        <v>3</v>
      </c>
      <c r="W15" s="51">
        <v>4</v>
      </c>
      <c r="X15" s="51">
        <v>1</v>
      </c>
    </row>
    <row r="16" spans="1:24" ht="17.25" customHeight="1">
      <c r="A16" s="2"/>
      <c r="B16" s="59" t="s">
        <v>31</v>
      </c>
      <c r="C16" s="2"/>
      <c r="D16" s="60">
        <f t="shared" si="2"/>
        <v>100</v>
      </c>
      <c r="E16" s="50">
        <f t="shared" si="3"/>
        <v>63</v>
      </c>
      <c r="F16" s="50">
        <f t="shared" si="3"/>
        <v>37</v>
      </c>
      <c r="G16" s="51">
        <v>20</v>
      </c>
      <c r="H16" s="51">
        <v>12</v>
      </c>
      <c r="I16" s="51" t="s">
        <v>29</v>
      </c>
      <c r="J16" s="51" t="s">
        <v>29</v>
      </c>
      <c r="K16" s="51">
        <v>7</v>
      </c>
      <c r="L16" s="51">
        <v>11</v>
      </c>
      <c r="M16" s="51" t="s">
        <v>29</v>
      </c>
      <c r="N16" s="51">
        <v>1</v>
      </c>
      <c r="O16" s="51" t="s">
        <v>29</v>
      </c>
      <c r="P16" s="51" t="s">
        <v>29</v>
      </c>
      <c r="Q16" s="51">
        <v>17</v>
      </c>
      <c r="R16" s="51">
        <v>13</v>
      </c>
      <c r="S16" s="51" t="s">
        <v>29</v>
      </c>
      <c r="T16" s="51" t="s">
        <v>29</v>
      </c>
      <c r="U16" s="51">
        <v>15</v>
      </c>
      <c r="V16" s="51" t="s">
        <v>29</v>
      </c>
      <c r="W16" s="51">
        <v>4</v>
      </c>
      <c r="X16" s="51" t="s">
        <v>29</v>
      </c>
    </row>
    <row r="17" spans="1:24" ht="17.25" customHeight="1">
      <c r="A17" s="2"/>
      <c r="B17" s="59" t="s">
        <v>32</v>
      </c>
      <c r="C17" s="2"/>
      <c r="D17" s="60">
        <f t="shared" si="2"/>
        <v>74</v>
      </c>
      <c r="E17" s="50">
        <f t="shared" si="3"/>
        <v>53</v>
      </c>
      <c r="F17" s="50">
        <f t="shared" si="3"/>
        <v>21</v>
      </c>
      <c r="G17" s="51">
        <v>17</v>
      </c>
      <c r="H17" s="51">
        <v>16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>
        <v>24</v>
      </c>
      <c r="R17" s="51">
        <v>5</v>
      </c>
      <c r="S17" s="51" t="s">
        <v>29</v>
      </c>
      <c r="T17" s="51" t="s">
        <v>29</v>
      </c>
      <c r="U17" s="51">
        <v>11</v>
      </c>
      <c r="V17" s="51" t="s">
        <v>29</v>
      </c>
      <c r="W17" s="51">
        <v>1</v>
      </c>
      <c r="X17" s="51" t="s">
        <v>29</v>
      </c>
    </row>
    <row r="18" spans="1:24" ht="17.25" customHeight="1">
      <c r="A18" s="2"/>
      <c r="B18" s="59" t="s">
        <v>33</v>
      </c>
      <c r="C18" s="2"/>
      <c r="D18" s="60">
        <f t="shared" si="2"/>
        <v>65</v>
      </c>
      <c r="E18" s="50">
        <f t="shared" si="3"/>
        <v>42</v>
      </c>
      <c r="F18" s="50">
        <f t="shared" si="3"/>
        <v>23</v>
      </c>
      <c r="G18" s="51">
        <v>19</v>
      </c>
      <c r="H18" s="51">
        <v>13</v>
      </c>
      <c r="I18" s="51" t="s">
        <v>29</v>
      </c>
      <c r="J18" s="51" t="s">
        <v>29</v>
      </c>
      <c r="K18" s="51">
        <v>2</v>
      </c>
      <c r="L18" s="51">
        <v>4</v>
      </c>
      <c r="M18" s="51" t="s">
        <v>29</v>
      </c>
      <c r="N18" s="51">
        <v>1</v>
      </c>
      <c r="O18" s="51" t="s">
        <v>29</v>
      </c>
      <c r="P18" s="51" t="s">
        <v>29</v>
      </c>
      <c r="Q18" s="51">
        <v>10</v>
      </c>
      <c r="R18" s="51">
        <v>4</v>
      </c>
      <c r="S18" s="51" t="s">
        <v>29</v>
      </c>
      <c r="T18" s="51" t="s">
        <v>29</v>
      </c>
      <c r="U18" s="51">
        <v>11</v>
      </c>
      <c r="V18" s="51">
        <v>1</v>
      </c>
      <c r="W18" s="51" t="s">
        <v>29</v>
      </c>
      <c r="X18" s="51" t="s">
        <v>29</v>
      </c>
    </row>
    <row r="19" spans="1:24" ht="17.25" customHeight="1">
      <c r="A19" s="2"/>
      <c r="B19" s="59" t="s">
        <v>34</v>
      </c>
      <c r="C19" s="2"/>
      <c r="D19" s="60">
        <f t="shared" si="2"/>
        <v>39</v>
      </c>
      <c r="E19" s="50">
        <f t="shared" si="3"/>
        <v>31</v>
      </c>
      <c r="F19" s="50">
        <f t="shared" si="3"/>
        <v>8</v>
      </c>
      <c r="G19" s="51">
        <v>10</v>
      </c>
      <c r="H19" s="51">
        <v>5</v>
      </c>
      <c r="I19" s="51" t="s">
        <v>29</v>
      </c>
      <c r="J19" s="51" t="s">
        <v>29</v>
      </c>
      <c r="K19" s="51" t="s">
        <v>29</v>
      </c>
      <c r="L19" s="51">
        <v>1</v>
      </c>
      <c r="M19" s="51" t="s">
        <v>29</v>
      </c>
      <c r="N19" s="51" t="s">
        <v>29</v>
      </c>
      <c r="O19" s="51" t="s">
        <v>29</v>
      </c>
      <c r="P19" s="51" t="s">
        <v>29</v>
      </c>
      <c r="Q19" s="51">
        <v>15</v>
      </c>
      <c r="R19" s="51">
        <v>2</v>
      </c>
      <c r="S19" s="51" t="s">
        <v>29</v>
      </c>
      <c r="T19" s="51" t="s">
        <v>29</v>
      </c>
      <c r="U19" s="51">
        <v>6</v>
      </c>
      <c r="V19" s="51" t="s">
        <v>29</v>
      </c>
      <c r="W19" s="51" t="s">
        <v>29</v>
      </c>
      <c r="X19" s="51" t="s">
        <v>29</v>
      </c>
    </row>
    <row r="20" spans="1:24" ht="17.25" customHeight="1">
      <c r="A20" s="2"/>
      <c r="B20" s="59" t="s">
        <v>35</v>
      </c>
      <c r="C20" s="2"/>
      <c r="D20" s="60">
        <f t="shared" si="2"/>
        <v>31</v>
      </c>
      <c r="E20" s="50">
        <f t="shared" si="3"/>
        <v>21</v>
      </c>
      <c r="F20" s="50">
        <f t="shared" si="3"/>
        <v>10</v>
      </c>
      <c r="G20" s="51">
        <v>6</v>
      </c>
      <c r="H20" s="51">
        <v>5</v>
      </c>
      <c r="I20" s="51" t="s">
        <v>29</v>
      </c>
      <c r="J20" s="51" t="s">
        <v>29</v>
      </c>
      <c r="K20" s="51">
        <v>7</v>
      </c>
      <c r="L20" s="51">
        <v>3</v>
      </c>
      <c r="M20" s="51" t="s">
        <v>29</v>
      </c>
      <c r="N20" s="51" t="s">
        <v>29</v>
      </c>
      <c r="O20" s="51" t="s">
        <v>29</v>
      </c>
      <c r="P20" s="51" t="s">
        <v>29</v>
      </c>
      <c r="Q20" s="51">
        <v>1</v>
      </c>
      <c r="R20" s="51">
        <v>2</v>
      </c>
      <c r="S20" s="51" t="s">
        <v>29</v>
      </c>
      <c r="T20" s="51" t="s">
        <v>29</v>
      </c>
      <c r="U20" s="51">
        <v>7</v>
      </c>
      <c r="V20" s="51" t="s">
        <v>29</v>
      </c>
      <c r="W20" s="51" t="s">
        <v>29</v>
      </c>
      <c r="X20" s="51" t="s">
        <v>29</v>
      </c>
    </row>
    <row r="21" spans="1:24" ht="17.25" customHeight="1">
      <c r="A21" s="2"/>
      <c r="B21" s="59" t="s">
        <v>36</v>
      </c>
      <c r="C21" s="2"/>
      <c r="D21" s="60">
        <f t="shared" si="2"/>
        <v>48</v>
      </c>
      <c r="E21" s="50">
        <f t="shared" si="3"/>
        <v>33</v>
      </c>
      <c r="F21" s="50">
        <f t="shared" si="3"/>
        <v>15</v>
      </c>
      <c r="G21" s="51">
        <v>11</v>
      </c>
      <c r="H21" s="51">
        <v>11</v>
      </c>
      <c r="I21" s="51" t="s">
        <v>29</v>
      </c>
      <c r="J21" s="51" t="s">
        <v>29</v>
      </c>
      <c r="K21" s="51" t="s">
        <v>29</v>
      </c>
      <c r="L21" s="51" t="s">
        <v>29</v>
      </c>
      <c r="M21" s="51" t="s">
        <v>29</v>
      </c>
      <c r="N21" s="51" t="s">
        <v>29</v>
      </c>
      <c r="O21" s="51" t="s">
        <v>29</v>
      </c>
      <c r="P21" s="51" t="s">
        <v>29</v>
      </c>
      <c r="Q21" s="51">
        <v>14</v>
      </c>
      <c r="R21" s="51">
        <v>4</v>
      </c>
      <c r="S21" s="51" t="s">
        <v>29</v>
      </c>
      <c r="T21" s="51" t="s">
        <v>29</v>
      </c>
      <c r="U21" s="51">
        <v>8</v>
      </c>
      <c r="V21" s="51" t="s">
        <v>29</v>
      </c>
      <c r="W21" s="51" t="s">
        <v>29</v>
      </c>
      <c r="X21" s="51" t="s">
        <v>29</v>
      </c>
    </row>
    <row r="22" spans="1:24" ht="17.25" customHeight="1">
      <c r="A22" s="2"/>
      <c r="B22" s="59" t="s">
        <v>37</v>
      </c>
      <c r="C22" s="2"/>
      <c r="D22" s="60">
        <f t="shared" si="2"/>
        <v>48</v>
      </c>
      <c r="E22" s="50">
        <f t="shared" si="3"/>
        <v>36</v>
      </c>
      <c r="F22" s="50">
        <f t="shared" si="3"/>
        <v>12</v>
      </c>
      <c r="G22" s="51">
        <v>11</v>
      </c>
      <c r="H22" s="51">
        <v>8</v>
      </c>
      <c r="I22" s="51" t="s">
        <v>29</v>
      </c>
      <c r="J22" s="51" t="s">
        <v>29</v>
      </c>
      <c r="K22" s="51" t="s">
        <v>29</v>
      </c>
      <c r="L22" s="51" t="s">
        <v>29</v>
      </c>
      <c r="M22" s="51" t="s">
        <v>29</v>
      </c>
      <c r="N22" s="51" t="s">
        <v>29</v>
      </c>
      <c r="O22" s="51" t="s">
        <v>29</v>
      </c>
      <c r="P22" s="51">
        <v>1</v>
      </c>
      <c r="Q22" s="51">
        <v>17</v>
      </c>
      <c r="R22" s="51">
        <v>2</v>
      </c>
      <c r="S22" s="51" t="s">
        <v>29</v>
      </c>
      <c r="T22" s="51" t="s">
        <v>29</v>
      </c>
      <c r="U22" s="51">
        <v>8</v>
      </c>
      <c r="V22" s="51">
        <v>1</v>
      </c>
      <c r="W22" s="51" t="s">
        <v>29</v>
      </c>
      <c r="X22" s="51" t="s">
        <v>29</v>
      </c>
    </row>
    <row r="23" spans="1:24" ht="17.25" customHeight="1">
      <c r="A23" s="2"/>
      <c r="B23" s="59" t="s">
        <v>38</v>
      </c>
      <c r="C23" s="2"/>
      <c r="D23" s="60">
        <f t="shared" si="2"/>
        <v>29</v>
      </c>
      <c r="E23" s="50">
        <f t="shared" si="3"/>
        <v>20</v>
      </c>
      <c r="F23" s="50">
        <f t="shared" si="3"/>
        <v>9</v>
      </c>
      <c r="G23" s="51">
        <v>7</v>
      </c>
      <c r="H23" s="51">
        <v>7</v>
      </c>
      <c r="I23" s="51" t="s">
        <v>29</v>
      </c>
      <c r="J23" s="51" t="s">
        <v>29</v>
      </c>
      <c r="K23" s="51" t="s">
        <v>29</v>
      </c>
      <c r="L23" s="51" t="s">
        <v>29</v>
      </c>
      <c r="M23" s="51" t="s">
        <v>29</v>
      </c>
      <c r="N23" s="51" t="s">
        <v>29</v>
      </c>
      <c r="O23" s="51" t="s">
        <v>29</v>
      </c>
      <c r="P23" s="51" t="s">
        <v>29</v>
      </c>
      <c r="Q23" s="51">
        <v>7</v>
      </c>
      <c r="R23" s="51">
        <v>2</v>
      </c>
      <c r="S23" s="51" t="s">
        <v>29</v>
      </c>
      <c r="T23" s="51" t="s">
        <v>29</v>
      </c>
      <c r="U23" s="51">
        <v>6</v>
      </c>
      <c r="V23" s="51" t="s">
        <v>29</v>
      </c>
      <c r="W23" s="51" t="s">
        <v>29</v>
      </c>
      <c r="X23" s="51" t="s">
        <v>29</v>
      </c>
    </row>
    <row r="24" spans="1:24" ht="17.25" customHeight="1">
      <c r="A24" s="2"/>
      <c r="B24" s="59" t="s">
        <v>39</v>
      </c>
      <c r="C24" s="2"/>
      <c r="D24" s="60">
        <f t="shared" si="2"/>
        <v>31</v>
      </c>
      <c r="E24" s="50">
        <f t="shared" si="3"/>
        <v>27</v>
      </c>
      <c r="F24" s="50">
        <f t="shared" si="3"/>
        <v>4</v>
      </c>
      <c r="G24" s="51">
        <v>8</v>
      </c>
      <c r="H24" s="51">
        <v>2</v>
      </c>
      <c r="I24" s="51" t="s">
        <v>29</v>
      </c>
      <c r="J24" s="51" t="s">
        <v>29</v>
      </c>
      <c r="K24" s="51">
        <v>5</v>
      </c>
      <c r="L24" s="51">
        <v>2</v>
      </c>
      <c r="M24" s="51" t="s">
        <v>29</v>
      </c>
      <c r="N24" s="51" t="s">
        <v>29</v>
      </c>
      <c r="O24" s="51" t="s">
        <v>29</v>
      </c>
      <c r="P24" s="51" t="s">
        <v>29</v>
      </c>
      <c r="Q24" s="51">
        <v>10</v>
      </c>
      <c r="R24" s="51" t="s">
        <v>29</v>
      </c>
      <c r="S24" s="51" t="s">
        <v>29</v>
      </c>
      <c r="T24" s="51" t="s">
        <v>29</v>
      </c>
      <c r="U24" s="51">
        <v>4</v>
      </c>
      <c r="V24" s="51" t="s">
        <v>29</v>
      </c>
      <c r="W24" s="51" t="s">
        <v>29</v>
      </c>
      <c r="X24" s="51" t="s">
        <v>29</v>
      </c>
    </row>
    <row r="25" spans="1:24" ht="17.25" customHeight="1">
      <c r="A25" s="53" t="s">
        <v>40</v>
      </c>
      <c r="B25" s="53"/>
      <c r="C25" s="54"/>
      <c r="D25" s="55">
        <f aca="true" t="shared" si="4" ref="D25:S25">IF(SUM(D26:D46)&gt;0,SUM(D26:D46),"－")</f>
        <v>216</v>
      </c>
      <c r="E25" s="56">
        <f t="shared" si="4"/>
        <v>150</v>
      </c>
      <c r="F25" s="56">
        <f t="shared" si="4"/>
        <v>66</v>
      </c>
      <c r="G25" s="56">
        <f t="shared" si="4"/>
        <v>57</v>
      </c>
      <c r="H25" s="56">
        <f t="shared" si="4"/>
        <v>42</v>
      </c>
      <c r="I25" s="56" t="str">
        <f t="shared" si="4"/>
        <v>－</v>
      </c>
      <c r="J25" s="56" t="str">
        <f t="shared" si="4"/>
        <v>－</v>
      </c>
      <c r="K25" s="56">
        <f t="shared" si="4"/>
        <v>9</v>
      </c>
      <c r="L25" s="56">
        <f t="shared" si="4"/>
        <v>4</v>
      </c>
      <c r="M25" s="56" t="str">
        <f t="shared" si="4"/>
        <v>－</v>
      </c>
      <c r="N25" s="56">
        <f t="shared" si="4"/>
        <v>1</v>
      </c>
      <c r="O25" s="56">
        <f t="shared" si="4"/>
        <v>2</v>
      </c>
      <c r="P25" s="56">
        <f t="shared" si="4"/>
        <v>1</v>
      </c>
      <c r="Q25" s="56">
        <f t="shared" si="4"/>
        <v>43</v>
      </c>
      <c r="R25" s="56">
        <f t="shared" si="4"/>
        <v>13</v>
      </c>
      <c r="S25" s="56" t="str">
        <f t="shared" si="4"/>
        <v>－</v>
      </c>
      <c r="T25" s="56" t="str">
        <f>IF(SUM(T26:T46)&gt;0,SUM(T26:T46),"－")</f>
        <v>－</v>
      </c>
      <c r="U25" s="56">
        <f>IF(SUM(U26:U46)&gt;0,SUM(U26:U46),"－")</f>
        <v>37</v>
      </c>
      <c r="V25" s="56">
        <f>IF(SUM(V26:V46)&gt;0,SUM(V26:V46),"－")</f>
        <v>5</v>
      </c>
      <c r="W25" s="56">
        <f>IF(SUM(W26:W46)&gt;0,SUM(W26:W46),"－")</f>
        <v>2</v>
      </c>
      <c r="X25" s="56" t="str">
        <f>IF(SUM(X26:X46)&gt;0,SUM(X26:X46),"－")</f>
        <v>－</v>
      </c>
    </row>
    <row r="26" spans="2:24" ht="17.25" customHeight="1">
      <c r="B26" s="59" t="s">
        <v>41</v>
      </c>
      <c r="C26" s="2"/>
      <c r="D26" s="60">
        <f aca="true" t="shared" si="5" ref="D26:D46">IF(SUM(G26:X26)&gt;0,SUM(G26:X26),"－")</f>
        <v>9</v>
      </c>
      <c r="E26" s="50">
        <f>IF(SUM(G26)+SUM(I26)+SUM(K26)+SUM(M26)+SUM(O26)+SUM(Q26)+SUM(S26)+SUM(U26)+SUM(W26)&gt;0,SUM(G26)+SUM(I26)+SUM(K26)+SUM(M26)+SUM(O26)+SUM(Q26)+SUM(S26)+SUM(U26)+SUM(W26),"－")</f>
        <v>5</v>
      </c>
      <c r="F26" s="50">
        <f>IF(SUM(H26)+SUM(J26)+SUM(L26)+SUM(N26)+SUM(P26)+SUM(R26)+SUM(T26)+SUM(V26)+SUM(X26)&gt;0,SUM(H26)+SUM(J26)+SUM(L26)+SUM(N26)+SUM(P26)+SUM(R26)+SUM(T26)+SUM(V26)+SUM(X26),"－")</f>
        <v>4</v>
      </c>
      <c r="G26" s="51">
        <v>1</v>
      </c>
      <c r="H26" s="51">
        <v>3</v>
      </c>
      <c r="I26" s="51" t="s">
        <v>42</v>
      </c>
      <c r="J26" s="51" t="s">
        <v>42</v>
      </c>
      <c r="K26" s="51" t="s">
        <v>42</v>
      </c>
      <c r="L26" s="51" t="s">
        <v>42</v>
      </c>
      <c r="M26" s="51" t="s">
        <v>42</v>
      </c>
      <c r="N26" s="51" t="s">
        <v>42</v>
      </c>
      <c r="O26" s="51" t="s">
        <v>42</v>
      </c>
      <c r="P26" s="51" t="s">
        <v>42</v>
      </c>
      <c r="Q26" s="51">
        <v>2</v>
      </c>
      <c r="R26" s="51">
        <v>1</v>
      </c>
      <c r="S26" s="51" t="s">
        <v>42</v>
      </c>
      <c r="T26" s="51" t="s">
        <v>42</v>
      </c>
      <c r="U26" s="51">
        <v>2</v>
      </c>
      <c r="V26" s="51" t="s">
        <v>42</v>
      </c>
      <c r="W26" s="51" t="s">
        <v>42</v>
      </c>
      <c r="X26" s="51" t="s">
        <v>42</v>
      </c>
    </row>
    <row r="27" spans="2:24" ht="17.25" customHeight="1">
      <c r="B27" s="59" t="s">
        <v>43</v>
      </c>
      <c r="C27" s="2"/>
      <c r="D27" s="60">
        <f t="shared" si="5"/>
        <v>8</v>
      </c>
      <c r="E27" s="50">
        <f aca="true" t="shared" si="6" ref="E27:E46">IF(SUM(G27)+SUM(I27)+SUM(K27)+SUM(M27)+SUM(O27)+SUM(Q27)+SUM(S27)+SUM(U27)+SUM(W27)&gt;0,SUM(G27)+SUM(I27)+SUM(K27)+SUM(M27)+SUM(O27)+SUM(Q27)+SUM(S27)+SUM(U27)+SUM(W27),"－")</f>
        <v>2</v>
      </c>
      <c r="F27" s="50">
        <f aca="true" t="shared" si="7" ref="F27:F46">IF(SUM(H27)+SUM(J27)+SUM(L27)+SUM(N27)+SUM(P27)+SUM(R27)+SUM(T27)+SUM(V27)+SUM(X27)&gt;0,SUM(H27)+SUM(J27)+SUM(L27)+SUM(N27)+SUM(P27)+SUM(R27)+SUM(T27)+SUM(V27)+SUM(X27),"－")</f>
        <v>6</v>
      </c>
      <c r="G27" s="51" t="s">
        <v>42</v>
      </c>
      <c r="H27" s="51">
        <v>6</v>
      </c>
      <c r="I27" s="51" t="s">
        <v>42</v>
      </c>
      <c r="J27" s="51" t="s">
        <v>42</v>
      </c>
      <c r="K27" s="51" t="s">
        <v>42</v>
      </c>
      <c r="L27" s="51" t="s">
        <v>42</v>
      </c>
      <c r="M27" s="51" t="s">
        <v>42</v>
      </c>
      <c r="N27" s="51" t="s">
        <v>42</v>
      </c>
      <c r="O27" s="51" t="s">
        <v>42</v>
      </c>
      <c r="P27" s="51" t="s">
        <v>42</v>
      </c>
      <c r="Q27" s="51" t="s">
        <v>42</v>
      </c>
      <c r="R27" s="51" t="s">
        <v>42</v>
      </c>
      <c r="S27" s="51" t="s">
        <v>42</v>
      </c>
      <c r="T27" s="51" t="s">
        <v>42</v>
      </c>
      <c r="U27" s="51">
        <v>2</v>
      </c>
      <c r="V27" s="51" t="s">
        <v>42</v>
      </c>
      <c r="W27" s="51" t="s">
        <v>42</v>
      </c>
      <c r="X27" s="51" t="s">
        <v>42</v>
      </c>
    </row>
    <row r="28" spans="2:24" ht="17.25" customHeight="1">
      <c r="B28" s="59" t="s">
        <v>44</v>
      </c>
      <c r="C28" s="2"/>
      <c r="D28" s="60">
        <f t="shared" si="5"/>
        <v>21</v>
      </c>
      <c r="E28" s="50">
        <f t="shared" si="6"/>
        <v>14</v>
      </c>
      <c r="F28" s="50">
        <f t="shared" si="7"/>
        <v>7</v>
      </c>
      <c r="G28" s="51">
        <v>4</v>
      </c>
      <c r="H28" s="51">
        <v>1</v>
      </c>
      <c r="I28" s="51" t="s">
        <v>42</v>
      </c>
      <c r="J28" s="51" t="s">
        <v>42</v>
      </c>
      <c r="K28" s="51">
        <v>5</v>
      </c>
      <c r="L28" s="51">
        <v>3</v>
      </c>
      <c r="M28" s="51" t="s">
        <v>42</v>
      </c>
      <c r="N28" s="51">
        <v>1</v>
      </c>
      <c r="O28" s="51">
        <v>1</v>
      </c>
      <c r="P28" s="51">
        <v>1</v>
      </c>
      <c r="Q28" s="51">
        <v>2</v>
      </c>
      <c r="R28" s="51">
        <v>1</v>
      </c>
      <c r="S28" s="51" t="s">
        <v>42</v>
      </c>
      <c r="T28" s="51" t="s">
        <v>42</v>
      </c>
      <c r="U28" s="51">
        <v>2</v>
      </c>
      <c r="V28" s="51" t="s">
        <v>42</v>
      </c>
      <c r="W28" s="51" t="s">
        <v>42</v>
      </c>
      <c r="X28" s="51" t="s">
        <v>42</v>
      </c>
    </row>
    <row r="29" spans="2:24" ht="17.25" customHeight="1">
      <c r="B29" s="59" t="s">
        <v>45</v>
      </c>
      <c r="C29" s="2"/>
      <c r="D29" s="60">
        <f t="shared" si="5"/>
        <v>11</v>
      </c>
      <c r="E29" s="50">
        <f t="shared" si="6"/>
        <v>7</v>
      </c>
      <c r="F29" s="50">
        <f t="shared" si="7"/>
        <v>4</v>
      </c>
      <c r="G29" s="51">
        <v>3</v>
      </c>
      <c r="H29" s="51">
        <v>3</v>
      </c>
      <c r="I29" s="51" t="s">
        <v>42</v>
      </c>
      <c r="J29" s="51" t="s">
        <v>42</v>
      </c>
      <c r="K29" s="51" t="s">
        <v>42</v>
      </c>
      <c r="L29" s="51" t="s">
        <v>42</v>
      </c>
      <c r="M29" s="51" t="s">
        <v>42</v>
      </c>
      <c r="N29" s="51" t="s">
        <v>42</v>
      </c>
      <c r="O29" s="51" t="s">
        <v>42</v>
      </c>
      <c r="P29" s="51" t="s">
        <v>42</v>
      </c>
      <c r="Q29" s="51">
        <v>2</v>
      </c>
      <c r="R29" s="51">
        <v>1</v>
      </c>
      <c r="S29" s="51" t="s">
        <v>42</v>
      </c>
      <c r="T29" s="51" t="s">
        <v>42</v>
      </c>
      <c r="U29" s="51">
        <v>2</v>
      </c>
      <c r="V29" s="51" t="s">
        <v>42</v>
      </c>
      <c r="W29" s="51" t="s">
        <v>42</v>
      </c>
      <c r="X29" s="51" t="s">
        <v>42</v>
      </c>
    </row>
    <row r="30" spans="2:24" ht="17.25" customHeight="1">
      <c r="B30" s="59" t="s">
        <v>46</v>
      </c>
      <c r="C30" s="2"/>
      <c r="D30" s="60">
        <f t="shared" si="5"/>
        <v>6</v>
      </c>
      <c r="E30" s="50">
        <f t="shared" si="6"/>
        <v>5</v>
      </c>
      <c r="F30" s="50">
        <f t="shared" si="7"/>
        <v>1</v>
      </c>
      <c r="G30" s="51">
        <v>4</v>
      </c>
      <c r="H30" s="51" t="s">
        <v>42</v>
      </c>
      <c r="I30" s="51" t="s">
        <v>42</v>
      </c>
      <c r="J30" s="51" t="s">
        <v>42</v>
      </c>
      <c r="K30" s="51" t="s">
        <v>42</v>
      </c>
      <c r="L30" s="51" t="s">
        <v>42</v>
      </c>
      <c r="M30" s="51" t="s">
        <v>42</v>
      </c>
      <c r="N30" s="51" t="s">
        <v>42</v>
      </c>
      <c r="O30" s="51" t="s">
        <v>42</v>
      </c>
      <c r="P30" s="51" t="s">
        <v>42</v>
      </c>
      <c r="Q30" s="51" t="s">
        <v>42</v>
      </c>
      <c r="R30" s="51" t="s">
        <v>42</v>
      </c>
      <c r="S30" s="51" t="s">
        <v>42</v>
      </c>
      <c r="T30" s="51" t="s">
        <v>42</v>
      </c>
      <c r="U30" s="51">
        <v>1</v>
      </c>
      <c r="V30" s="51">
        <v>1</v>
      </c>
      <c r="W30" s="51" t="s">
        <v>42</v>
      </c>
      <c r="X30" s="51" t="s">
        <v>42</v>
      </c>
    </row>
    <row r="31" spans="2:24" ht="17.25" customHeight="1">
      <c r="B31" s="59" t="s">
        <v>47</v>
      </c>
      <c r="C31" s="2"/>
      <c r="D31" s="60">
        <f t="shared" si="5"/>
        <v>6</v>
      </c>
      <c r="E31" s="50">
        <f t="shared" si="6"/>
        <v>4</v>
      </c>
      <c r="F31" s="50">
        <f t="shared" si="7"/>
        <v>2</v>
      </c>
      <c r="G31" s="51">
        <v>2</v>
      </c>
      <c r="H31" s="51">
        <v>2</v>
      </c>
      <c r="I31" s="51" t="s">
        <v>42</v>
      </c>
      <c r="J31" s="51" t="s">
        <v>42</v>
      </c>
      <c r="K31" s="51" t="s">
        <v>42</v>
      </c>
      <c r="L31" s="51" t="s">
        <v>42</v>
      </c>
      <c r="M31" s="51" t="s">
        <v>42</v>
      </c>
      <c r="N31" s="51" t="s">
        <v>42</v>
      </c>
      <c r="O31" s="51" t="s">
        <v>42</v>
      </c>
      <c r="P31" s="51" t="s">
        <v>42</v>
      </c>
      <c r="Q31" s="51" t="s">
        <v>42</v>
      </c>
      <c r="R31" s="51" t="s">
        <v>42</v>
      </c>
      <c r="S31" s="51" t="s">
        <v>42</v>
      </c>
      <c r="T31" s="51" t="s">
        <v>42</v>
      </c>
      <c r="U31" s="51">
        <v>2</v>
      </c>
      <c r="V31" s="51" t="s">
        <v>42</v>
      </c>
      <c r="W31" s="51" t="s">
        <v>42</v>
      </c>
      <c r="X31" s="51" t="s">
        <v>42</v>
      </c>
    </row>
    <row r="32" spans="2:24" ht="17.25" customHeight="1">
      <c r="B32" s="59" t="s">
        <v>48</v>
      </c>
      <c r="C32" s="2"/>
      <c r="D32" s="60">
        <f t="shared" si="5"/>
        <v>6</v>
      </c>
      <c r="E32" s="50">
        <f t="shared" si="6"/>
        <v>4</v>
      </c>
      <c r="F32" s="50">
        <f t="shared" si="7"/>
        <v>2</v>
      </c>
      <c r="G32" s="51">
        <v>2</v>
      </c>
      <c r="H32" s="51">
        <v>2</v>
      </c>
      <c r="I32" s="51" t="s">
        <v>42</v>
      </c>
      <c r="J32" s="51" t="s">
        <v>42</v>
      </c>
      <c r="K32" s="51" t="s">
        <v>42</v>
      </c>
      <c r="L32" s="51" t="s">
        <v>42</v>
      </c>
      <c r="M32" s="51" t="s">
        <v>42</v>
      </c>
      <c r="N32" s="51" t="s">
        <v>42</v>
      </c>
      <c r="O32" s="51" t="s">
        <v>42</v>
      </c>
      <c r="P32" s="51" t="s">
        <v>42</v>
      </c>
      <c r="Q32" s="51" t="s">
        <v>42</v>
      </c>
      <c r="R32" s="51" t="s">
        <v>42</v>
      </c>
      <c r="S32" s="51" t="s">
        <v>42</v>
      </c>
      <c r="T32" s="51" t="s">
        <v>42</v>
      </c>
      <c r="U32" s="51">
        <v>2</v>
      </c>
      <c r="V32" s="51" t="s">
        <v>42</v>
      </c>
      <c r="W32" s="51" t="s">
        <v>42</v>
      </c>
      <c r="X32" s="51" t="s">
        <v>42</v>
      </c>
    </row>
    <row r="33" spans="2:24" ht="17.25" customHeight="1">
      <c r="B33" s="59" t="s">
        <v>49</v>
      </c>
      <c r="C33" s="2"/>
      <c r="D33" s="60">
        <f t="shared" si="5"/>
        <v>18</v>
      </c>
      <c r="E33" s="50">
        <f t="shared" si="6"/>
        <v>16</v>
      </c>
      <c r="F33" s="50">
        <f t="shared" si="7"/>
        <v>2</v>
      </c>
      <c r="G33" s="51">
        <v>4</v>
      </c>
      <c r="H33" s="51">
        <v>2</v>
      </c>
      <c r="I33" s="51" t="s">
        <v>50</v>
      </c>
      <c r="J33" s="51" t="s">
        <v>50</v>
      </c>
      <c r="K33" s="51" t="s">
        <v>50</v>
      </c>
      <c r="L33" s="51" t="s">
        <v>50</v>
      </c>
      <c r="M33" s="51" t="s">
        <v>50</v>
      </c>
      <c r="N33" s="51" t="s">
        <v>50</v>
      </c>
      <c r="O33" s="51" t="s">
        <v>50</v>
      </c>
      <c r="P33" s="51" t="s">
        <v>50</v>
      </c>
      <c r="Q33" s="51">
        <v>10</v>
      </c>
      <c r="R33" s="51" t="s">
        <v>50</v>
      </c>
      <c r="S33" s="51" t="s">
        <v>50</v>
      </c>
      <c r="T33" s="51" t="s">
        <v>50</v>
      </c>
      <c r="U33" s="51">
        <v>2</v>
      </c>
      <c r="V33" s="51" t="s">
        <v>50</v>
      </c>
      <c r="W33" s="51" t="s">
        <v>50</v>
      </c>
      <c r="X33" s="51" t="s">
        <v>50</v>
      </c>
    </row>
    <row r="34" spans="2:24" ht="17.25" customHeight="1">
      <c r="B34" s="59" t="s">
        <v>51</v>
      </c>
      <c r="C34" s="2"/>
      <c r="D34" s="60">
        <f t="shared" si="5"/>
        <v>8</v>
      </c>
      <c r="E34" s="50">
        <f t="shared" si="6"/>
        <v>4</v>
      </c>
      <c r="F34" s="50">
        <f t="shared" si="7"/>
        <v>4</v>
      </c>
      <c r="G34" s="51">
        <v>3</v>
      </c>
      <c r="H34" s="51">
        <v>1</v>
      </c>
      <c r="I34" s="51" t="s">
        <v>50</v>
      </c>
      <c r="J34" s="51" t="s">
        <v>50</v>
      </c>
      <c r="K34" s="51" t="s">
        <v>50</v>
      </c>
      <c r="L34" s="51" t="s">
        <v>50</v>
      </c>
      <c r="M34" s="51" t="s">
        <v>50</v>
      </c>
      <c r="N34" s="51" t="s">
        <v>50</v>
      </c>
      <c r="O34" s="51" t="s">
        <v>50</v>
      </c>
      <c r="P34" s="51" t="s">
        <v>50</v>
      </c>
      <c r="Q34" s="51" t="s">
        <v>50</v>
      </c>
      <c r="R34" s="51">
        <v>2</v>
      </c>
      <c r="S34" s="51" t="s">
        <v>50</v>
      </c>
      <c r="T34" s="51" t="s">
        <v>50</v>
      </c>
      <c r="U34" s="51">
        <v>1</v>
      </c>
      <c r="V34" s="51">
        <v>1</v>
      </c>
      <c r="W34" s="51" t="s">
        <v>50</v>
      </c>
      <c r="X34" s="51" t="s">
        <v>50</v>
      </c>
    </row>
    <row r="35" spans="2:24" ht="17.25" customHeight="1">
      <c r="B35" s="59" t="s">
        <v>52</v>
      </c>
      <c r="C35" s="2"/>
      <c r="D35" s="60">
        <f t="shared" si="5"/>
        <v>8</v>
      </c>
      <c r="E35" s="50">
        <f t="shared" si="6"/>
        <v>5</v>
      </c>
      <c r="F35" s="50">
        <f t="shared" si="7"/>
        <v>3</v>
      </c>
      <c r="G35" s="51">
        <v>2</v>
      </c>
      <c r="H35" s="51">
        <v>2</v>
      </c>
      <c r="I35" s="51" t="s">
        <v>53</v>
      </c>
      <c r="J35" s="51" t="s">
        <v>53</v>
      </c>
      <c r="K35" s="51" t="s">
        <v>53</v>
      </c>
      <c r="L35" s="51" t="s">
        <v>53</v>
      </c>
      <c r="M35" s="51" t="s">
        <v>53</v>
      </c>
      <c r="N35" s="51" t="s">
        <v>53</v>
      </c>
      <c r="O35" s="51" t="s">
        <v>53</v>
      </c>
      <c r="P35" s="51" t="s">
        <v>53</v>
      </c>
      <c r="Q35" s="51">
        <v>2</v>
      </c>
      <c r="R35" s="51" t="s">
        <v>53</v>
      </c>
      <c r="S35" s="51" t="s">
        <v>53</v>
      </c>
      <c r="T35" s="51" t="s">
        <v>53</v>
      </c>
      <c r="U35" s="51">
        <v>1</v>
      </c>
      <c r="V35" s="51">
        <v>1</v>
      </c>
      <c r="W35" s="51" t="s">
        <v>53</v>
      </c>
      <c r="X35" s="51" t="s">
        <v>53</v>
      </c>
    </row>
    <row r="36" spans="2:24" ht="17.25" customHeight="1">
      <c r="B36" s="59" t="s">
        <v>54</v>
      </c>
      <c r="C36" s="2"/>
      <c r="D36" s="60">
        <f t="shared" si="5"/>
        <v>6</v>
      </c>
      <c r="E36" s="50">
        <f t="shared" si="6"/>
        <v>4</v>
      </c>
      <c r="F36" s="50">
        <f t="shared" si="7"/>
        <v>2</v>
      </c>
      <c r="G36" s="51">
        <v>3</v>
      </c>
      <c r="H36" s="51">
        <v>1</v>
      </c>
      <c r="I36" s="51" t="s">
        <v>53</v>
      </c>
      <c r="J36" s="51" t="s">
        <v>53</v>
      </c>
      <c r="K36" s="51" t="s">
        <v>53</v>
      </c>
      <c r="L36" s="51" t="s">
        <v>53</v>
      </c>
      <c r="M36" s="51" t="s">
        <v>53</v>
      </c>
      <c r="N36" s="51" t="s">
        <v>53</v>
      </c>
      <c r="O36" s="51" t="s">
        <v>53</v>
      </c>
      <c r="P36" s="51" t="s">
        <v>53</v>
      </c>
      <c r="Q36" s="51" t="s">
        <v>53</v>
      </c>
      <c r="R36" s="51" t="s">
        <v>53</v>
      </c>
      <c r="S36" s="51" t="s">
        <v>53</v>
      </c>
      <c r="T36" s="51" t="s">
        <v>53</v>
      </c>
      <c r="U36" s="51">
        <v>1</v>
      </c>
      <c r="V36" s="51">
        <v>1</v>
      </c>
      <c r="W36" s="51" t="s">
        <v>53</v>
      </c>
      <c r="X36" s="51" t="s">
        <v>53</v>
      </c>
    </row>
    <row r="37" spans="2:24" ht="17.25" customHeight="1">
      <c r="B37" s="59" t="s">
        <v>55</v>
      </c>
      <c r="C37" s="2"/>
      <c r="D37" s="60">
        <f t="shared" si="5"/>
        <v>10</v>
      </c>
      <c r="E37" s="50">
        <f t="shared" si="6"/>
        <v>9</v>
      </c>
      <c r="F37" s="50">
        <f t="shared" si="7"/>
        <v>1</v>
      </c>
      <c r="G37" s="51" t="s">
        <v>42</v>
      </c>
      <c r="H37" s="51" t="s">
        <v>42</v>
      </c>
      <c r="I37" s="51" t="s">
        <v>42</v>
      </c>
      <c r="J37" s="51" t="s">
        <v>42</v>
      </c>
      <c r="K37" s="51">
        <v>4</v>
      </c>
      <c r="L37" s="51">
        <v>1</v>
      </c>
      <c r="M37" s="51" t="s">
        <v>42</v>
      </c>
      <c r="N37" s="51" t="s">
        <v>42</v>
      </c>
      <c r="O37" s="51">
        <v>1</v>
      </c>
      <c r="P37" s="51" t="s">
        <v>42</v>
      </c>
      <c r="Q37" s="51">
        <v>2</v>
      </c>
      <c r="R37" s="51" t="s">
        <v>42</v>
      </c>
      <c r="S37" s="51" t="s">
        <v>42</v>
      </c>
      <c r="T37" s="51" t="s">
        <v>42</v>
      </c>
      <c r="U37" s="51" t="s">
        <v>42</v>
      </c>
      <c r="V37" s="51" t="s">
        <v>42</v>
      </c>
      <c r="W37" s="51">
        <v>2</v>
      </c>
      <c r="X37" s="51" t="s">
        <v>42</v>
      </c>
    </row>
    <row r="38" spans="2:24" ht="17.25" customHeight="1">
      <c r="B38" s="59" t="s">
        <v>56</v>
      </c>
      <c r="C38" s="2"/>
      <c r="D38" s="60">
        <f t="shared" si="5"/>
        <v>10</v>
      </c>
      <c r="E38" s="50">
        <f t="shared" si="6"/>
        <v>6</v>
      </c>
      <c r="F38" s="50">
        <f t="shared" si="7"/>
        <v>4</v>
      </c>
      <c r="G38" s="51">
        <v>3</v>
      </c>
      <c r="H38" s="51">
        <v>1</v>
      </c>
      <c r="I38" s="51" t="s">
        <v>42</v>
      </c>
      <c r="J38" s="51" t="s">
        <v>42</v>
      </c>
      <c r="K38" s="51" t="s">
        <v>42</v>
      </c>
      <c r="L38" s="51" t="s">
        <v>42</v>
      </c>
      <c r="M38" s="51" t="s">
        <v>42</v>
      </c>
      <c r="N38" s="51" t="s">
        <v>42</v>
      </c>
      <c r="O38" s="51" t="s">
        <v>42</v>
      </c>
      <c r="P38" s="51" t="s">
        <v>42</v>
      </c>
      <c r="Q38" s="51">
        <v>2</v>
      </c>
      <c r="R38" s="51">
        <v>2</v>
      </c>
      <c r="S38" s="51" t="s">
        <v>42</v>
      </c>
      <c r="T38" s="51" t="s">
        <v>42</v>
      </c>
      <c r="U38" s="51">
        <v>1</v>
      </c>
      <c r="V38" s="51">
        <v>1</v>
      </c>
      <c r="W38" s="51" t="s">
        <v>42</v>
      </c>
      <c r="X38" s="51" t="s">
        <v>42</v>
      </c>
    </row>
    <row r="39" spans="2:24" ht="17.25" customHeight="1">
      <c r="B39" s="59" t="s">
        <v>57</v>
      </c>
      <c r="C39" s="2"/>
      <c r="D39" s="60">
        <f t="shared" si="5"/>
        <v>10</v>
      </c>
      <c r="E39" s="50">
        <f t="shared" si="6"/>
        <v>6</v>
      </c>
      <c r="F39" s="50">
        <f t="shared" si="7"/>
        <v>4</v>
      </c>
      <c r="G39" s="51">
        <v>3</v>
      </c>
      <c r="H39" s="51">
        <v>2</v>
      </c>
      <c r="I39" s="51" t="s">
        <v>42</v>
      </c>
      <c r="J39" s="51" t="s">
        <v>42</v>
      </c>
      <c r="K39" s="51" t="s">
        <v>42</v>
      </c>
      <c r="L39" s="51" t="s">
        <v>42</v>
      </c>
      <c r="M39" s="51" t="s">
        <v>42</v>
      </c>
      <c r="N39" s="51" t="s">
        <v>42</v>
      </c>
      <c r="O39" s="51" t="s">
        <v>42</v>
      </c>
      <c r="P39" s="51" t="s">
        <v>42</v>
      </c>
      <c r="Q39" s="51">
        <v>1</v>
      </c>
      <c r="R39" s="51">
        <v>2</v>
      </c>
      <c r="S39" s="51" t="s">
        <v>42</v>
      </c>
      <c r="T39" s="51" t="s">
        <v>42</v>
      </c>
      <c r="U39" s="51">
        <v>2</v>
      </c>
      <c r="V39" s="51" t="s">
        <v>42</v>
      </c>
      <c r="W39" s="51" t="s">
        <v>42</v>
      </c>
      <c r="X39" s="51" t="s">
        <v>42</v>
      </c>
    </row>
    <row r="40" spans="2:24" ht="17.25" customHeight="1">
      <c r="B40" s="59" t="s">
        <v>58</v>
      </c>
      <c r="C40" s="2"/>
      <c r="D40" s="60">
        <f t="shared" si="5"/>
        <v>7</v>
      </c>
      <c r="E40" s="50">
        <f t="shared" si="6"/>
        <v>5</v>
      </c>
      <c r="F40" s="50">
        <f t="shared" si="7"/>
        <v>2</v>
      </c>
      <c r="G40" s="51">
        <v>3</v>
      </c>
      <c r="H40" s="51">
        <v>2</v>
      </c>
      <c r="I40" s="51" t="s">
        <v>42</v>
      </c>
      <c r="J40" s="51" t="s">
        <v>42</v>
      </c>
      <c r="K40" s="51" t="s">
        <v>42</v>
      </c>
      <c r="L40" s="51" t="s">
        <v>42</v>
      </c>
      <c r="M40" s="51" t="s">
        <v>42</v>
      </c>
      <c r="N40" s="51" t="s">
        <v>42</v>
      </c>
      <c r="O40" s="51" t="s">
        <v>42</v>
      </c>
      <c r="P40" s="51" t="s">
        <v>42</v>
      </c>
      <c r="Q40" s="51" t="s">
        <v>42</v>
      </c>
      <c r="R40" s="51" t="s">
        <v>42</v>
      </c>
      <c r="S40" s="51" t="s">
        <v>42</v>
      </c>
      <c r="T40" s="51" t="s">
        <v>42</v>
      </c>
      <c r="U40" s="51">
        <v>2</v>
      </c>
      <c r="V40" s="51" t="s">
        <v>42</v>
      </c>
      <c r="W40" s="51" t="s">
        <v>42</v>
      </c>
      <c r="X40" s="51" t="s">
        <v>42</v>
      </c>
    </row>
    <row r="41" spans="2:24" ht="17.25" customHeight="1">
      <c r="B41" s="59" t="s">
        <v>59</v>
      </c>
      <c r="C41" s="2"/>
      <c r="D41" s="60">
        <f t="shared" si="5"/>
        <v>6</v>
      </c>
      <c r="E41" s="50">
        <f t="shared" si="6"/>
        <v>4</v>
      </c>
      <c r="F41" s="50">
        <f t="shared" si="7"/>
        <v>2</v>
      </c>
      <c r="G41" s="51">
        <v>2</v>
      </c>
      <c r="H41" s="51">
        <v>2</v>
      </c>
      <c r="I41" s="51" t="s">
        <v>42</v>
      </c>
      <c r="J41" s="51" t="s">
        <v>42</v>
      </c>
      <c r="K41" s="51" t="s">
        <v>42</v>
      </c>
      <c r="L41" s="51" t="s">
        <v>42</v>
      </c>
      <c r="M41" s="51" t="s">
        <v>42</v>
      </c>
      <c r="N41" s="51" t="s">
        <v>42</v>
      </c>
      <c r="O41" s="51" t="s">
        <v>42</v>
      </c>
      <c r="P41" s="51" t="s">
        <v>42</v>
      </c>
      <c r="Q41" s="51" t="s">
        <v>42</v>
      </c>
      <c r="R41" s="51" t="s">
        <v>42</v>
      </c>
      <c r="S41" s="51" t="s">
        <v>42</v>
      </c>
      <c r="T41" s="51" t="s">
        <v>42</v>
      </c>
      <c r="U41" s="51">
        <v>2</v>
      </c>
      <c r="V41" s="51" t="s">
        <v>42</v>
      </c>
      <c r="W41" s="51" t="s">
        <v>42</v>
      </c>
      <c r="X41" s="51" t="s">
        <v>42</v>
      </c>
    </row>
    <row r="42" spans="2:24" ht="17.25" customHeight="1">
      <c r="B42" s="59" t="s">
        <v>60</v>
      </c>
      <c r="C42" s="2"/>
      <c r="D42" s="60">
        <f t="shared" si="5"/>
        <v>12</v>
      </c>
      <c r="E42" s="50">
        <f t="shared" si="6"/>
        <v>8</v>
      </c>
      <c r="F42" s="50">
        <f t="shared" si="7"/>
        <v>4</v>
      </c>
      <c r="G42" s="51">
        <v>3</v>
      </c>
      <c r="H42" s="51">
        <v>2</v>
      </c>
      <c r="I42" s="51" t="s">
        <v>42</v>
      </c>
      <c r="J42" s="51" t="s">
        <v>42</v>
      </c>
      <c r="K42" s="51" t="s">
        <v>42</v>
      </c>
      <c r="L42" s="51" t="s">
        <v>42</v>
      </c>
      <c r="M42" s="51" t="s">
        <v>42</v>
      </c>
      <c r="N42" s="51" t="s">
        <v>42</v>
      </c>
      <c r="O42" s="51" t="s">
        <v>42</v>
      </c>
      <c r="P42" s="51" t="s">
        <v>42</v>
      </c>
      <c r="Q42" s="51">
        <v>3</v>
      </c>
      <c r="R42" s="51">
        <v>2</v>
      </c>
      <c r="S42" s="51" t="s">
        <v>42</v>
      </c>
      <c r="T42" s="51" t="s">
        <v>42</v>
      </c>
      <c r="U42" s="51">
        <v>2</v>
      </c>
      <c r="V42" s="51" t="s">
        <v>42</v>
      </c>
      <c r="W42" s="51" t="s">
        <v>42</v>
      </c>
      <c r="X42" s="51" t="s">
        <v>42</v>
      </c>
    </row>
    <row r="43" spans="2:24" ht="17.25" customHeight="1">
      <c r="B43" s="59" t="s">
        <v>61</v>
      </c>
      <c r="C43" s="2"/>
      <c r="D43" s="60">
        <f t="shared" si="5"/>
        <v>7</v>
      </c>
      <c r="E43" s="50">
        <f t="shared" si="6"/>
        <v>5</v>
      </c>
      <c r="F43" s="50">
        <f t="shared" si="7"/>
        <v>2</v>
      </c>
      <c r="G43" s="51">
        <v>3</v>
      </c>
      <c r="H43" s="51">
        <v>2</v>
      </c>
      <c r="I43" s="51" t="s">
        <v>42</v>
      </c>
      <c r="J43" s="51" t="s">
        <v>42</v>
      </c>
      <c r="K43" s="51" t="s">
        <v>42</v>
      </c>
      <c r="L43" s="51" t="s">
        <v>42</v>
      </c>
      <c r="M43" s="51" t="s">
        <v>42</v>
      </c>
      <c r="N43" s="51" t="s">
        <v>42</v>
      </c>
      <c r="O43" s="51" t="s">
        <v>42</v>
      </c>
      <c r="P43" s="51" t="s">
        <v>42</v>
      </c>
      <c r="Q43" s="51" t="s">
        <v>42</v>
      </c>
      <c r="R43" s="51" t="s">
        <v>42</v>
      </c>
      <c r="S43" s="51" t="s">
        <v>42</v>
      </c>
      <c r="T43" s="51" t="s">
        <v>42</v>
      </c>
      <c r="U43" s="51">
        <v>2</v>
      </c>
      <c r="V43" s="51" t="s">
        <v>42</v>
      </c>
      <c r="W43" s="51" t="s">
        <v>42</v>
      </c>
      <c r="X43" s="51" t="s">
        <v>42</v>
      </c>
    </row>
    <row r="44" spans="2:24" ht="17.25" customHeight="1">
      <c r="B44" s="59" t="s">
        <v>62</v>
      </c>
      <c r="C44" s="2"/>
      <c r="D44" s="60">
        <f t="shared" si="5"/>
        <v>6</v>
      </c>
      <c r="E44" s="50">
        <f t="shared" si="6"/>
        <v>5</v>
      </c>
      <c r="F44" s="50">
        <f t="shared" si="7"/>
        <v>1</v>
      </c>
      <c r="G44" s="51">
        <v>3</v>
      </c>
      <c r="H44" s="51">
        <v>1</v>
      </c>
      <c r="I44" s="51" t="s">
        <v>42</v>
      </c>
      <c r="J44" s="51" t="s">
        <v>42</v>
      </c>
      <c r="K44" s="51" t="s">
        <v>42</v>
      </c>
      <c r="L44" s="51" t="s">
        <v>42</v>
      </c>
      <c r="M44" s="51" t="s">
        <v>42</v>
      </c>
      <c r="N44" s="51" t="s">
        <v>42</v>
      </c>
      <c r="O44" s="51" t="s">
        <v>42</v>
      </c>
      <c r="P44" s="51" t="s">
        <v>42</v>
      </c>
      <c r="Q44" s="51" t="s">
        <v>42</v>
      </c>
      <c r="R44" s="51" t="s">
        <v>42</v>
      </c>
      <c r="S44" s="51" t="s">
        <v>42</v>
      </c>
      <c r="T44" s="51" t="s">
        <v>42</v>
      </c>
      <c r="U44" s="51">
        <v>2</v>
      </c>
      <c r="V44" s="51" t="s">
        <v>42</v>
      </c>
      <c r="W44" s="51" t="s">
        <v>42</v>
      </c>
      <c r="X44" s="51" t="s">
        <v>42</v>
      </c>
    </row>
    <row r="45" spans="2:24" ht="17.25" customHeight="1">
      <c r="B45" s="59" t="s">
        <v>63</v>
      </c>
      <c r="C45" s="2"/>
      <c r="D45" s="60">
        <f t="shared" si="5"/>
        <v>17</v>
      </c>
      <c r="E45" s="50">
        <f t="shared" si="6"/>
        <v>12</v>
      </c>
      <c r="F45" s="50">
        <f t="shared" si="7"/>
        <v>5</v>
      </c>
      <c r="G45" s="51">
        <v>3</v>
      </c>
      <c r="H45" s="51">
        <v>3</v>
      </c>
      <c r="I45" s="51" t="s">
        <v>53</v>
      </c>
      <c r="J45" s="51" t="s">
        <v>53</v>
      </c>
      <c r="K45" s="51" t="s">
        <v>53</v>
      </c>
      <c r="L45" s="51" t="s">
        <v>53</v>
      </c>
      <c r="M45" s="51" t="s">
        <v>53</v>
      </c>
      <c r="N45" s="51" t="s">
        <v>53</v>
      </c>
      <c r="O45" s="51" t="s">
        <v>53</v>
      </c>
      <c r="P45" s="51" t="s">
        <v>53</v>
      </c>
      <c r="Q45" s="51">
        <v>7</v>
      </c>
      <c r="R45" s="51">
        <v>2</v>
      </c>
      <c r="S45" s="51" t="s">
        <v>53</v>
      </c>
      <c r="T45" s="51" t="s">
        <v>53</v>
      </c>
      <c r="U45" s="51">
        <v>2</v>
      </c>
      <c r="V45" s="51" t="s">
        <v>53</v>
      </c>
      <c r="W45" s="51" t="s">
        <v>53</v>
      </c>
      <c r="X45" s="51" t="s">
        <v>53</v>
      </c>
    </row>
    <row r="46" spans="1:24" ht="17.25" customHeight="1" thickBot="1">
      <c r="A46" s="61"/>
      <c r="B46" s="62" t="s">
        <v>64</v>
      </c>
      <c r="C46" s="7"/>
      <c r="D46" s="63">
        <f t="shared" si="5"/>
        <v>24</v>
      </c>
      <c r="E46" s="64">
        <f t="shared" si="6"/>
        <v>20</v>
      </c>
      <c r="F46" s="64">
        <f t="shared" si="7"/>
        <v>4</v>
      </c>
      <c r="G46" s="65">
        <v>6</v>
      </c>
      <c r="H46" s="65">
        <v>4</v>
      </c>
      <c r="I46" s="65" t="s">
        <v>53</v>
      </c>
      <c r="J46" s="65" t="s">
        <v>53</v>
      </c>
      <c r="K46" s="65" t="s">
        <v>53</v>
      </c>
      <c r="L46" s="65" t="s">
        <v>53</v>
      </c>
      <c r="M46" s="65" t="s">
        <v>53</v>
      </c>
      <c r="N46" s="65" t="s">
        <v>53</v>
      </c>
      <c r="O46" s="65" t="s">
        <v>53</v>
      </c>
      <c r="P46" s="65" t="s">
        <v>53</v>
      </c>
      <c r="Q46" s="65">
        <v>10</v>
      </c>
      <c r="R46" s="65" t="s">
        <v>53</v>
      </c>
      <c r="S46" s="65" t="s">
        <v>53</v>
      </c>
      <c r="T46" s="65" t="s">
        <v>53</v>
      </c>
      <c r="U46" s="65">
        <v>4</v>
      </c>
      <c r="V46" s="65" t="s">
        <v>53</v>
      </c>
      <c r="W46" s="65" t="s">
        <v>53</v>
      </c>
      <c r="X46" s="65" t="s">
        <v>53</v>
      </c>
    </row>
  </sheetData>
  <mergeCells count="21">
    <mergeCell ref="S5:T5"/>
    <mergeCell ref="W6:X7"/>
    <mergeCell ref="W5:X5"/>
    <mergeCell ref="S6:T7"/>
    <mergeCell ref="Q5:R7"/>
    <mergeCell ref="O5:P7"/>
    <mergeCell ref="U5:V7"/>
    <mergeCell ref="A3:X3"/>
    <mergeCell ref="I6:J6"/>
    <mergeCell ref="I7:J7"/>
    <mergeCell ref="G5:L5"/>
    <mergeCell ref="K6:L7"/>
    <mergeCell ref="M6:N7"/>
    <mergeCell ref="M5:N5"/>
    <mergeCell ref="A25:B25"/>
    <mergeCell ref="A5:C8"/>
    <mergeCell ref="D5:F7"/>
    <mergeCell ref="G6:H7"/>
    <mergeCell ref="A9:B9"/>
    <mergeCell ref="A10:B10"/>
    <mergeCell ref="A13:B13"/>
  </mergeCells>
  <printOptions horizontalCentered="1"/>
  <pageMargins left="0.6692913385826772" right="0.4724409448818898" top="0.5905511811023623" bottom="0.5905511811023623" header="0.3937007874015748" footer="0.3937007874015748"/>
  <pageSetup firstPageNumber="76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2002-11-21T02:52:13Z</dcterms:created>
  <dcterms:modified xsi:type="dcterms:W3CDTF">2002-11-21T02:52:21Z</dcterms:modified>
  <cp:category/>
  <cp:version/>
  <cp:contentType/>
  <cp:contentStatus/>
</cp:coreProperties>
</file>