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３２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<sst xmlns="http://schemas.openxmlformats.org/spreadsheetml/2006/main" count="321" uniqueCount="54">
  <si>
    <t>高　等　学　校</t>
  </si>
  <si>
    <t>（単位：人）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</si>
  <si>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</si>
  <si>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</si>
  <si>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</si>
  <si>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</si>
  <si>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</si>
  <si>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</si>
  <si>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</si>
  <si>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</si>
  <si>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</si>
  <si>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</si>
  <si>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</si>
  <si>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</si>
  <si>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</si>
  <si>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</si>
  <si>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</si>
  <si>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</si>
  <si>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</si>
  <si>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</si>
  <si>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</si>
  <si>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</si>
  <si>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</si>
  <si>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</si>
  <si>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</si>
  <si>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</si>
  <si>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</si>
  <si>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</si>
  <si>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</si>
  <si>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</si>
  <si>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</si>
  <si>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</si>
  <si>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</si>
  <si>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</si>
  <si>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</si>
  <si>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</si>
  <si>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</si>
  <si>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</si>
  <si>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</si>
  <si>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</si>
  <si>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</si>
  <si>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</si>
  <si>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第32表　職　名　別 </t>
  </si>
  <si>
    <t xml:space="preserve"> 教　員　数（本務者）</t>
  </si>
  <si>
    <t>校　　　　　長</t>
  </si>
  <si>
    <t>教　　　　　頭</t>
  </si>
  <si>
    <t>教　　　　　諭</t>
  </si>
  <si>
    <t>助　　教　　諭</t>
  </si>
  <si>
    <t>養　護　教　諭</t>
  </si>
  <si>
    <t>養護助教諭</t>
  </si>
  <si>
    <t>講　　　　　師</t>
  </si>
  <si>
    <t>平成7年度</t>
  </si>
  <si>
    <t>平成8年度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</si>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</sst>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3" xfId="21" applyBorder="1" applyAlignment="1">
      <alignment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right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1" fillId="0" borderId="3" xfId="21" applyNumberFormat="1" applyFont="1" applyBorder="1" applyAlignment="1">
      <alignment horizontal="right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1" fillId="0" borderId="0" xfId="21" applyFont="1">
      <alignment/>
      <protection/>
    </xf>
    <xf numFmtId="0" fontId="1" fillId="0" borderId="3" xfId="21" applyFont="1" applyBorder="1">
      <alignment/>
      <protection/>
    </xf>
    <xf numFmtId="0" fontId="1" fillId="0" borderId="3" xfId="21" applyFont="1" applyBorder="1" applyAlignment="1">
      <alignment horizontal="distributed" vertical="center"/>
      <protection/>
    </xf>
    <xf numFmtId="0" fontId="1" fillId="0" borderId="3" xfId="21" applyFont="1" applyBorder="1" applyAlignment="1">
      <alignment vertical="center"/>
      <protection/>
    </xf>
    <xf numFmtId="3" fontId="1" fillId="0" borderId="7" xfId="21" applyNumberFormat="1" applyFont="1" applyBorder="1" applyAlignment="1">
      <alignment horizontal="right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5"/>
  <sheetViews>
    <sheetView tabSelected="1" workbookViewId="0" topLeftCell="A1">
      <selection activeCell="A4" sqref="A4"/>
    </sheetView>
  </sheetViews>
  <sheetFormatPr defaultColWidth="9.00390625" defaultRowHeight="13.5"/>
  <cols>
    <col min="1" max="1" width="6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20" width="9.375" style="1" customWidth="1"/>
    <col min="21" max="16384" width="9.00390625" style="1" customWidth="1"/>
  </cols>
  <sheetData>
    <row r="1" ht="13.5" customHeight="1"/>
    <row r="2" spans="2:20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 t="s">
        <v>0</v>
      </c>
    </row>
    <row r="3" spans="2:20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2:19" ht="13.5" customHeight="1">
      <c r="B4" s="2"/>
      <c r="C4" s="2"/>
      <c r="D4" s="2"/>
      <c r="E4" s="2"/>
      <c r="F4" s="2"/>
      <c r="G4" s="2"/>
      <c r="H4" s="2"/>
      <c r="I4" s="2"/>
      <c r="K4" s="4" t="s">
        <v>42</v>
      </c>
      <c r="L4" s="5" t="s">
        <v>43</v>
      </c>
      <c r="M4" s="2"/>
      <c r="N4" s="2"/>
      <c r="O4" s="2"/>
      <c r="P4" s="2"/>
      <c r="Q4" s="2"/>
      <c r="R4" s="2"/>
      <c r="S4" s="2"/>
    </row>
    <row r="5" spans="2:20" ht="13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4" t="s">
        <v>1</v>
      </c>
    </row>
    <row r="6" spans="2:20" ht="30" customHeight="1">
      <c r="B6" s="30" t="s">
        <v>2</v>
      </c>
      <c r="C6" s="30"/>
      <c r="D6" s="31"/>
      <c r="E6" s="28" t="s">
        <v>3</v>
      </c>
      <c r="F6" s="28"/>
      <c r="G6" s="28"/>
      <c r="H6" s="28" t="s">
        <v>44</v>
      </c>
      <c r="I6" s="28"/>
      <c r="J6" s="28" t="s">
        <v>45</v>
      </c>
      <c r="K6" s="29"/>
      <c r="L6" s="34" t="s">
        <v>46</v>
      </c>
      <c r="M6" s="35"/>
      <c r="N6" s="28" t="s">
        <v>47</v>
      </c>
      <c r="O6" s="28"/>
      <c r="P6" s="29" t="s">
        <v>48</v>
      </c>
      <c r="Q6" s="35"/>
      <c r="R6" s="22" t="s">
        <v>49</v>
      </c>
      <c r="S6" s="28" t="s">
        <v>50</v>
      </c>
      <c r="T6" s="29"/>
    </row>
    <row r="7" spans="2:20" ht="30" customHeight="1">
      <c r="B7" s="32"/>
      <c r="C7" s="32"/>
      <c r="D7" s="33"/>
      <c r="E7" s="15" t="s">
        <v>3</v>
      </c>
      <c r="F7" s="15" t="s">
        <v>38</v>
      </c>
      <c r="G7" s="15" t="s">
        <v>39</v>
      </c>
      <c r="H7" s="15" t="s">
        <v>38</v>
      </c>
      <c r="I7" s="15" t="s">
        <v>39</v>
      </c>
      <c r="J7" s="15" t="s">
        <v>38</v>
      </c>
      <c r="K7" s="6" t="s">
        <v>39</v>
      </c>
      <c r="L7" s="16" t="s">
        <v>38</v>
      </c>
      <c r="M7" s="15" t="s">
        <v>39</v>
      </c>
      <c r="N7" s="15" t="s">
        <v>38</v>
      </c>
      <c r="O7" s="15" t="s">
        <v>39</v>
      </c>
      <c r="P7" s="15" t="s">
        <v>38</v>
      </c>
      <c r="Q7" s="15" t="s">
        <v>39</v>
      </c>
      <c r="R7" s="15" t="s">
        <v>39</v>
      </c>
      <c r="S7" s="15" t="s">
        <v>38</v>
      </c>
      <c r="T7" s="6" t="s">
        <v>39</v>
      </c>
    </row>
    <row r="8" spans="2:20" ht="17.25" customHeight="1">
      <c r="B8" s="36" t="s">
        <v>51</v>
      </c>
      <c r="C8" s="37"/>
      <c r="D8" s="17"/>
      <c r="E8" s="18">
        <v>4405</v>
      </c>
      <c r="F8" s="19">
        <v>3500</v>
      </c>
      <c r="G8" s="19">
        <v>905</v>
      </c>
      <c r="H8" s="8">
        <v>87</v>
      </c>
      <c r="I8" s="8" t="s">
        <v>7</v>
      </c>
      <c r="J8" s="8">
        <v>113</v>
      </c>
      <c r="K8" s="8">
        <v>1</v>
      </c>
      <c r="L8" s="8">
        <v>3287</v>
      </c>
      <c r="M8" s="8">
        <v>804</v>
      </c>
      <c r="N8" s="8">
        <v>3</v>
      </c>
      <c r="O8" s="8">
        <v>2</v>
      </c>
      <c r="P8" s="8" t="s">
        <v>7</v>
      </c>
      <c r="Q8" s="8">
        <v>90</v>
      </c>
      <c r="R8" s="8">
        <v>2</v>
      </c>
      <c r="S8" s="8">
        <v>10</v>
      </c>
      <c r="T8" s="8">
        <v>6</v>
      </c>
    </row>
    <row r="9" spans="2:20" ht="17.25" customHeight="1">
      <c r="B9" s="38" t="s">
        <v>52</v>
      </c>
      <c r="C9" s="39"/>
      <c r="D9" s="5"/>
      <c r="E9" s="10">
        <f aca="true" t="shared" si="0" ref="E9:T9">IF(SUM(E10:E11)=SUM(E12)+SUM(E24),IF(SUM(E10:E11)&gt;0,SUM(E10:E11),"－"))</f>
        <v>4381</v>
      </c>
      <c r="F9" s="11">
        <f t="shared" si="0"/>
        <v>3446</v>
      </c>
      <c r="G9" s="11">
        <f t="shared" si="0"/>
        <v>935</v>
      </c>
      <c r="H9" s="11">
        <f t="shared" si="0"/>
        <v>85</v>
      </c>
      <c r="I9" s="11" t="str">
        <f t="shared" si="0"/>
        <v>－</v>
      </c>
      <c r="J9" s="11">
        <f t="shared" si="0"/>
        <v>112</v>
      </c>
      <c r="K9" s="11">
        <f t="shared" si="0"/>
        <v>2</v>
      </c>
      <c r="L9" s="11">
        <f t="shared" si="0"/>
        <v>3233</v>
      </c>
      <c r="M9" s="11">
        <f t="shared" si="0"/>
        <v>827</v>
      </c>
      <c r="N9" s="11">
        <f t="shared" si="0"/>
        <v>4</v>
      </c>
      <c r="O9" s="11">
        <f t="shared" si="0"/>
        <v>1</v>
      </c>
      <c r="P9" s="11" t="str">
        <f t="shared" si="0"/>
        <v>－</v>
      </c>
      <c r="Q9" s="11">
        <f t="shared" si="0"/>
        <v>95</v>
      </c>
      <c r="R9" s="11">
        <f t="shared" si="0"/>
        <v>3</v>
      </c>
      <c r="S9" s="11">
        <f t="shared" si="0"/>
        <v>12</v>
      </c>
      <c r="T9" s="11">
        <f t="shared" si="0"/>
        <v>7</v>
      </c>
    </row>
    <row r="10" spans="2:20" ht="17.25" customHeight="1">
      <c r="B10" s="5"/>
      <c r="C10" s="9" t="s">
        <v>40</v>
      </c>
      <c r="D10" s="5"/>
      <c r="E10" s="10">
        <f>IF(SUM(H10:T10)&gt;0,SUM(H10:T10),"－")</f>
        <v>3664</v>
      </c>
      <c r="F10" s="11">
        <f>IF(SUM(H10)+SUM(J10)+SUM(L10)+SUM(N10)+SUM(P10)+SUM(S10)&gt;0,SUM(H10)+SUM(J10)+SUM(L10)+SUM(N10)+SUM(P10)+SUM(S10),"－")</f>
        <v>2924</v>
      </c>
      <c r="G10" s="11">
        <f>IF(SUM(I10)+SUM(K10)+SUM(M10)+SUM(O10)+SUM(Q10)+SUM(R10)+SUM(T10)&gt;0,SUM(I10)+SUM(K10)+SUM(M10)+SUM(O10)+SUM(Q10)+SUM(R10)+SUM(T10),"－")</f>
        <v>740</v>
      </c>
      <c r="H10" s="20">
        <v>73</v>
      </c>
      <c r="I10" s="20" t="s">
        <v>7</v>
      </c>
      <c r="J10" s="20">
        <v>91</v>
      </c>
      <c r="K10" s="20">
        <v>1</v>
      </c>
      <c r="L10" s="20">
        <v>2758</v>
      </c>
      <c r="M10" s="20">
        <v>655</v>
      </c>
      <c r="N10" s="20">
        <v>2</v>
      </c>
      <c r="O10" s="20" t="s">
        <v>7</v>
      </c>
      <c r="P10" s="20" t="s">
        <v>7</v>
      </c>
      <c r="Q10" s="20">
        <v>81</v>
      </c>
      <c r="R10" s="20">
        <v>3</v>
      </c>
      <c r="S10" s="20" t="s">
        <v>7</v>
      </c>
      <c r="T10" s="20" t="s">
        <v>7</v>
      </c>
    </row>
    <row r="11" spans="2:20" ht="17.25" customHeight="1">
      <c r="B11" s="5"/>
      <c r="C11" s="9" t="s">
        <v>41</v>
      </c>
      <c r="D11" s="5"/>
      <c r="E11" s="10">
        <f>IF(SUM(H11:T11)&gt;0,SUM(H11:T11),"－")</f>
        <v>717</v>
      </c>
      <c r="F11" s="11">
        <f>IF(SUM(H11)+SUM(J11)+SUM(L11)+SUM(N11)+SUM(P11)+SUM(S11)&gt;0,SUM(H11)+SUM(J11)+SUM(L11)+SUM(N11)+SUM(P11)+SUM(S11),"－")</f>
        <v>522</v>
      </c>
      <c r="G11" s="11">
        <f>IF(SUM(I11)+SUM(K11)+SUM(M11)+SUM(O11)+SUM(Q11)+SUM(R11)+SUM(T11)&gt;0,SUM(I11)+SUM(K11)+SUM(M11)+SUM(O11)+SUM(Q11)+SUM(R11)+SUM(T11),"－")</f>
        <v>195</v>
      </c>
      <c r="H11" s="20">
        <v>12</v>
      </c>
      <c r="I11" s="20" t="s">
        <v>7</v>
      </c>
      <c r="J11" s="20">
        <v>21</v>
      </c>
      <c r="K11" s="8">
        <v>1</v>
      </c>
      <c r="L11" s="20">
        <v>475</v>
      </c>
      <c r="M11" s="20">
        <v>172</v>
      </c>
      <c r="N11" s="20">
        <v>2</v>
      </c>
      <c r="O11" s="20">
        <v>1</v>
      </c>
      <c r="P11" s="20" t="s">
        <v>7</v>
      </c>
      <c r="Q11" s="20">
        <v>14</v>
      </c>
      <c r="R11" s="20" t="s">
        <v>7</v>
      </c>
      <c r="S11" s="20">
        <v>12</v>
      </c>
      <c r="T11" s="20">
        <v>7</v>
      </c>
    </row>
    <row r="12" spans="2:20" ht="17.25" customHeight="1">
      <c r="B12" s="39" t="s">
        <v>4</v>
      </c>
      <c r="C12" s="39"/>
      <c r="D12" s="5"/>
      <c r="E12" s="10">
        <f aca="true" t="shared" si="1" ref="E12:T12">IF(SUM(E13:E23)&gt;0,SUM(E13:E23),"－")</f>
        <v>3488</v>
      </c>
      <c r="F12" s="11">
        <f t="shared" si="1"/>
        <v>2770</v>
      </c>
      <c r="G12" s="11">
        <f t="shared" si="1"/>
        <v>718</v>
      </c>
      <c r="H12" s="11">
        <f t="shared" si="1"/>
        <v>63</v>
      </c>
      <c r="I12" s="11" t="str">
        <f t="shared" si="1"/>
        <v>－</v>
      </c>
      <c r="J12" s="11">
        <f t="shared" si="1"/>
        <v>89</v>
      </c>
      <c r="K12" s="11" t="str">
        <f t="shared" si="1"/>
        <v>－</v>
      </c>
      <c r="L12" s="11">
        <f t="shared" si="1"/>
        <v>2602</v>
      </c>
      <c r="M12" s="11">
        <f t="shared" si="1"/>
        <v>640</v>
      </c>
      <c r="N12" s="11">
        <f t="shared" si="1"/>
        <v>4</v>
      </c>
      <c r="O12" s="11">
        <f t="shared" si="1"/>
        <v>1</v>
      </c>
      <c r="P12" s="11" t="str">
        <f t="shared" si="1"/>
        <v>－</v>
      </c>
      <c r="Q12" s="11">
        <f t="shared" si="1"/>
        <v>69</v>
      </c>
      <c r="R12" s="11">
        <f t="shared" si="1"/>
        <v>2</v>
      </c>
      <c r="S12" s="11">
        <f t="shared" si="1"/>
        <v>12</v>
      </c>
      <c r="T12" s="11">
        <f t="shared" si="1"/>
        <v>6</v>
      </c>
    </row>
    <row r="13" spans="2:20" ht="17.25" customHeight="1">
      <c r="B13" s="17"/>
      <c r="C13" s="7" t="s">
        <v>5</v>
      </c>
      <c r="D13" s="17"/>
      <c r="E13" s="18">
        <f aca="true" t="shared" si="2" ref="E13:E23">IF(SUM(H13:T13)&gt;0,SUM(H13:T13),"－")</f>
        <v>765</v>
      </c>
      <c r="F13" s="19">
        <f aca="true" t="shared" si="3" ref="F13:F23">IF(SUM(H13)+SUM(J13)+SUM(L13)+SUM(N13)+SUM(P13)+SUM(S13)&gt;0,SUM(H13)+SUM(J13)+SUM(L13)+SUM(N13)+SUM(P13)+SUM(S13),"－")</f>
        <v>581</v>
      </c>
      <c r="G13" s="19">
        <f aca="true" t="shared" si="4" ref="G13:G23">IF(SUM(I13)+SUM(K13)+SUM(M13)+SUM(O13)+SUM(Q13)+SUM(R13)+SUM(T13)&gt;0,SUM(I13)+SUM(K13)+SUM(M13)+SUM(O13)+SUM(Q13)+SUM(R13)+SUM(T13),"－")</f>
        <v>184</v>
      </c>
      <c r="H13" s="8">
        <v>13</v>
      </c>
      <c r="I13" s="8" t="s">
        <v>7</v>
      </c>
      <c r="J13" s="8">
        <v>18</v>
      </c>
      <c r="K13" s="8" t="s">
        <v>7</v>
      </c>
      <c r="L13" s="8">
        <v>542</v>
      </c>
      <c r="M13" s="8">
        <v>169</v>
      </c>
      <c r="N13" s="8">
        <v>3</v>
      </c>
      <c r="O13" s="8" t="s">
        <v>7</v>
      </c>
      <c r="P13" s="8" t="s">
        <v>7</v>
      </c>
      <c r="Q13" s="8">
        <v>14</v>
      </c>
      <c r="R13" s="8" t="s">
        <v>7</v>
      </c>
      <c r="S13" s="8">
        <v>5</v>
      </c>
      <c r="T13" s="8">
        <v>1</v>
      </c>
    </row>
    <row r="14" spans="2:20" ht="17.25" customHeight="1">
      <c r="B14" s="17"/>
      <c r="C14" s="7" t="s">
        <v>6</v>
      </c>
      <c r="D14" s="17"/>
      <c r="E14" s="18">
        <f t="shared" si="2"/>
        <v>613</v>
      </c>
      <c r="F14" s="19">
        <f t="shared" si="3"/>
        <v>496</v>
      </c>
      <c r="G14" s="19">
        <f t="shared" si="4"/>
        <v>117</v>
      </c>
      <c r="H14" s="8">
        <v>9</v>
      </c>
      <c r="I14" s="8" t="s">
        <v>7</v>
      </c>
      <c r="J14" s="8">
        <v>14</v>
      </c>
      <c r="K14" s="8" t="s">
        <v>7</v>
      </c>
      <c r="L14" s="8">
        <v>467</v>
      </c>
      <c r="M14" s="8">
        <v>102</v>
      </c>
      <c r="N14" s="8" t="s">
        <v>7</v>
      </c>
      <c r="O14" s="8" t="s">
        <v>7</v>
      </c>
      <c r="P14" s="8" t="s">
        <v>7</v>
      </c>
      <c r="Q14" s="8">
        <v>12</v>
      </c>
      <c r="R14" s="8" t="s">
        <v>7</v>
      </c>
      <c r="S14" s="8">
        <v>6</v>
      </c>
      <c r="T14" s="8">
        <v>3</v>
      </c>
    </row>
    <row r="15" spans="2:20" ht="17.25" customHeight="1">
      <c r="B15" s="17"/>
      <c r="C15" s="7" t="s">
        <v>8</v>
      </c>
      <c r="D15" s="17"/>
      <c r="E15" s="18">
        <f t="shared" si="2"/>
        <v>465</v>
      </c>
      <c r="F15" s="19">
        <f t="shared" si="3"/>
        <v>390</v>
      </c>
      <c r="G15" s="19">
        <f t="shared" si="4"/>
        <v>75</v>
      </c>
      <c r="H15" s="8">
        <v>8</v>
      </c>
      <c r="I15" s="8" t="s">
        <v>7</v>
      </c>
      <c r="J15" s="8">
        <v>13</v>
      </c>
      <c r="K15" s="8" t="s">
        <v>7</v>
      </c>
      <c r="L15" s="8">
        <v>369</v>
      </c>
      <c r="M15" s="8">
        <v>66</v>
      </c>
      <c r="N15" s="8" t="s">
        <v>7</v>
      </c>
      <c r="O15" s="8" t="s">
        <v>7</v>
      </c>
      <c r="P15" s="8" t="s">
        <v>7</v>
      </c>
      <c r="Q15" s="8">
        <v>8</v>
      </c>
      <c r="R15" s="8">
        <v>1</v>
      </c>
      <c r="S15" s="8" t="s">
        <v>7</v>
      </c>
      <c r="T15" s="8" t="s">
        <v>7</v>
      </c>
    </row>
    <row r="16" spans="2:20" ht="17.25" customHeight="1">
      <c r="B16" s="17"/>
      <c r="C16" s="7" t="s">
        <v>9</v>
      </c>
      <c r="D16" s="17"/>
      <c r="E16" s="18">
        <f t="shared" si="2"/>
        <v>312</v>
      </c>
      <c r="F16" s="19">
        <f t="shared" si="3"/>
        <v>246</v>
      </c>
      <c r="G16" s="19">
        <f t="shared" si="4"/>
        <v>66</v>
      </c>
      <c r="H16" s="8">
        <v>6</v>
      </c>
      <c r="I16" s="8" t="s">
        <v>7</v>
      </c>
      <c r="J16" s="8">
        <v>7</v>
      </c>
      <c r="K16" s="8" t="s">
        <v>7</v>
      </c>
      <c r="L16" s="8">
        <v>233</v>
      </c>
      <c r="M16" s="8">
        <v>60</v>
      </c>
      <c r="N16" s="8" t="s">
        <v>7</v>
      </c>
      <c r="O16" s="8" t="s">
        <v>7</v>
      </c>
      <c r="P16" s="8" t="s">
        <v>7</v>
      </c>
      <c r="Q16" s="8">
        <v>6</v>
      </c>
      <c r="R16" s="8" t="s">
        <v>7</v>
      </c>
      <c r="S16" s="8" t="s">
        <v>7</v>
      </c>
      <c r="T16" s="8" t="s">
        <v>7</v>
      </c>
    </row>
    <row r="17" spans="2:20" ht="17.25" customHeight="1">
      <c r="B17" s="17"/>
      <c r="C17" s="7" t="s">
        <v>10</v>
      </c>
      <c r="D17" s="17"/>
      <c r="E17" s="18">
        <f t="shared" si="2"/>
        <v>382</v>
      </c>
      <c r="F17" s="19">
        <f t="shared" si="3"/>
        <v>288</v>
      </c>
      <c r="G17" s="19">
        <f t="shared" si="4"/>
        <v>94</v>
      </c>
      <c r="H17" s="8">
        <v>7</v>
      </c>
      <c r="I17" s="8" t="s">
        <v>7</v>
      </c>
      <c r="J17" s="8">
        <v>8</v>
      </c>
      <c r="K17" s="8" t="s">
        <v>7</v>
      </c>
      <c r="L17" s="8">
        <v>272</v>
      </c>
      <c r="M17" s="8">
        <v>83</v>
      </c>
      <c r="N17" s="8" t="s">
        <v>7</v>
      </c>
      <c r="O17" s="8" t="s">
        <v>7</v>
      </c>
      <c r="P17" s="8" t="s">
        <v>7</v>
      </c>
      <c r="Q17" s="8">
        <v>9</v>
      </c>
      <c r="R17" s="8" t="s">
        <v>7</v>
      </c>
      <c r="S17" s="8">
        <v>1</v>
      </c>
      <c r="T17" s="8">
        <v>2</v>
      </c>
    </row>
    <row r="18" spans="2:20" ht="17.25" customHeight="1">
      <c r="B18" s="17"/>
      <c r="C18" s="7" t="s">
        <v>11</v>
      </c>
      <c r="D18" s="17"/>
      <c r="E18" s="18">
        <f t="shared" si="2"/>
        <v>158</v>
      </c>
      <c r="F18" s="19">
        <f t="shared" si="3"/>
        <v>130</v>
      </c>
      <c r="G18" s="19">
        <f t="shared" si="4"/>
        <v>28</v>
      </c>
      <c r="H18" s="8">
        <v>3</v>
      </c>
      <c r="I18" s="8" t="s">
        <v>7</v>
      </c>
      <c r="J18" s="8">
        <v>4</v>
      </c>
      <c r="K18" s="8" t="s">
        <v>7</v>
      </c>
      <c r="L18" s="8">
        <v>123</v>
      </c>
      <c r="M18" s="8">
        <v>24</v>
      </c>
      <c r="N18" s="8" t="s">
        <v>7</v>
      </c>
      <c r="O18" s="8" t="s">
        <v>7</v>
      </c>
      <c r="P18" s="8" t="s">
        <v>7</v>
      </c>
      <c r="Q18" s="8">
        <v>3</v>
      </c>
      <c r="R18" s="8">
        <v>1</v>
      </c>
      <c r="S18" s="8" t="s">
        <v>7</v>
      </c>
      <c r="T18" s="8" t="s">
        <v>7</v>
      </c>
    </row>
    <row r="19" spans="2:20" ht="17.25" customHeight="1">
      <c r="B19" s="17"/>
      <c r="C19" s="7" t="s">
        <v>12</v>
      </c>
      <c r="D19" s="17"/>
      <c r="E19" s="18">
        <f t="shared" si="2"/>
        <v>165</v>
      </c>
      <c r="F19" s="19">
        <f t="shared" si="3"/>
        <v>135</v>
      </c>
      <c r="G19" s="19">
        <f t="shared" si="4"/>
        <v>30</v>
      </c>
      <c r="H19" s="8">
        <v>3</v>
      </c>
      <c r="I19" s="8" t="s">
        <v>7</v>
      </c>
      <c r="J19" s="8">
        <v>6</v>
      </c>
      <c r="K19" s="8" t="s">
        <v>7</v>
      </c>
      <c r="L19" s="8">
        <v>126</v>
      </c>
      <c r="M19" s="8">
        <v>26</v>
      </c>
      <c r="N19" s="8" t="s">
        <v>7</v>
      </c>
      <c r="O19" s="8">
        <v>1</v>
      </c>
      <c r="P19" s="8" t="s">
        <v>7</v>
      </c>
      <c r="Q19" s="8">
        <v>3</v>
      </c>
      <c r="R19" s="8" t="s">
        <v>7</v>
      </c>
      <c r="S19" s="8" t="s">
        <v>7</v>
      </c>
      <c r="T19" s="8" t="s">
        <v>7</v>
      </c>
    </row>
    <row r="20" spans="2:20" ht="17.25" customHeight="1">
      <c r="B20" s="17"/>
      <c r="C20" s="7" t="s">
        <v>13</v>
      </c>
      <c r="D20" s="17"/>
      <c r="E20" s="18">
        <f t="shared" si="2"/>
        <v>215</v>
      </c>
      <c r="F20" s="19">
        <f t="shared" si="3"/>
        <v>177</v>
      </c>
      <c r="G20" s="19">
        <f t="shared" si="4"/>
        <v>38</v>
      </c>
      <c r="H20" s="8">
        <v>4</v>
      </c>
      <c r="I20" s="8" t="s">
        <v>7</v>
      </c>
      <c r="J20" s="8">
        <v>6</v>
      </c>
      <c r="K20" s="8" t="s">
        <v>7</v>
      </c>
      <c r="L20" s="8">
        <v>167</v>
      </c>
      <c r="M20" s="8">
        <v>34</v>
      </c>
      <c r="N20" s="8" t="s">
        <v>7</v>
      </c>
      <c r="O20" s="8" t="s">
        <v>7</v>
      </c>
      <c r="P20" s="8" t="s">
        <v>7</v>
      </c>
      <c r="Q20" s="8">
        <v>4</v>
      </c>
      <c r="R20" s="8" t="s">
        <v>7</v>
      </c>
      <c r="S20" s="8" t="s">
        <v>7</v>
      </c>
      <c r="T20" s="8" t="s">
        <v>7</v>
      </c>
    </row>
    <row r="21" spans="2:20" ht="17.25" customHeight="1">
      <c r="B21" s="17"/>
      <c r="C21" s="7" t="s">
        <v>14</v>
      </c>
      <c r="D21" s="17"/>
      <c r="E21" s="18">
        <f t="shared" si="2"/>
        <v>168</v>
      </c>
      <c r="F21" s="19">
        <f t="shared" si="3"/>
        <v>133</v>
      </c>
      <c r="G21" s="19">
        <f t="shared" si="4"/>
        <v>35</v>
      </c>
      <c r="H21" s="8">
        <v>4</v>
      </c>
      <c r="I21" s="8" t="s">
        <v>7</v>
      </c>
      <c r="J21" s="8">
        <v>5</v>
      </c>
      <c r="K21" s="8" t="s">
        <v>7</v>
      </c>
      <c r="L21" s="8">
        <v>124</v>
      </c>
      <c r="M21" s="8">
        <v>31</v>
      </c>
      <c r="N21" s="8" t="s">
        <v>7</v>
      </c>
      <c r="O21" s="8" t="s">
        <v>7</v>
      </c>
      <c r="P21" s="8" t="s">
        <v>7</v>
      </c>
      <c r="Q21" s="8">
        <v>4</v>
      </c>
      <c r="R21" s="8" t="s">
        <v>7</v>
      </c>
      <c r="S21" s="8" t="s">
        <v>7</v>
      </c>
      <c r="T21" s="8" t="s">
        <v>7</v>
      </c>
    </row>
    <row r="22" spans="2:20" ht="17.25" customHeight="1">
      <c r="B22" s="17"/>
      <c r="C22" s="7" t="s">
        <v>15</v>
      </c>
      <c r="D22" s="17"/>
      <c r="E22" s="18">
        <f t="shared" si="2"/>
        <v>130</v>
      </c>
      <c r="F22" s="19">
        <f t="shared" si="3"/>
        <v>105</v>
      </c>
      <c r="G22" s="19">
        <f t="shared" si="4"/>
        <v>25</v>
      </c>
      <c r="H22" s="8">
        <v>3</v>
      </c>
      <c r="I22" s="8" t="s">
        <v>7</v>
      </c>
      <c r="J22" s="8">
        <v>4</v>
      </c>
      <c r="K22" s="8" t="s">
        <v>7</v>
      </c>
      <c r="L22" s="8">
        <v>98</v>
      </c>
      <c r="M22" s="8">
        <v>22</v>
      </c>
      <c r="N22" s="8" t="s">
        <v>7</v>
      </c>
      <c r="O22" s="8" t="s">
        <v>7</v>
      </c>
      <c r="P22" s="8" t="s">
        <v>7</v>
      </c>
      <c r="Q22" s="8">
        <v>3</v>
      </c>
      <c r="R22" s="8" t="s">
        <v>7</v>
      </c>
      <c r="S22" s="8" t="s">
        <v>7</v>
      </c>
      <c r="T22" s="8" t="s">
        <v>7</v>
      </c>
    </row>
    <row r="23" spans="2:20" ht="17.25" customHeight="1">
      <c r="B23" s="17"/>
      <c r="C23" s="7" t="s">
        <v>16</v>
      </c>
      <c r="D23" s="17"/>
      <c r="E23" s="18">
        <f t="shared" si="2"/>
        <v>115</v>
      </c>
      <c r="F23" s="19">
        <f t="shared" si="3"/>
        <v>89</v>
      </c>
      <c r="G23" s="19">
        <f t="shared" si="4"/>
        <v>26</v>
      </c>
      <c r="H23" s="8">
        <v>3</v>
      </c>
      <c r="I23" s="8" t="s">
        <v>7</v>
      </c>
      <c r="J23" s="8">
        <v>4</v>
      </c>
      <c r="K23" s="8" t="s">
        <v>7</v>
      </c>
      <c r="L23" s="8">
        <v>81</v>
      </c>
      <c r="M23" s="8">
        <v>23</v>
      </c>
      <c r="N23" s="8">
        <v>1</v>
      </c>
      <c r="O23" s="8" t="s">
        <v>7</v>
      </c>
      <c r="P23" s="8" t="s">
        <v>7</v>
      </c>
      <c r="Q23" s="8">
        <v>3</v>
      </c>
      <c r="R23" s="8" t="s">
        <v>7</v>
      </c>
      <c r="S23" s="8" t="s">
        <v>7</v>
      </c>
      <c r="T23" s="8" t="s">
        <v>7</v>
      </c>
    </row>
    <row r="24" spans="2:20" ht="17.25" customHeight="1">
      <c r="B24" s="39" t="s">
        <v>17</v>
      </c>
      <c r="C24" s="39"/>
      <c r="D24" s="5"/>
      <c r="E24" s="10">
        <f aca="true" t="shared" si="5" ref="E24:T24">IF(SUM(E25:E45)&gt;0,SUM(E25:E45),"－")</f>
        <v>893</v>
      </c>
      <c r="F24" s="11">
        <f t="shared" si="5"/>
        <v>676</v>
      </c>
      <c r="G24" s="11">
        <f t="shared" si="5"/>
        <v>217</v>
      </c>
      <c r="H24" s="11">
        <f t="shared" si="5"/>
        <v>22</v>
      </c>
      <c r="I24" s="11" t="str">
        <f t="shared" si="5"/>
        <v>－</v>
      </c>
      <c r="J24" s="11">
        <f t="shared" si="5"/>
        <v>23</v>
      </c>
      <c r="K24" s="11">
        <f t="shared" si="5"/>
        <v>2</v>
      </c>
      <c r="L24" s="11">
        <f t="shared" si="5"/>
        <v>631</v>
      </c>
      <c r="M24" s="11">
        <f t="shared" si="5"/>
        <v>187</v>
      </c>
      <c r="N24" s="11" t="str">
        <f t="shared" si="5"/>
        <v>－</v>
      </c>
      <c r="O24" s="11" t="str">
        <f t="shared" si="5"/>
        <v>－</v>
      </c>
      <c r="P24" s="11" t="str">
        <f t="shared" si="5"/>
        <v>－</v>
      </c>
      <c r="Q24" s="11">
        <f t="shared" si="5"/>
        <v>26</v>
      </c>
      <c r="R24" s="11">
        <f t="shared" si="5"/>
        <v>1</v>
      </c>
      <c r="S24" s="11" t="str">
        <f t="shared" si="5"/>
        <v>－</v>
      </c>
      <c r="T24" s="11">
        <f t="shared" si="5"/>
        <v>1</v>
      </c>
    </row>
    <row r="25" spans="2:20" ht="17.25" customHeight="1">
      <c r="B25" s="23"/>
      <c r="C25" s="7" t="s">
        <v>18</v>
      </c>
      <c r="D25" s="17"/>
      <c r="E25" s="18">
        <f aca="true" t="shared" si="6" ref="E25:E45">IF(SUM(H25:T25)&gt;0,SUM(H25:T25),"－")</f>
        <v>41</v>
      </c>
      <c r="F25" s="19">
        <f aca="true" t="shared" si="7" ref="F25:F45">IF(SUM(H25)+SUM(J25)+SUM(L25)+SUM(N25)+SUM(P25)+SUM(S25)&gt;0,SUM(H25)+SUM(J25)+SUM(L25)+SUM(N25)+SUM(P25)+SUM(S25),"－")</f>
        <v>27</v>
      </c>
      <c r="G25" s="19">
        <f aca="true" t="shared" si="8" ref="G25:G45">IF(SUM(I25)+SUM(K25)+SUM(M25)+SUM(O25)+SUM(Q25)+SUM(R25)+SUM(T25)&gt;0,SUM(I25)+SUM(K25)+SUM(M25)+SUM(O25)+SUM(Q25)+SUM(R25)+SUM(T25),"－")</f>
        <v>14</v>
      </c>
      <c r="H25" s="8">
        <v>1</v>
      </c>
      <c r="I25" s="8" t="s">
        <v>7</v>
      </c>
      <c r="J25" s="8" t="s">
        <v>7</v>
      </c>
      <c r="K25" s="8">
        <v>1</v>
      </c>
      <c r="L25" s="8">
        <v>26</v>
      </c>
      <c r="M25" s="8">
        <v>11</v>
      </c>
      <c r="N25" s="8" t="s">
        <v>7</v>
      </c>
      <c r="O25" s="8" t="s">
        <v>7</v>
      </c>
      <c r="P25" s="8" t="s">
        <v>7</v>
      </c>
      <c r="Q25" s="8">
        <v>2</v>
      </c>
      <c r="R25" s="8" t="s">
        <v>7</v>
      </c>
      <c r="S25" s="8" t="s">
        <v>7</v>
      </c>
      <c r="T25" s="8" t="s">
        <v>7</v>
      </c>
    </row>
    <row r="26" spans="2:20" ht="17.25" customHeight="1">
      <c r="B26" s="23"/>
      <c r="C26" s="7" t="s">
        <v>19</v>
      </c>
      <c r="D26" s="17"/>
      <c r="E26" s="18">
        <f t="shared" si="6"/>
        <v>39</v>
      </c>
      <c r="F26" s="19">
        <f t="shared" si="7"/>
        <v>30</v>
      </c>
      <c r="G26" s="19">
        <f t="shared" si="8"/>
        <v>9</v>
      </c>
      <c r="H26" s="8">
        <v>1</v>
      </c>
      <c r="I26" s="8" t="s">
        <v>7</v>
      </c>
      <c r="J26" s="8">
        <v>2</v>
      </c>
      <c r="K26" s="8" t="s">
        <v>7</v>
      </c>
      <c r="L26" s="8">
        <v>27</v>
      </c>
      <c r="M26" s="8">
        <v>8</v>
      </c>
      <c r="N26" s="8" t="s">
        <v>7</v>
      </c>
      <c r="O26" s="8" t="s">
        <v>7</v>
      </c>
      <c r="P26" s="8" t="s">
        <v>7</v>
      </c>
      <c r="Q26" s="8">
        <v>1</v>
      </c>
      <c r="R26" s="8" t="s">
        <v>7</v>
      </c>
      <c r="S26" s="8" t="s">
        <v>7</v>
      </c>
      <c r="T26" s="8" t="s">
        <v>7</v>
      </c>
    </row>
    <row r="27" spans="2:20" ht="17.25" customHeight="1">
      <c r="B27" s="23"/>
      <c r="C27" s="7" t="s">
        <v>20</v>
      </c>
      <c r="D27" s="17"/>
      <c r="E27" s="18">
        <f t="shared" si="6"/>
        <v>94</v>
      </c>
      <c r="F27" s="19">
        <f t="shared" si="7"/>
        <v>75</v>
      </c>
      <c r="G27" s="19">
        <f t="shared" si="8"/>
        <v>19</v>
      </c>
      <c r="H27" s="8">
        <v>1</v>
      </c>
      <c r="I27" s="8" t="s">
        <v>7</v>
      </c>
      <c r="J27" s="8">
        <v>2</v>
      </c>
      <c r="K27" s="8">
        <v>1</v>
      </c>
      <c r="L27" s="8">
        <v>72</v>
      </c>
      <c r="M27" s="8">
        <v>15</v>
      </c>
      <c r="N27" s="8" t="s">
        <v>7</v>
      </c>
      <c r="O27" s="8" t="s">
        <v>7</v>
      </c>
      <c r="P27" s="8" t="s">
        <v>7</v>
      </c>
      <c r="Q27" s="8">
        <v>2</v>
      </c>
      <c r="R27" s="8" t="s">
        <v>7</v>
      </c>
      <c r="S27" s="8" t="s">
        <v>7</v>
      </c>
      <c r="T27" s="8">
        <v>1</v>
      </c>
    </row>
    <row r="28" spans="2:20" ht="17.25" customHeight="1">
      <c r="B28" s="23"/>
      <c r="C28" s="7" t="s">
        <v>21</v>
      </c>
      <c r="D28" s="17"/>
      <c r="E28" s="18">
        <f t="shared" si="6"/>
        <v>47</v>
      </c>
      <c r="F28" s="19">
        <f t="shared" si="7"/>
        <v>36</v>
      </c>
      <c r="G28" s="19">
        <f t="shared" si="8"/>
        <v>11</v>
      </c>
      <c r="H28" s="8">
        <v>1</v>
      </c>
      <c r="I28" s="8" t="s">
        <v>7</v>
      </c>
      <c r="J28" s="8">
        <v>1</v>
      </c>
      <c r="K28" s="8" t="s">
        <v>7</v>
      </c>
      <c r="L28" s="8">
        <v>34</v>
      </c>
      <c r="M28" s="8">
        <v>10</v>
      </c>
      <c r="N28" s="8" t="s">
        <v>7</v>
      </c>
      <c r="O28" s="8" t="s">
        <v>7</v>
      </c>
      <c r="P28" s="8" t="s">
        <v>7</v>
      </c>
      <c r="Q28" s="8">
        <v>1</v>
      </c>
      <c r="R28" s="8" t="s">
        <v>7</v>
      </c>
      <c r="S28" s="8" t="s">
        <v>7</v>
      </c>
      <c r="T28" s="8" t="s">
        <v>7</v>
      </c>
    </row>
    <row r="29" spans="2:20" ht="17.25" customHeight="1">
      <c r="B29" s="23"/>
      <c r="C29" s="7" t="s">
        <v>22</v>
      </c>
      <c r="D29" s="17"/>
      <c r="E29" s="18">
        <f t="shared" si="6"/>
        <v>28</v>
      </c>
      <c r="F29" s="19">
        <f t="shared" si="7"/>
        <v>20</v>
      </c>
      <c r="G29" s="19">
        <f t="shared" si="8"/>
        <v>8</v>
      </c>
      <c r="H29" s="8">
        <v>1</v>
      </c>
      <c r="I29" s="8" t="s">
        <v>7</v>
      </c>
      <c r="J29" s="8">
        <v>1</v>
      </c>
      <c r="K29" s="8" t="s">
        <v>7</v>
      </c>
      <c r="L29" s="8">
        <v>18</v>
      </c>
      <c r="M29" s="8">
        <v>6</v>
      </c>
      <c r="N29" s="8" t="s">
        <v>7</v>
      </c>
      <c r="O29" s="8" t="s">
        <v>7</v>
      </c>
      <c r="P29" s="8" t="s">
        <v>7</v>
      </c>
      <c r="Q29" s="8">
        <v>2</v>
      </c>
      <c r="R29" s="8" t="s">
        <v>7</v>
      </c>
      <c r="S29" s="8" t="s">
        <v>7</v>
      </c>
      <c r="T29" s="8" t="s">
        <v>7</v>
      </c>
    </row>
    <row r="30" spans="2:20" ht="17.25" customHeight="1">
      <c r="B30" s="23"/>
      <c r="C30" s="7" t="s">
        <v>23</v>
      </c>
      <c r="D30" s="17"/>
      <c r="E30" s="18">
        <f t="shared" si="6"/>
        <v>30</v>
      </c>
      <c r="F30" s="19">
        <f t="shared" si="7"/>
        <v>24</v>
      </c>
      <c r="G30" s="19">
        <f t="shared" si="8"/>
        <v>6</v>
      </c>
      <c r="H30" s="8">
        <v>1</v>
      </c>
      <c r="I30" s="8" t="s">
        <v>7</v>
      </c>
      <c r="J30" s="8">
        <v>1</v>
      </c>
      <c r="K30" s="8" t="s">
        <v>7</v>
      </c>
      <c r="L30" s="8">
        <v>22</v>
      </c>
      <c r="M30" s="8">
        <v>5</v>
      </c>
      <c r="N30" s="8" t="s">
        <v>7</v>
      </c>
      <c r="O30" s="8" t="s">
        <v>7</v>
      </c>
      <c r="P30" s="8" t="s">
        <v>7</v>
      </c>
      <c r="Q30" s="8">
        <v>1</v>
      </c>
      <c r="R30" s="8" t="s">
        <v>7</v>
      </c>
      <c r="S30" s="8" t="s">
        <v>7</v>
      </c>
      <c r="T30" s="8" t="s">
        <v>7</v>
      </c>
    </row>
    <row r="31" spans="2:20" ht="17.25" customHeight="1">
      <c r="B31" s="23"/>
      <c r="C31" s="7" t="s">
        <v>24</v>
      </c>
      <c r="D31" s="17"/>
      <c r="E31" s="18">
        <f t="shared" si="6"/>
        <v>27</v>
      </c>
      <c r="F31" s="19">
        <f t="shared" si="7"/>
        <v>21</v>
      </c>
      <c r="G31" s="19">
        <f t="shared" si="8"/>
        <v>6</v>
      </c>
      <c r="H31" s="8">
        <v>1</v>
      </c>
      <c r="I31" s="8" t="s">
        <v>7</v>
      </c>
      <c r="J31" s="8">
        <v>1</v>
      </c>
      <c r="K31" s="8" t="s">
        <v>7</v>
      </c>
      <c r="L31" s="8">
        <v>19</v>
      </c>
      <c r="M31" s="8">
        <v>5</v>
      </c>
      <c r="N31" s="8" t="s">
        <v>7</v>
      </c>
      <c r="O31" s="8" t="s">
        <v>7</v>
      </c>
      <c r="P31" s="8" t="s">
        <v>7</v>
      </c>
      <c r="Q31" s="8">
        <v>1</v>
      </c>
      <c r="R31" s="8" t="s">
        <v>7</v>
      </c>
      <c r="S31" s="8" t="s">
        <v>7</v>
      </c>
      <c r="T31" s="8" t="s">
        <v>7</v>
      </c>
    </row>
    <row r="32" spans="2:20" ht="17.25" customHeight="1">
      <c r="B32" s="23"/>
      <c r="C32" s="7" t="s">
        <v>25</v>
      </c>
      <c r="D32" s="17"/>
      <c r="E32" s="18">
        <f t="shared" si="6"/>
        <v>66</v>
      </c>
      <c r="F32" s="19">
        <f t="shared" si="7"/>
        <v>54</v>
      </c>
      <c r="G32" s="19">
        <f t="shared" si="8"/>
        <v>12</v>
      </c>
      <c r="H32" s="8">
        <v>1</v>
      </c>
      <c r="I32" s="8" t="s">
        <v>7</v>
      </c>
      <c r="J32" s="8">
        <v>2</v>
      </c>
      <c r="K32" s="8" t="s">
        <v>7</v>
      </c>
      <c r="L32" s="8">
        <v>51</v>
      </c>
      <c r="M32" s="8">
        <v>10</v>
      </c>
      <c r="N32" s="8" t="s">
        <v>7</v>
      </c>
      <c r="O32" s="8" t="s">
        <v>7</v>
      </c>
      <c r="P32" s="8" t="s">
        <v>7</v>
      </c>
      <c r="Q32" s="8">
        <v>2</v>
      </c>
      <c r="R32" s="8" t="s">
        <v>7</v>
      </c>
      <c r="S32" s="8" t="s">
        <v>7</v>
      </c>
      <c r="T32" s="8" t="s">
        <v>7</v>
      </c>
    </row>
    <row r="33" spans="2:20" ht="17.25" customHeight="1">
      <c r="B33" s="23"/>
      <c r="C33" s="7" t="s">
        <v>26</v>
      </c>
      <c r="D33" s="17"/>
      <c r="E33" s="18">
        <f t="shared" si="6"/>
        <v>37</v>
      </c>
      <c r="F33" s="19">
        <f t="shared" si="7"/>
        <v>23</v>
      </c>
      <c r="G33" s="19">
        <f t="shared" si="8"/>
        <v>14</v>
      </c>
      <c r="H33" s="8">
        <v>1</v>
      </c>
      <c r="I33" s="8" t="s">
        <v>7</v>
      </c>
      <c r="J33" s="8">
        <v>1</v>
      </c>
      <c r="K33" s="8" t="s">
        <v>7</v>
      </c>
      <c r="L33" s="8">
        <v>21</v>
      </c>
      <c r="M33" s="8">
        <v>13</v>
      </c>
      <c r="N33" s="8" t="s">
        <v>7</v>
      </c>
      <c r="O33" s="8" t="s">
        <v>7</v>
      </c>
      <c r="P33" s="8" t="s">
        <v>7</v>
      </c>
      <c r="Q33" s="8">
        <v>1</v>
      </c>
      <c r="R33" s="8" t="s">
        <v>7</v>
      </c>
      <c r="S33" s="8" t="s">
        <v>7</v>
      </c>
      <c r="T33" s="8" t="s">
        <v>7</v>
      </c>
    </row>
    <row r="34" spans="2:20" ht="17.25" customHeight="1">
      <c r="B34" s="23"/>
      <c r="C34" s="7" t="s">
        <v>27</v>
      </c>
      <c r="D34" s="17"/>
      <c r="E34" s="18">
        <f t="shared" si="6"/>
        <v>29</v>
      </c>
      <c r="F34" s="19">
        <f t="shared" si="7"/>
        <v>22</v>
      </c>
      <c r="G34" s="19">
        <f t="shared" si="8"/>
        <v>7</v>
      </c>
      <c r="H34" s="8">
        <v>1</v>
      </c>
      <c r="I34" s="8" t="s">
        <v>7</v>
      </c>
      <c r="J34" s="8">
        <v>1</v>
      </c>
      <c r="K34" s="8" t="s">
        <v>7</v>
      </c>
      <c r="L34" s="8">
        <v>20</v>
      </c>
      <c r="M34" s="8">
        <v>6</v>
      </c>
      <c r="N34" s="8" t="s">
        <v>7</v>
      </c>
      <c r="O34" s="8" t="s">
        <v>7</v>
      </c>
      <c r="P34" s="8" t="s">
        <v>7</v>
      </c>
      <c r="Q34" s="8">
        <v>1</v>
      </c>
      <c r="R34" s="8" t="s">
        <v>7</v>
      </c>
      <c r="S34" s="8" t="s">
        <v>7</v>
      </c>
      <c r="T34" s="8" t="s">
        <v>7</v>
      </c>
    </row>
    <row r="35" spans="2:20" ht="17.25" customHeight="1">
      <c r="B35" s="23"/>
      <c r="C35" s="7" t="s">
        <v>28</v>
      </c>
      <c r="D35" s="17"/>
      <c r="E35" s="18">
        <f t="shared" si="6"/>
        <v>26</v>
      </c>
      <c r="F35" s="19">
        <f t="shared" si="7"/>
        <v>20</v>
      </c>
      <c r="G35" s="19">
        <f t="shared" si="8"/>
        <v>6</v>
      </c>
      <c r="H35" s="8">
        <v>1</v>
      </c>
      <c r="I35" s="8" t="s">
        <v>7</v>
      </c>
      <c r="J35" s="8">
        <v>1</v>
      </c>
      <c r="K35" s="8" t="s">
        <v>7</v>
      </c>
      <c r="L35" s="8">
        <v>18</v>
      </c>
      <c r="M35" s="8">
        <v>5</v>
      </c>
      <c r="N35" s="8" t="s">
        <v>7</v>
      </c>
      <c r="O35" s="8" t="s">
        <v>7</v>
      </c>
      <c r="P35" s="8" t="s">
        <v>7</v>
      </c>
      <c r="Q35" s="8">
        <v>1</v>
      </c>
      <c r="R35" s="8" t="s">
        <v>7</v>
      </c>
      <c r="S35" s="8" t="s">
        <v>7</v>
      </c>
      <c r="T35" s="8" t="s">
        <v>7</v>
      </c>
    </row>
    <row r="36" spans="2:20" ht="17.25" customHeight="1">
      <c r="B36" s="23"/>
      <c r="C36" s="7" t="s">
        <v>29</v>
      </c>
      <c r="D36" s="17"/>
      <c r="E36" s="18">
        <f t="shared" si="6"/>
        <v>22</v>
      </c>
      <c r="F36" s="19">
        <f t="shared" si="7"/>
        <v>18</v>
      </c>
      <c r="G36" s="19">
        <f t="shared" si="8"/>
        <v>4</v>
      </c>
      <c r="H36" s="8">
        <v>1</v>
      </c>
      <c r="I36" s="8" t="s">
        <v>7</v>
      </c>
      <c r="J36" s="8" t="s">
        <v>7</v>
      </c>
      <c r="K36" s="8" t="s">
        <v>7</v>
      </c>
      <c r="L36" s="8">
        <v>17</v>
      </c>
      <c r="M36" s="8">
        <v>3</v>
      </c>
      <c r="N36" s="8" t="s">
        <v>7</v>
      </c>
      <c r="O36" s="8" t="s">
        <v>7</v>
      </c>
      <c r="P36" s="8" t="s">
        <v>7</v>
      </c>
      <c r="Q36" s="8">
        <v>1</v>
      </c>
      <c r="R36" s="8" t="s">
        <v>7</v>
      </c>
      <c r="S36" s="8" t="s">
        <v>7</v>
      </c>
      <c r="T36" s="8" t="s">
        <v>7</v>
      </c>
    </row>
    <row r="37" spans="2:20" ht="17.25" customHeight="1">
      <c r="B37" s="23"/>
      <c r="C37" s="7" t="s">
        <v>30</v>
      </c>
      <c r="D37" s="17"/>
      <c r="E37" s="18">
        <f t="shared" si="6"/>
        <v>28</v>
      </c>
      <c r="F37" s="19">
        <f t="shared" si="7"/>
        <v>22</v>
      </c>
      <c r="G37" s="19">
        <f t="shared" si="8"/>
        <v>6</v>
      </c>
      <c r="H37" s="8">
        <v>1</v>
      </c>
      <c r="I37" s="8" t="s">
        <v>7</v>
      </c>
      <c r="J37" s="8">
        <v>1</v>
      </c>
      <c r="K37" s="8" t="s">
        <v>7</v>
      </c>
      <c r="L37" s="8">
        <v>20</v>
      </c>
      <c r="M37" s="8">
        <v>5</v>
      </c>
      <c r="N37" s="8" t="s">
        <v>7</v>
      </c>
      <c r="O37" s="8" t="s">
        <v>7</v>
      </c>
      <c r="P37" s="8" t="s">
        <v>7</v>
      </c>
      <c r="Q37" s="8">
        <v>1</v>
      </c>
      <c r="R37" s="8" t="s">
        <v>7</v>
      </c>
      <c r="S37" s="8" t="s">
        <v>7</v>
      </c>
      <c r="T37" s="8" t="s">
        <v>7</v>
      </c>
    </row>
    <row r="38" spans="2:20" ht="17.25" customHeight="1">
      <c r="B38" s="23"/>
      <c r="C38" s="7" t="s">
        <v>31</v>
      </c>
      <c r="D38" s="17"/>
      <c r="E38" s="18">
        <f t="shared" si="6"/>
        <v>55</v>
      </c>
      <c r="F38" s="19">
        <f t="shared" si="7"/>
        <v>41</v>
      </c>
      <c r="G38" s="19">
        <f t="shared" si="8"/>
        <v>14</v>
      </c>
      <c r="H38" s="8">
        <v>1</v>
      </c>
      <c r="I38" s="8" t="s">
        <v>7</v>
      </c>
      <c r="J38" s="8">
        <v>1</v>
      </c>
      <c r="K38" s="8" t="s">
        <v>7</v>
      </c>
      <c r="L38" s="8">
        <v>39</v>
      </c>
      <c r="M38" s="8">
        <v>13</v>
      </c>
      <c r="N38" s="8" t="s">
        <v>7</v>
      </c>
      <c r="O38" s="8" t="s">
        <v>7</v>
      </c>
      <c r="P38" s="8" t="s">
        <v>7</v>
      </c>
      <c r="Q38" s="8">
        <v>1</v>
      </c>
      <c r="R38" s="8" t="s">
        <v>7</v>
      </c>
      <c r="S38" s="8" t="s">
        <v>7</v>
      </c>
      <c r="T38" s="8" t="s">
        <v>7</v>
      </c>
    </row>
    <row r="39" spans="2:20" ht="17.25" customHeight="1">
      <c r="B39" s="23"/>
      <c r="C39" s="7" t="s">
        <v>32</v>
      </c>
      <c r="D39" s="17"/>
      <c r="E39" s="18">
        <f t="shared" si="6"/>
        <v>29</v>
      </c>
      <c r="F39" s="19">
        <f t="shared" si="7"/>
        <v>17</v>
      </c>
      <c r="G39" s="19">
        <f t="shared" si="8"/>
        <v>12</v>
      </c>
      <c r="H39" s="8">
        <v>1</v>
      </c>
      <c r="I39" s="8" t="s">
        <v>7</v>
      </c>
      <c r="J39" s="8">
        <v>1</v>
      </c>
      <c r="K39" s="8" t="s">
        <v>7</v>
      </c>
      <c r="L39" s="8">
        <v>15</v>
      </c>
      <c r="M39" s="8">
        <v>11</v>
      </c>
      <c r="N39" s="8" t="s">
        <v>7</v>
      </c>
      <c r="O39" s="8" t="s">
        <v>7</v>
      </c>
      <c r="P39" s="8" t="s">
        <v>7</v>
      </c>
      <c r="Q39" s="8">
        <v>1</v>
      </c>
      <c r="R39" s="8" t="s">
        <v>7</v>
      </c>
      <c r="S39" s="8" t="s">
        <v>7</v>
      </c>
      <c r="T39" s="8" t="s">
        <v>7</v>
      </c>
    </row>
    <row r="40" spans="2:20" ht="17.25" customHeight="1">
      <c r="B40" s="23"/>
      <c r="C40" s="7" t="s">
        <v>33</v>
      </c>
      <c r="D40" s="17"/>
      <c r="E40" s="18">
        <f t="shared" si="6"/>
        <v>30</v>
      </c>
      <c r="F40" s="19">
        <f t="shared" si="7"/>
        <v>21</v>
      </c>
      <c r="G40" s="19">
        <f t="shared" si="8"/>
        <v>9</v>
      </c>
      <c r="H40" s="8">
        <v>1</v>
      </c>
      <c r="I40" s="8" t="s">
        <v>7</v>
      </c>
      <c r="J40" s="8">
        <v>1</v>
      </c>
      <c r="K40" s="8" t="s">
        <v>7</v>
      </c>
      <c r="L40" s="8">
        <v>19</v>
      </c>
      <c r="M40" s="8">
        <v>8</v>
      </c>
      <c r="N40" s="8" t="s">
        <v>7</v>
      </c>
      <c r="O40" s="8" t="s">
        <v>7</v>
      </c>
      <c r="P40" s="8" t="s">
        <v>7</v>
      </c>
      <c r="Q40" s="8">
        <v>1</v>
      </c>
      <c r="R40" s="8" t="s">
        <v>7</v>
      </c>
      <c r="S40" s="8" t="s">
        <v>7</v>
      </c>
      <c r="T40" s="8" t="s">
        <v>7</v>
      </c>
    </row>
    <row r="41" spans="2:20" ht="17.25" customHeight="1">
      <c r="B41" s="23"/>
      <c r="C41" s="7" t="s">
        <v>34</v>
      </c>
      <c r="D41" s="17"/>
      <c r="E41" s="18">
        <f t="shared" si="6"/>
        <v>46</v>
      </c>
      <c r="F41" s="19">
        <f t="shared" si="7"/>
        <v>37</v>
      </c>
      <c r="G41" s="19">
        <f t="shared" si="8"/>
        <v>9</v>
      </c>
      <c r="H41" s="8">
        <v>1</v>
      </c>
      <c r="I41" s="8" t="s">
        <v>7</v>
      </c>
      <c r="J41" s="8">
        <v>1</v>
      </c>
      <c r="K41" s="8" t="s">
        <v>7</v>
      </c>
      <c r="L41" s="8">
        <v>35</v>
      </c>
      <c r="M41" s="8">
        <v>8</v>
      </c>
      <c r="N41" s="8" t="s">
        <v>7</v>
      </c>
      <c r="O41" s="8" t="s">
        <v>7</v>
      </c>
      <c r="P41" s="8" t="s">
        <v>7</v>
      </c>
      <c r="Q41" s="8">
        <v>1</v>
      </c>
      <c r="R41" s="8" t="s">
        <v>7</v>
      </c>
      <c r="S41" s="8" t="s">
        <v>7</v>
      </c>
      <c r="T41" s="8" t="s">
        <v>7</v>
      </c>
    </row>
    <row r="42" spans="2:20" ht="17.25" customHeight="1">
      <c r="B42" s="23"/>
      <c r="C42" s="7" t="s">
        <v>35</v>
      </c>
      <c r="D42" s="17"/>
      <c r="E42" s="18">
        <f t="shared" si="6"/>
        <v>39</v>
      </c>
      <c r="F42" s="19">
        <f t="shared" si="7"/>
        <v>26</v>
      </c>
      <c r="G42" s="19">
        <f t="shared" si="8"/>
        <v>13</v>
      </c>
      <c r="H42" s="8">
        <v>1</v>
      </c>
      <c r="I42" s="8" t="s">
        <v>7</v>
      </c>
      <c r="J42" s="8">
        <v>1</v>
      </c>
      <c r="K42" s="8" t="s">
        <v>7</v>
      </c>
      <c r="L42" s="8">
        <v>24</v>
      </c>
      <c r="M42" s="8">
        <v>12</v>
      </c>
      <c r="N42" s="8" t="s">
        <v>7</v>
      </c>
      <c r="O42" s="8" t="s">
        <v>7</v>
      </c>
      <c r="P42" s="8" t="s">
        <v>7</v>
      </c>
      <c r="Q42" s="8">
        <v>1</v>
      </c>
      <c r="R42" s="8" t="s">
        <v>7</v>
      </c>
      <c r="S42" s="8" t="s">
        <v>7</v>
      </c>
      <c r="T42" s="8" t="s">
        <v>7</v>
      </c>
    </row>
    <row r="43" spans="2:20" ht="17.25" customHeight="1">
      <c r="B43" s="23"/>
      <c r="C43" s="7" t="s">
        <v>36</v>
      </c>
      <c r="D43" s="17"/>
      <c r="E43" s="18">
        <f t="shared" si="6"/>
        <v>30</v>
      </c>
      <c r="F43" s="19">
        <f t="shared" si="7"/>
        <v>23</v>
      </c>
      <c r="G43" s="19">
        <f t="shared" si="8"/>
        <v>7</v>
      </c>
      <c r="H43" s="8">
        <v>1</v>
      </c>
      <c r="I43" s="8" t="s">
        <v>7</v>
      </c>
      <c r="J43" s="8">
        <v>1</v>
      </c>
      <c r="K43" s="8" t="s">
        <v>7</v>
      </c>
      <c r="L43" s="8">
        <v>21</v>
      </c>
      <c r="M43" s="8">
        <v>6</v>
      </c>
      <c r="N43" s="8" t="s">
        <v>7</v>
      </c>
      <c r="O43" s="8" t="s">
        <v>7</v>
      </c>
      <c r="P43" s="8" t="s">
        <v>7</v>
      </c>
      <c r="Q43" s="8">
        <v>1</v>
      </c>
      <c r="R43" s="8" t="s">
        <v>7</v>
      </c>
      <c r="S43" s="8" t="s">
        <v>7</v>
      </c>
      <c r="T43" s="8" t="s">
        <v>7</v>
      </c>
    </row>
    <row r="44" spans="2:20" ht="17.25" customHeight="1">
      <c r="B44" s="23"/>
      <c r="C44" s="7" t="s">
        <v>53</v>
      </c>
      <c r="D44" s="17"/>
      <c r="E44" s="18">
        <f t="shared" si="6"/>
        <v>53</v>
      </c>
      <c r="F44" s="19">
        <f t="shared" si="7"/>
        <v>42</v>
      </c>
      <c r="G44" s="19">
        <f t="shared" si="8"/>
        <v>11</v>
      </c>
      <c r="H44" s="8">
        <v>1</v>
      </c>
      <c r="I44" s="8" t="s">
        <v>7</v>
      </c>
      <c r="J44" s="8">
        <v>1</v>
      </c>
      <c r="K44" s="8" t="s">
        <v>7</v>
      </c>
      <c r="L44" s="8">
        <v>40</v>
      </c>
      <c r="M44" s="8">
        <v>9</v>
      </c>
      <c r="N44" s="8" t="s">
        <v>7</v>
      </c>
      <c r="O44" s="8" t="s">
        <v>7</v>
      </c>
      <c r="P44" s="8" t="s">
        <v>7</v>
      </c>
      <c r="Q44" s="8">
        <v>1</v>
      </c>
      <c r="R44" s="8">
        <v>1</v>
      </c>
      <c r="S44" s="8" t="s">
        <v>7</v>
      </c>
      <c r="T44" s="8" t="s">
        <v>7</v>
      </c>
    </row>
    <row r="45" spans="2:20" ht="17.25" customHeight="1" thickBot="1">
      <c r="B45" s="24"/>
      <c r="C45" s="25" t="s">
        <v>37</v>
      </c>
      <c r="D45" s="26"/>
      <c r="E45" s="27">
        <f t="shared" si="6"/>
        <v>97</v>
      </c>
      <c r="F45" s="21">
        <f t="shared" si="7"/>
        <v>77</v>
      </c>
      <c r="G45" s="21">
        <f t="shared" si="8"/>
        <v>20</v>
      </c>
      <c r="H45" s="13">
        <v>2</v>
      </c>
      <c r="I45" s="13" t="s">
        <v>7</v>
      </c>
      <c r="J45" s="13">
        <v>2</v>
      </c>
      <c r="K45" s="13" t="s">
        <v>7</v>
      </c>
      <c r="L45" s="13">
        <v>73</v>
      </c>
      <c r="M45" s="13">
        <v>18</v>
      </c>
      <c r="N45" s="13" t="s">
        <v>7</v>
      </c>
      <c r="O45" s="13" t="s">
        <v>7</v>
      </c>
      <c r="P45" s="13" t="s">
        <v>7</v>
      </c>
      <c r="Q45" s="13">
        <v>2</v>
      </c>
      <c r="R45" s="13" t="s">
        <v>7</v>
      </c>
      <c r="S45" s="13" t="s">
        <v>7</v>
      </c>
      <c r="T45" s="13" t="s">
        <v>7</v>
      </c>
    </row>
  </sheetData>
  <sheetProtection sheet="1" objects="1" scenarios="1"/>
  <mergeCells count="12">
    <mergeCell ref="B8:C8"/>
    <mergeCell ref="B9:C9"/>
    <mergeCell ref="B12:C12"/>
    <mergeCell ref="B24:C24"/>
    <mergeCell ref="S6:T6"/>
    <mergeCell ref="B6:D7"/>
    <mergeCell ref="E6:G6"/>
    <mergeCell ref="H6:I6"/>
    <mergeCell ref="J6:K6"/>
    <mergeCell ref="L6:M6"/>
    <mergeCell ref="N6:O6"/>
    <mergeCell ref="P6:Q6"/>
  </mergeCells>
  <printOptions horizontalCentered="1"/>
  <pageMargins left="0.8661417322834646" right="0.8661417322834646" top="0.5905511811023623" bottom="0.7874015748031497" header="0.3937007874015748" footer="0.3937007874015748"/>
  <pageSetup firstPageNumber="74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2002-02-14T07:17:00Z</dcterms:modified>
  <cp:category/>
  <cp:version/>
  <cp:contentType/>
  <cp:contentStatus/>
</cp:coreProperties>
</file>