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0表学年別生徒数" sheetId="1" r:id="rId1"/>
  </sheets>
  <definedNames/>
  <calcPr fullCalcOnLoad="1"/>
</workbook>
</file>

<file path=xl/sharedStrings.xml><?xml version="1.0" encoding="utf-8"?>
<sst xmlns="http://schemas.openxmlformats.org/spreadsheetml/2006/main" count="232" uniqueCount="57">
  <si>
    <t>高　等　学　校</t>
  </si>
  <si>
    <t xml:space="preserve">第30表　学　年 </t>
  </si>
  <si>
    <t xml:space="preserve"> 別　生　徒　数</t>
  </si>
  <si>
    <t>区　　　　分</t>
  </si>
  <si>
    <t>学　級　数</t>
  </si>
  <si>
    <t>計</t>
  </si>
  <si>
    <t>本　　　　　　　　　　　　　科</t>
  </si>
  <si>
    <t>専　攻　科</t>
  </si>
  <si>
    <t>計　の　う　ち　私　立　（再　掲）</t>
  </si>
  <si>
    <t>(公立本科)</t>
  </si>
  <si>
    <t>全日制</t>
  </si>
  <si>
    <t>定時制</t>
  </si>
  <si>
    <t>１ 学 年</t>
  </si>
  <si>
    <t>２ 学 年</t>
  </si>
  <si>
    <t>３ 学 年</t>
  </si>
  <si>
    <t>４ 学 年</t>
  </si>
  <si>
    <t>１　学　年</t>
  </si>
  <si>
    <t>２　学　年</t>
  </si>
  <si>
    <t>３　学　年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</si>
  <si>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</si>
  <si>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</si>
  <si>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</si>
  <si>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</si>
  <si>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</si>
  <si>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</si>
  <si>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</si>
  <si>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</si>
  <si>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</si>
  <si>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</si>
  <si>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</si>
  <si>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</si>
  <si>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</si>
  <si>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</si>
  <si>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</si>
  <si>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</si>
  <si>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</si>
  <si>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</si>
  <si>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</si>
  <si>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</si>
  <si>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</si>
  <si>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</si>
  <si>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</si>
  <si>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</si>
  <si>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</si>
  <si>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</si>
  <si>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</si>
  <si>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</si>
  <si>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</si>
  <si>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</si>
  <si>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</si>
  <si>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</si>
  <si>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</si>
  <si>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町</t>
  </si>
  <si>
    <t>大 泉 町</t>
  </si>
  <si>
    <t>平成6年度</t>
  </si>
  <si>
    <t>平成7年度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</si>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</sst>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Alignment="1">
      <alignment vertical="center"/>
      <protection/>
    </xf>
    <xf numFmtId="0" fontId="1" fillId="0" borderId="0" xfId="22" applyAlignment="1">
      <alignment horizontal="right" vertical="center"/>
      <protection/>
    </xf>
    <xf numFmtId="0" fontId="3" fillId="0" borderId="0" xfId="22" applyFont="1" applyAlignment="1">
      <alignment horizontal="right" vertical="center"/>
      <protection/>
    </xf>
    <xf numFmtId="0" fontId="3" fillId="0" borderId="0" xfId="22" applyFont="1" applyAlignment="1">
      <alignment vertical="center"/>
      <protection/>
    </xf>
    <xf numFmtId="0" fontId="1" fillId="0" borderId="0" xfId="22" applyBorder="1" applyAlignment="1">
      <alignment/>
      <protection/>
    </xf>
    <xf numFmtId="0" fontId="1" fillId="0" borderId="0" xfId="22" applyAlignment="1">
      <alignment/>
      <protection/>
    </xf>
    <xf numFmtId="0" fontId="1" fillId="0" borderId="1" xfId="22" applyBorder="1" applyAlignment="1">
      <alignment horizontal="center" vertical="center"/>
      <protection/>
    </xf>
    <xf numFmtId="0" fontId="1" fillId="0" borderId="2" xfId="22" applyBorder="1" applyAlignment="1">
      <alignment horizontal="center" vertical="center"/>
      <protection/>
    </xf>
    <xf numFmtId="0" fontId="1" fillId="0" borderId="3" xfId="22" applyBorder="1" applyAlignment="1">
      <alignment horizontal="center" vertical="center"/>
      <protection/>
    </xf>
    <xf numFmtId="0" fontId="1" fillId="0" borderId="0" xfId="22" applyBorder="1">
      <alignment/>
      <protection/>
    </xf>
    <xf numFmtId="0" fontId="1" fillId="0" borderId="4" xfId="22" applyFont="1" applyBorder="1" applyAlignment="1">
      <alignment vertical="center"/>
      <protection/>
    </xf>
    <xf numFmtId="3" fontId="4" fillId="0" borderId="5" xfId="22" applyNumberFormat="1" applyFont="1" applyBorder="1" applyAlignment="1" applyProtection="1">
      <alignment horizontal="right" vertical="center"/>
      <protection locked="0"/>
    </xf>
    <xf numFmtId="3" fontId="4" fillId="0" borderId="0" xfId="22" applyNumberFormat="1" applyFont="1" applyBorder="1" applyAlignment="1" applyProtection="1">
      <alignment horizontal="right" vertical="center"/>
      <protection locked="0"/>
    </xf>
    <xf numFmtId="3" fontId="4" fillId="0" borderId="4" xfId="22" applyNumberFormat="1" applyFont="1" applyBorder="1" applyAlignment="1" applyProtection="1">
      <alignment horizontal="right" vertical="center"/>
      <protection locked="0"/>
    </xf>
    <xf numFmtId="3" fontId="4" fillId="0" borderId="0" xfId="22" applyNumberFormat="1" applyFont="1" applyAlignment="1" applyProtection="1">
      <alignment horizontal="right" vertical="center"/>
      <protection locked="0"/>
    </xf>
    <xf numFmtId="3" fontId="3" fillId="0" borderId="5" xfId="22" applyNumberFormat="1" applyFont="1" applyBorder="1" applyAlignment="1">
      <alignment horizontal="right" vertical="center"/>
      <protection/>
    </xf>
    <xf numFmtId="3" fontId="3" fillId="0" borderId="0" xfId="22" applyNumberFormat="1" applyFont="1" applyBorder="1" applyAlignment="1">
      <alignment horizontal="right" vertical="center"/>
      <protection/>
    </xf>
    <xf numFmtId="3" fontId="3" fillId="0" borderId="5" xfId="22" applyNumberFormat="1" applyFont="1" applyBorder="1" applyAlignment="1" applyProtection="1">
      <alignment horizontal="right" vertical="center"/>
      <protection/>
    </xf>
    <xf numFmtId="3" fontId="3" fillId="0" borderId="0" xfId="22" applyNumberFormat="1" applyFont="1" applyBorder="1" applyAlignment="1" applyProtection="1">
      <alignment horizontal="right" vertical="center"/>
      <protection/>
    </xf>
    <xf numFmtId="3" fontId="3" fillId="0" borderId="0" xfId="22" applyNumberFormat="1" applyFont="1" applyAlignment="1" applyProtection="1">
      <alignment horizontal="right" vertical="center"/>
      <protection/>
    </xf>
    <xf numFmtId="0" fontId="1" fillId="0" borderId="0" xfId="22" applyAlignment="1">
      <alignment horizontal="distributed" vertical="center"/>
      <protection/>
    </xf>
    <xf numFmtId="3" fontId="1" fillId="0" borderId="5" xfId="22" applyNumberFormat="1" applyBorder="1" applyAlignment="1">
      <alignment horizontal="right" vertical="center"/>
      <protection/>
    </xf>
    <xf numFmtId="3" fontId="1" fillId="0" borderId="0" xfId="22" applyNumberFormat="1" applyBorder="1" applyAlignment="1">
      <alignment horizontal="right" vertical="center"/>
      <protection/>
    </xf>
    <xf numFmtId="3" fontId="3" fillId="0" borderId="0" xfId="22" applyNumberFormat="1" applyFont="1" applyAlignment="1">
      <alignment horizontal="right" vertical="center"/>
      <protection/>
    </xf>
    <xf numFmtId="0" fontId="1" fillId="0" borderId="6" xfId="22" applyBorder="1">
      <alignment/>
      <protection/>
    </xf>
    <xf numFmtId="0" fontId="1" fillId="0" borderId="6" xfId="22" applyBorder="1" applyAlignment="1">
      <alignment horizontal="distributed" vertical="center"/>
      <protection/>
    </xf>
    <xf numFmtId="0" fontId="1" fillId="0" borderId="6" xfId="22" applyBorder="1" applyAlignment="1">
      <alignment vertical="center"/>
      <protection/>
    </xf>
    <xf numFmtId="3" fontId="1" fillId="0" borderId="7" xfId="22" applyNumberFormat="1" applyBorder="1" applyAlignment="1">
      <alignment horizontal="right" vertical="center"/>
      <protection/>
    </xf>
    <xf numFmtId="3" fontId="1" fillId="0" borderId="6" xfId="22" applyNumberFormat="1" applyBorder="1" applyAlignment="1">
      <alignment horizontal="right" vertical="center"/>
      <protection/>
    </xf>
    <xf numFmtId="3" fontId="4" fillId="0" borderId="6" xfId="22" applyNumberFormat="1" applyFont="1" applyBorder="1" applyAlignment="1" applyProtection="1">
      <alignment horizontal="right" vertical="center"/>
      <protection locked="0"/>
    </xf>
    <xf numFmtId="0" fontId="1" fillId="0" borderId="8" xfId="22" applyBorder="1" applyAlignment="1">
      <alignment horizontal="center" vertical="center"/>
      <protection/>
    </xf>
    <xf numFmtId="0" fontId="1" fillId="0" borderId="9" xfId="22" applyBorder="1" applyAlignment="1">
      <alignment horizontal="center" vertical="center"/>
      <protection/>
    </xf>
    <xf numFmtId="0" fontId="1" fillId="0" borderId="0" xfId="22" applyBorder="1" applyAlignment="1">
      <alignment horizontal="center" vertical="center"/>
      <protection/>
    </xf>
    <xf numFmtId="0" fontId="1" fillId="0" borderId="10" xfId="22" applyBorder="1" applyAlignment="1">
      <alignment horizontal="center" vertical="center"/>
      <protection/>
    </xf>
    <xf numFmtId="0" fontId="1" fillId="0" borderId="11" xfId="22" applyBorder="1" applyAlignment="1">
      <alignment horizontal="center" vertical="center"/>
      <protection/>
    </xf>
    <xf numFmtId="0" fontId="1" fillId="0" borderId="12" xfId="22" applyBorder="1" applyAlignment="1">
      <alignment horizontal="center" vertical="center"/>
      <protection/>
    </xf>
    <xf numFmtId="0" fontId="1" fillId="0" borderId="13" xfId="22" applyBorder="1" applyAlignment="1">
      <alignment horizontal="center" vertical="center"/>
      <protection/>
    </xf>
    <xf numFmtId="0" fontId="1" fillId="0" borderId="14" xfId="22" applyBorder="1" applyAlignment="1">
      <alignment horizontal="center" vertical="center"/>
      <protection/>
    </xf>
    <xf numFmtId="0" fontId="1" fillId="0" borderId="15" xfId="22" applyBorder="1" applyAlignment="1">
      <alignment horizontal="center" vertical="center"/>
      <protection/>
    </xf>
    <xf numFmtId="0" fontId="3" fillId="0" borderId="0" xfId="22" applyFont="1" applyAlignment="1">
      <alignment horizontal="distributed" vertical="center"/>
      <protection/>
    </xf>
    <xf numFmtId="0" fontId="1" fillId="0" borderId="4" xfId="21" applyFont="1" applyBorder="1" applyAlignment="1" quotePrefix="1">
      <alignment horizontal="distributed" vertical="center"/>
      <protection/>
    </xf>
    <xf numFmtId="0" fontId="1" fillId="0" borderId="4" xfId="21" applyFont="1" applyBorder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16" xfId="22" applyBorder="1" applyAlignment="1">
      <alignment horizontal="center" vertical="center"/>
      <protection/>
    </xf>
    <xf numFmtId="0" fontId="1" fillId="0" borderId="1" xfId="22" applyBorder="1" applyAlignment="1">
      <alignment horizontal="center" vertical="center"/>
      <protection/>
    </xf>
    <xf numFmtId="0" fontId="1" fillId="0" borderId="6" xfId="22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  <cellStyle name="標準_第３０表～６７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4"/>
  <sheetViews>
    <sheetView tabSelected="1" zoomScaleSheetLayoutView="50" workbookViewId="0" topLeftCell="A1">
      <selection activeCell="N6" sqref="N6:R7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6" width="7.375" style="1" hidden="1" customWidth="1"/>
    <col min="7" max="12" width="10.625" style="1" customWidth="1"/>
    <col min="13" max="13" width="14.625" style="1" customWidth="1"/>
    <col min="14" max="18" width="14.00390625" style="1" customWidth="1"/>
    <col min="19" max="16384" width="9.00390625" style="1" customWidth="1"/>
  </cols>
  <sheetData>
    <row r="1" ht="13.5" customHeight="1"/>
    <row r="2" spans="2:18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 t="s">
        <v>0</v>
      </c>
    </row>
    <row r="3" spans="2:18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2:18" ht="13.5" customHeight="1">
      <c r="B4" s="2"/>
      <c r="C4" s="2"/>
      <c r="D4" s="2"/>
      <c r="E4" s="2"/>
      <c r="F4" s="2"/>
      <c r="G4" s="2"/>
      <c r="H4" s="2"/>
      <c r="I4" s="2"/>
      <c r="J4" s="2"/>
      <c r="L4" s="4" t="s">
        <v>1</v>
      </c>
      <c r="M4" s="5" t="s">
        <v>2</v>
      </c>
      <c r="N4" s="2"/>
      <c r="O4" s="2"/>
      <c r="P4" s="2"/>
      <c r="Q4" s="2"/>
      <c r="R4" s="2"/>
    </row>
    <row r="5" spans="2:18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8" t="s">
        <v>56</v>
      </c>
    </row>
    <row r="6" spans="2:19" s="7" customFormat="1" ht="15" customHeight="1">
      <c r="B6" s="32" t="s">
        <v>3</v>
      </c>
      <c r="C6" s="32"/>
      <c r="D6" s="33"/>
      <c r="E6" s="46" t="s">
        <v>4</v>
      </c>
      <c r="F6" s="33"/>
      <c r="G6" s="38" t="s">
        <v>5</v>
      </c>
      <c r="H6" s="46" t="s">
        <v>6</v>
      </c>
      <c r="I6" s="32"/>
      <c r="J6" s="32"/>
      <c r="K6" s="32"/>
      <c r="L6" s="32"/>
      <c r="M6" s="33" t="s">
        <v>7</v>
      </c>
      <c r="N6" s="46" t="s">
        <v>8</v>
      </c>
      <c r="O6" s="32"/>
      <c r="P6" s="32"/>
      <c r="Q6" s="32"/>
      <c r="R6" s="32"/>
      <c r="S6" s="6"/>
    </row>
    <row r="7" spans="2:19" s="7" customFormat="1" ht="15" customHeight="1">
      <c r="B7" s="34"/>
      <c r="C7" s="34"/>
      <c r="D7" s="35"/>
      <c r="E7" s="47" t="s">
        <v>9</v>
      </c>
      <c r="F7" s="37"/>
      <c r="G7" s="39"/>
      <c r="H7" s="47"/>
      <c r="I7" s="36"/>
      <c r="J7" s="36"/>
      <c r="K7" s="36"/>
      <c r="L7" s="36"/>
      <c r="M7" s="35"/>
      <c r="N7" s="47"/>
      <c r="O7" s="36"/>
      <c r="P7" s="36"/>
      <c r="Q7" s="36"/>
      <c r="R7" s="36"/>
      <c r="S7" s="6"/>
    </row>
    <row r="8" spans="2:19" ht="30" customHeight="1">
      <c r="B8" s="36"/>
      <c r="C8" s="36"/>
      <c r="D8" s="37"/>
      <c r="E8" s="9" t="s">
        <v>10</v>
      </c>
      <c r="F8" s="9" t="s">
        <v>11</v>
      </c>
      <c r="G8" s="40"/>
      <c r="H8" s="9" t="s">
        <v>5</v>
      </c>
      <c r="I8" s="9" t="s">
        <v>12</v>
      </c>
      <c r="J8" s="9" t="s">
        <v>13</v>
      </c>
      <c r="K8" s="10" t="s">
        <v>14</v>
      </c>
      <c r="L8" s="8" t="s">
        <v>15</v>
      </c>
      <c r="M8" s="37"/>
      <c r="N8" s="9" t="s">
        <v>5</v>
      </c>
      <c r="O8" s="9" t="s">
        <v>16</v>
      </c>
      <c r="P8" s="9" t="s">
        <v>17</v>
      </c>
      <c r="Q8" s="10" t="s">
        <v>18</v>
      </c>
      <c r="R8" s="8" t="s">
        <v>7</v>
      </c>
      <c r="S8" s="11"/>
    </row>
    <row r="9" spans="2:18" ht="17.25" customHeight="1">
      <c r="B9" s="42" t="s">
        <v>54</v>
      </c>
      <c r="C9" s="43"/>
      <c r="D9" s="12"/>
      <c r="E9" s="13">
        <v>1349</v>
      </c>
      <c r="F9" s="14">
        <v>97</v>
      </c>
      <c r="G9" s="24">
        <f>IF(SUM(I9:M9)&gt;0,SUM(I9:M9),"－")</f>
        <v>79172</v>
      </c>
      <c r="H9" s="24">
        <f>IF(SUM(I9:L9)&gt;0,SUM(I9:L9),"－")</f>
        <v>79160</v>
      </c>
      <c r="I9" s="15">
        <v>26139</v>
      </c>
      <c r="J9" s="15">
        <v>26366</v>
      </c>
      <c r="K9" s="15">
        <v>26248</v>
      </c>
      <c r="L9" s="15">
        <v>407</v>
      </c>
      <c r="M9" s="15">
        <v>12</v>
      </c>
      <c r="N9" s="24">
        <f>IF(SUM(O9:R9)&gt;0,SUM(O9:R9),"－")</f>
        <v>19225</v>
      </c>
      <c r="O9" s="16">
        <v>6292</v>
      </c>
      <c r="P9" s="16">
        <v>6355</v>
      </c>
      <c r="Q9" s="16">
        <v>6566</v>
      </c>
      <c r="R9" s="16">
        <v>12</v>
      </c>
    </row>
    <row r="10" spans="2:18" ht="17.25" customHeight="1">
      <c r="B10" s="44" t="s">
        <v>55</v>
      </c>
      <c r="C10" s="45"/>
      <c r="D10" s="5"/>
      <c r="E10" s="17">
        <f aca="true" t="shared" si="0" ref="E10:R10">IF(SUM(E11)+SUM(E23)&gt;0,SUM(E11)+SUM(E23),"－")</f>
        <v>1313</v>
      </c>
      <c r="F10" s="18">
        <f t="shared" si="0"/>
        <v>94</v>
      </c>
      <c r="G10" s="18">
        <f t="shared" si="0"/>
        <v>76889</v>
      </c>
      <c r="H10" s="18">
        <f t="shared" si="0"/>
        <v>76870</v>
      </c>
      <c r="I10" s="18">
        <f t="shared" si="0"/>
        <v>25260</v>
      </c>
      <c r="J10" s="18">
        <f t="shared" si="0"/>
        <v>25390</v>
      </c>
      <c r="K10" s="18">
        <f t="shared" si="0"/>
        <v>25831</v>
      </c>
      <c r="L10" s="18">
        <f t="shared" si="0"/>
        <v>389</v>
      </c>
      <c r="M10" s="18">
        <f t="shared" si="0"/>
        <v>19</v>
      </c>
      <c r="N10" s="18">
        <f t="shared" si="0"/>
        <v>18535</v>
      </c>
      <c r="O10" s="18">
        <f t="shared" si="0"/>
        <v>6189</v>
      </c>
      <c r="P10" s="18">
        <f t="shared" si="0"/>
        <v>6109</v>
      </c>
      <c r="Q10" s="18">
        <f t="shared" si="0"/>
        <v>6218</v>
      </c>
      <c r="R10" s="18">
        <f t="shared" si="0"/>
        <v>19</v>
      </c>
    </row>
    <row r="11" spans="2:18" ht="17.25" customHeight="1">
      <c r="B11" s="41" t="s">
        <v>19</v>
      </c>
      <c r="C11" s="41"/>
      <c r="D11" s="5"/>
      <c r="E11" s="19">
        <f aca="true" t="shared" si="1" ref="E11:R11">IF(SUM(E12:E22)&gt;0,SUM(E12:E22),"－")</f>
        <v>1026</v>
      </c>
      <c r="F11" s="20">
        <f t="shared" si="1"/>
        <v>86</v>
      </c>
      <c r="G11" s="20">
        <f t="shared" si="1"/>
        <v>63521</v>
      </c>
      <c r="H11" s="21">
        <f t="shared" si="1"/>
        <v>63502</v>
      </c>
      <c r="I11" s="21">
        <f t="shared" si="1"/>
        <v>20741</v>
      </c>
      <c r="J11" s="21">
        <f t="shared" si="1"/>
        <v>20943</v>
      </c>
      <c r="K11" s="21">
        <f t="shared" si="1"/>
        <v>21462</v>
      </c>
      <c r="L11" s="21">
        <f t="shared" si="1"/>
        <v>356</v>
      </c>
      <c r="M11" s="21">
        <f t="shared" si="1"/>
        <v>19</v>
      </c>
      <c r="N11" s="21">
        <f t="shared" si="1"/>
        <v>17436</v>
      </c>
      <c r="O11" s="21">
        <f t="shared" si="1"/>
        <v>5810</v>
      </c>
      <c r="P11" s="21">
        <f t="shared" si="1"/>
        <v>5735</v>
      </c>
      <c r="Q11" s="21">
        <f t="shared" si="1"/>
        <v>5872</v>
      </c>
      <c r="R11" s="21">
        <f t="shared" si="1"/>
        <v>19</v>
      </c>
    </row>
    <row r="12" spans="3:18" ht="17.25" customHeight="1">
      <c r="C12" s="22" t="s">
        <v>20</v>
      </c>
      <c r="D12" s="2"/>
      <c r="E12" s="23">
        <v>201</v>
      </c>
      <c r="F12" s="24">
        <v>28</v>
      </c>
      <c r="G12" s="24">
        <f aca="true" t="shared" si="2" ref="G12:G22">IF(SUM(I12:M12)&gt;0,SUM(I12:M12),"－")</f>
        <v>13372</v>
      </c>
      <c r="H12" s="24">
        <f aca="true" t="shared" si="3" ref="H12:H22">IF(SUM(I12:L12)&gt;0,SUM(I12:L12),"－")</f>
        <v>13353</v>
      </c>
      <c r="I12" s="16">
        <v>4396</v>
      </c>
      <c r="J12" s="16">
        <v>4298</v>
      </c>
      <c r="K12" s="16">
        <v>4543</v>
      </c>
      <c r="L12" s="16">
        <v>116</v>
      </c>
      <c r="M12" s="16">
        <v>19</v>
      </c>
      <c r="N12" s="24">
        <f aca="true" t="shared" si="4" ref="N12:N22">IF(SUM(O12:R12)&gt;0,SUM(O12:R12),"－")</f>
        <v>4078</v>
      </c>
      <c r="O12" s="16">
        <v>1415</v>
      </c>
      <c r="P12" s="16">
        <v>1232</v>
      </c>
      <c r="Q12" s="16">
        <v>1412</v>
      </c>
      <c r="R12" s="16">
        <v>19</v>
      </c>
    </row>
    <row r="13" spans="3:18" ht="17.25" customHeight="1">
      <c r="C13" s="22" t="s">
        <v>21</v>
      </c>
      <c r="D13" s="2"/>
      <c r="E13" s="23">
        <v>167</v>
      </c>
      <c r="F13" s="24">
        <v>16</v>
      </c>
      <c r="G13" s="24">
        <f t="shared" si="2"/>
        <v>12892</v>
      </c>
      <c r="H13" s="24">
        <f t="shared" si="3"/>
        <v>12892</v>
      </c>
      <c r="I13" s="16">
        <v>4132</v>
      </c>
      <c r="J13" s="16">
        <v>4125</v>
      </c>
      <c r="K13" s="16">
        <v>4561</v>
      </c>
      <c r="L13" s="16">
        <v>74</v>
      </c>
      <c r="M13" s="16" t="s">
        <v>22</v>
      </c>
      <c r="N13" s="24">
        <f t="shared" si="4"/>
        <v>5392</v>
      </c>
      <c r="O13" s="16">
        <v>1744</v>
      </c>
      <c r="P13" s="16">
        <v>1703</v>
      </c>
      <c r="Q13" s="16">
        <v>1945</v>
      </c>
      <c r="R13" s="16" t="s">
        <v>22</v>
      </c>
    </row>
    <row r="14" spans="3:18" ht="17.25" customHeight="1">
      <c r="C14" s="22" t="s">
        <v>23</v>
      </c>
      <c r="D14" s="2"/>
      <c r="E14" s="23">
        <v>115</v>
      </c>
      <c r="F14" s="24">
        <v>9</v>
      </c>
      <c r="G14" s="24">
        <f t="shared" si="2"/>
        <v>9586</v>
      </c>
      <c r="H14" s="24">
        <f t="shared" si="3"/>
        <v>9586</v>
      </c>
      <c r="I14" s="16">
        <v>3113</v>
      </c>
      <c r="J14" s="16">
        <v>3308</v>
      </c>
      <c r="K14" s="16">
        <v>3126</v>
      </c>
      <c r="L14" s="16">
        <v>39</v>
      </c>
      <c r="M14" s="16" t="s">
        <v>22</v>
      </c>
      <c r="N14" s="24">
        <f t="shared" si="4"/>
        <v>4368</v>
      </c>
      <c r="O14" s="16">
        <v>1434</v>
      </c>
      <c r="P14" s="16">
        <v>1573</v>
      </c>
      <c r="Q14" s="16">
        <v>1361</v>
      </c>
      <c r="R14" s="16" t="s">
        <v>22</v>
      </c>
    </row>
    <row r="15" spans="3:18" ht="17.25" customHeight="1">
      <c r="C15" s="22" t="s">
        <v>24</v>
      </c>
      <c r="D15" s="2"/>
      <c r="E15" s="23">
        <v>114</v>
      </c>
      <c r="F15" s="24">
        <v>5</v>
      </c>
      <c r="G15" s="24">
        <f t="shared" si="2"/>
        <v>5062</v>
      </c>
      <c r="H15" s="24">
        <f t="shared" si="3"/>
        <v>5062</v>
      </c>
      <c r="I15" s="16">
        <v>1654</v>
      </c>
      <c r="J15" s="16">
        <v>1685</v>
      </c>
      <c r="K15" s="16">
        <v>1700</v>
      </c>
      <c r="L15" s="16">
        <v>23</v>
      </c>
      <c r="M15" s="16" t="s">
        <v>22</v>
      </c>
      <c r="N15" s="24" t="str">
        <f t="shared" si="4"/>
        <v>－</v>
      </c>
      <c r="O15" s="16" t="s">
        <v>22</v>
      </c>
      <c r="P15" s="16" t="s">
        <v>22</v>
      </c>
      <c r="Q15" s="16" t="s">
        <v>22</v>
      </c>
      <c r="R15" s="16" t="s">
        <v>22</v>
      </c>
    </row>
    <row r="16" spans="3:18" ht="17.25" customHeight="1">
      <c r="C16" s="22" t="s">
        <v>25</v>
      </c>
      <c r="D16" s="2"/>
      <c r="E16" s="23">
        <v>121</v>
      </c>
      <c r="F16" s="24">
        <v>4</v>
      </c>
      <c r="G16" s="24">
        <f t="shared" si="2"/>
        <v>6780</v>
      </c>
      <c r="H16" s="24">
        <f t="shared" si="3"/>
        <v>6780</v>
      </c>
      <c r="I16" s="16">
        <v>2201</v>
      </c>
      <c r="J16" s="16">
        <v>2293</v>
      </c>
      <c r="K16" s="16">
        <v>2266</v>
      </c>
      <c r="L16" s="16">
        <v>20</v>
      </c>
      <c r="M16" s="16" t="s">
        <v>22</v>
      </c>
      <c r="N16" s="24">
        <f t="shared" si="4"/>
        <v>1354</v>
      </c>
      <c r="O16" s="16">
        <v>467</v>
      </c>
      <c r="P16" s="16">
        <v>465</v>
      </c>
      <c r="Q16" s="16">
        <v>422</v>
      </c>
      <c r="R16" s="16" t="s">
        <v>22</v>
      </c>
    </row>
    <row r="17" spans="3:18" ht="17.25" customHeight="1">
      <c r="C17" s="22" t="s">
        <v>26</v>
      </c>
      <c r="D17" s="2"/>
      <c r="E17" s="23">
        <v>57</v>
      </c>
      <c r="F17" s="24">
        <v>4</v>
      </c>
      <c r="G17" s="24">
        <f t="shared" si="2"/>
        <v>2441</v>
      </c>
      <c r="H17" s="24">
        <f t="shared" si="3"/>
        <v>2441</v>
      </c>
      <c r="I17" s="16">
        <v>819</v>
      </c>
      <c r="J17" s="16">
        <v>787</v>
      </c>
      <c r="K17" s="16">
        <v>813</v>
      </c>
      <c r="L17" s="16">
        <v>22</v>
      </c>
      <c r="M17" s="16" t="s">
        <v>22</v>
      </c>
      <c r="N17" s="24" t="str">
        <f t="shared" si="4"/>
        <v>－</v>
      </c>
      <c r="O17" s="16" t="s">
        <v>22</v>
      </c>
      <c r="P17" s="16" t="s">
        <v>22</v>
      </c>
      <c r="Q17" s="16" t="s">
        <v>22</v>
      </c>
      <c r="R17" s="16" t="s">
        <v>22</v>
      </c>
    </row>
    <row r="18" spans="3:18" ht="17.25" customHeight="1">
      <c r="C18" s="22" t="s">
        <v>27</v>
      </c>
      <c r="D18" s="2"/>
      <c r="E18" s="23">
        <v>42</v>
      </c>
      <c r="F18" s="24">
        <v>4</v>
      </c>
      <c r="G18" s="24">
        <f t="shared" si="2"/>
        <v>3393</v>
      </c>
      <c r="H18" s="24">
        <f t="shared" si="3"/>
        <v>3393</v>
      </c>
      <c r="I18" s="16">
        <v>1094</v>
      </c>
      <c r="J18" s="16">
        <v>1142</v>
      </c>
      <c r="K18" s="16">
        <v>1147</v>
      </c>
      <c r="L18" s="16">
        <v>10</v>
      </c>
      <c r="M18" s="16" t="s">
        <v>22</v>
      </c>
      <c r="N18" s="24">
        <f t="shared" si="4"/>
        <v>1565</v>
      </c>
      <c r="O18" s="16">
        <v>510</v>
      </c>
      <c r="P18" s="16">
        <v>539</v>
      </c>
      <c r="Q18" s="16">
        <v>516</v>
      </c>
      <c r="R18" s="16" t="s">
        <v>22</v>
      </c>
    </row>
    <row r="19" spans="3:18" ht="17.25" customHeight="1">
      <c r="C19" s="22" t="s">
        <v>28</v>
      </c>
      <c r="D19" s="2"/>
      <c r="E19" s="23">
        <v>76</v>
      </c>
      <c r="F19" s="24">
        <v>4</v>
      </c>
      <c r="G19" s="24">
        <f t="shared" si="2"/>
        <v>3492</v>
      </c>
      <c r="H19" s="24">
        <f t="shared" si="3"/>
        <v>3492</v>
      </c>
      <c r="I19" s="16">
        <v>1130</v>
      </c>
      <c r="J19" s="16">
        <v>1150</v>
      </c>
      <c r="K19" s="16">
        <v>1191</v>
      </c>
      <c r="L19" s="16">
        <v>21</v>
      </c>
      <c r="M19" s="16" t="s">
        <v>22</v>
      </c>
      <c r="N19" s="24" t="str">
        <f t="shared" si="4"/>
        <v>－</v>
      </c>
      <c r="O19" s="16" t="s">
        <v>22</v>
      </c>
      <c r="P19" s="16" t="s">
        <v>22</v>
      </c>
      <c r="Q19" s="16" t="s">
        <v>22</v>
      </c>
      <c r="R19" s="16" t="s">
        <v>22</v>
      </c>
    </row>
    <row r="20" spans="3:18" ht="17.25" customHeight="1">
      <c r="C20" s="22" t="s">
        <v>29</v>
      </c>
      <c r="D20" s="2"/>
      <c r="E20" s="23">
        <v>58</v>
      </c>
      <c r="F20" s="24">
        <v>4</v>
      </c>
      <c r="G20" s="24">
        <f t="shared" si="2"/>
        <v>2605</v>
      </c>
      <c r="H20" s="24">
        <f t="shared" si="3"/>
        <v>2605</v>
      </c>
      <c r="I20" s="16">
        <v>889</v>
      </c>
      <c r="J20" s="16">
        <v>876</v>
      </c>
      <c r="K20" s="16">
        <v>822</v>
      </c>
      <c r="L20" s="16">
        <v>18</v>
      </c>
      <c r="M20" s="16" t="s">
        <v>22</v>
      </c>
      <c r="N20" s="24" t="str">
        <f t="shared" si="4"/>
        <v>－</v>
      </c>
      <c r="O20" s="16" t="s">
        <v>22</v>
      </c>
      <c r="P20" s="16" t="s">
        <v>22</v>
      </c>
      <c r="Q20" s="16" t="s">
        <v>22</v>
      </c>
      <c r="R20" s="16" t="s">
        <v>22</v>
      </c>
    </row>
    <row r="21" spans="3:18" ht="17.25" customHeight="1">
      <c r="C21" s="22" t="s">
        <v>30</v>
      </c>
      <c r="D21" s="2"/>
      <c r="E21" s="23">
        <v>51</v>
      </c>
      <c r="F21" s="24">
        <v>4</v>
      </c>
      <c r="G21" s="24">
        <f t="shared" si="2"/>
        <v>2111</v>
      </c>
      <c r="H21" s="24">
        <f t="shared" si="3"/>
        <v>2111</v>
      </c>
      <c r="I21" s="16">
        <v>695</v>
      </c>
      <c r="J21" s="16">
        <v>689</v>
      </c>
      <c r="K21" s="16">
        <v>724</v>
      </c>
      <c r="L21" s="16">
        <v>3</v>
      </c>
      <c r="M21" s="16" t="s">
        <v>22</v>
      </c>
      <c r="N21" s="24" t="str">
        <f t="shared" si="4"/>
        <v>－</v>
      </c>
      <c r="O21" s="16" t="s">
        <v>22</v>
      </c>
      <c r="P21" s="16" t="s">
        <v>22</v>
      </c>
      <c r="Q21" s="16" t="s">
        <v>22</v>
      </c>
      <c r="R21" s="16" t="s">
        <v>22</v>
      </c>
    </row>
    <row r="22" spans="3:18" ht="17.25" customHeight="1">
      <c r="C22" s="22" t="s">
        <v>31</v>
      </c>
      <c r="D22" s="2"/>
      <c r="E22" s="23">
        <v>24</v>
      </c>
      <c r="F22" s="24">
        <v>4</v>
      </c>
      <c r="G22" s="24">
        <f t="shared" si="2"/>
        <v>1787</v>
      </c>
      <c r="H22" s="24">
        <f t="shared" si="3"/>
        <v>1787</v>
      </c>
      <c r="I22" s="16">
        <v>618</v>
      </c>
      <c r="J22" s="16">
        <v>590</v>
      </c>
      <c r="K22" s="16">
        <v>569</v>
      </c>
      <c r="L22" s="16">
        <v>10</v>
      </c>
      <c r="M22" s="16" t="s">
        <v>22</v>
      </c>
      <c r="N22" s="24">
        <f t="shared" si="4"/>
        <v>679</v>
      </c>
      <c r="O22" s="16">
        <v>240</v>
      </c>
      <c r="P22" s="16">
        <v>223</v>
      </c>
      <c r="Q22" s="16">
        <v>216</v>
      </c>
      <c r="R22" s="16" t="s">
        <v>22</v>
      </c>
    </row>
    <row r="23" spans="2:18" ht="17.25" customHeight="1">
      <c r="B23" s="41" t="s">
        <v>32</v>
      </c>
      <c r="C23" s="41"/>
      <c r="D23" s="5"/>
      <c r="E23" s="17">
        <f aca="true" t="shared" si="5" ref="E23:R23">IF(SUM(E24:E44)&gt;0,SUM(E24:E44),"－")</f>
        <v>287</v>
      </c>
      <c r="F23" s="18">
        <f t="shared" si="5"/>
        <v>8</v>
      </c>
      <c r="G23" s="18">
        <f t="shared" si="5"/>
        <v>13368</v>
      </c>
      <c r="H23" s="25">
        <f t="shared" si="5"/>
        <v>13368</v>
      </c>
      <c r="I23" s="25">
        <f t="shared" si="5"/>
        <v>4519</v>
      </c>
      <c r="J23" s="25">
        <f t="shared" si="5"/>
        <v>4447</v>
      </c>
      <c r="K23" s="25">
        <f t="shared" si="5"/>
        <v>4369</v>
      </c>
      <c r="L23" s="25">
        <f t="shared" si="5"/>
        <v>33</v>
      </c>
      <c r="M23" s="25" t="str">
        <f t="shared" si="5"/>
        <v>－</v>
      </c>
      <c r="N23" s="25">
        <f t="shared" si="5"/>
        <v>1099</v>
      </c>
      <c r="O23" s="25">
        <f t="shared" si="5"/>
        <v>379</v>
      </c>
      <c r="P23" s="25">
        <f t="shared" si="5"/>
        <v>374</v>
      </c>
      <c r="Q23" s="25">
        <f t="shared" si="5"/>
        <v>346</v>
      </c>
      <c r="R23" s="25" t="str">
        <f t="shared" si="5"/>
        <v>－</v>
      </c>
    </row>
    <row r="24" spans="3:18" ht="17.25" customHeight="1">
      <c r="C24" s="22" t="s">
        <v>33</v>
      </c>
      <c r="D24" s="2"/>
      <c r="E24" s="23">
        <v>15</v>
      </c>
      <c r="F24" s="24" t="s">
        <v>22</v>
      </c>
      <c r="G24" s="24">
        <f aca="true" t="shared" si="6" ref="G24:G44">IF(SUM(I24:M24)&gt;0,SUM(I24:M24),"－")</f>
        <v>628</v>
      </c>
      <c r="H24" s="24">
        <f aca="true" t="shared" si="7" ref="H24:H44">IF(SUM(I24:L24)&gt;0,SUM(I24:L24),"－")</f>
        <v>628</v>
      </c>
      <c r="I24" s="16">
        <v>200</v>
      </c>
      <c r="J24" s="16">
        <v>207</v>
      </c>
      <c r="K24" s="16">
        <v>221</v>
      </c>
      <c r="L24" s="16" t="s">
        <v>22</v>
      </c>
      <c r="M24" s="16" t="s">
        <v>22</v>
      </c>
      <c r="N24" s="24" t="str">
        <f aca="true" t="shared" si="8" ref="N24:N44">IF(SUM(O24:R24)&gt;0,SUM(O24:R24),"－")</f>
        <v>－</v>
      </c>
      <c r="O24" s="16" t="s">
        <v>22</v>
      </c>
      <c r="P24" s="16" t="s">
        <v>22</v>
      </c>
      <c r="Q24" s="16" t="s">
        <v>22</v>
      </c>
      <c r="R24" s="16" t="s">
        <v>22</v>
      </c>
    </row>
    <row r="25" spans="3:18" ht="17.25" customHeight="1">
      <c r="C25" s="22" t="s">
        <v>34</v>
      </c>
      <c r="D25" s="2"/>
      <c r="E25" s="23">
        <v>12</v>
      </c>
      <c r="F25" s="24">
        <v>4</v>
      </c>
      <c r="G25" s="24">
        <f t="shared" si="6"/>
        <v>522</v>
      </c>
      <c r="H25" s="24">
        <f t="shared" si="7"/>
        <v>522</v>
      </c>
      <c r="I25" s="16">
        <v>174</v>
      </c>
      <c r="J25" s="16">
        <v>167</v>
      </c>
      <c r="K25" s="16">
        <v>169</v>
      </c>
      <c r="L25" s="16">
        <v>12</v>
      </c>
      <c r="M25" s="16" t="s">
        <v>22</v>
      </c>
      <c r="N25" s="24" t="str">
        <f t="shared" si="8"/>
        <v>－</v>
      </c>
      <c r="O25" s="16" t="s">
        <v>22</v>
      </c>
      <c r="P25" s="16" t="s">
        <v>22</v>
      </c>
      <c r="Q25" s="16" t="s">
        <v>22</v>
      </c>
      <c r="R25" s="16" t="s">
        <v>22</v>
      </c>
    </row>
    <row r="26" spans="3:18" ht="17.25" customHeight="1">
      <c r="C26" s="22" t="s">
        <v>35</v>
      </c>
      <c r="D26" s="2"/>
      <c r="E26" s="23">
        <v>21</v>
      </c>
      <c r="F26" s="24" t="s">
        <v>22</v>
      </c>
      <c r="G26" s="24">
        <f t="shared" si="6"/>
        <v>1879</v>
      </c>
      <c r="H26" s="24">
        <f t="shared" si="7"/>
        <v>1879</v>
      </c>
      <c r="I26" s="16">
        <v>624</v>
      </c>
      <c r="J26" s="16">
        <v>636</v>
      </c>
      <c r="K26" s="16">
        <v>619</v>
      </c>
      <c r="L26" s="16" t="s">
        <v>22</v>
      </c>
      <c r="M26" s="16" t="s">
        <v>22</v>
      </c>
      <c r="N26" s="24">
        <f t="shared" si="8"/>
        <v>1001</v>
      </c>
      <c r="O26" s="16">
        <v>343</v>
      </c>
      <c r="P26" s="16">
        <v>343</v>
      </c>
      <c r="Q26" s="16">
        <v>315</v>
      </c>
      <c r="R26" s="16" t="s">
        <v>22</v>
      </c>
    </row>
    <row r="27" spans="3:18" ht="17.25" customHeight="1">
      <c r="C27" s="22" t="s">
        <v>36</v>
      </c>
      <c r="D27" s="2"/>
      <c r="E27" s="23">
        <v>18</v>
      </c>
      <c r="F27" s="24" t="s">
        <v>22</v>
      </c>
      <c r="G27" s="24">
        <f t="shared" si="6"/>
        <v>866</v>
      </c>
      <c r="H27" s="24">
        <f t="shared" si="7"/>
        <v>866</v>
      </c>
      <c r="I27" s="16">
        <v>280</v>
      </c>
      <c r="J27" s="16">
        <v>292</v>
      </c>
      <c r="K27" s="16">
        <v>294</v>
      </c>
      <c r="L27" s="16" t="s">
        <v>22</v>
      </c>
      <c r="M27" s="16" t="s">
        <v>22</v>
      </c>
      <c r="N27" s="24" t="str">
        <f t="shared" si="8"/>
        <v>－</v>
      </c>
      <c r="O27" s="16" t="s">
        <v>22</v>
      </c>
      <c r="P27" s="16" t="s">
        <v>22</v>
      </c>
      <c r="Q27" s="16" t="s">
        <v>22</v>
      </c>
      <c r="R27" s="16" t="s">
        <v>22</v>
      </c>
    </row>
    <row r="28" spans="3:18" ht="17.25" customHeight="1">
      <c r="C28" s="22" t="s">
        <v>37</v>
      </c>
      <c r="D28" s="2"/>
      <c r="E28" s="23">
        <v>7</v>
      </c>
      <c r="F28" s="24" t="s">
        <v>22</v>
      </c>
      <c r="G28" s="24">
        <f t="shared" si="6"/>
        <v>336</v>
      </c>
      <c r="H28" s="24">
        <f t="shared" si="7"/>
        <v>336</v>
      </c>
      <c r="I28" s="16">
        <v>115</v>
      </c>
      <c r="J28" s="16">
        <v>112</v>
      </c>
      <c r="K28" s="16">
        <v>109</v>
      </c>
      <c r="L28" s="16" t="s">
        <v>22</v>
      </c>
      <c r="M28" s="16" t="s">
        <v>22</v>
      </c>
      <c r="N28" s="24" t="str">
        <f t="shared" si="8"/>
        <v>－</v>
      </c>
      <c r="O28" s="16" t="s">
        <v>22</v>
      </c>
      <c r="P28" s="16" t="s">
        <v>22</v>
      </c>
      <c r="Q28" s="16" t="s">
        <v>22</v>
      </c>
      <c r="R28" s="16" t="s">
        <v>22</v>
      </c>
    </row>
    <row r="29" spans="3:18" ht="17.25" customHeight="1">
      <c r="C29" s="22" t="s">
        <v>38</v>
      </c>
      <c r="D29" s="2"/>
      <c r="E29" s="23">
        <v>9</v>
      </c>
      <c r="F29" s="24" t="s">
        <v>22</v>
      </c>
      <c r="G29" s="24">
        <f t="shared" si="6"/>
        <v>453</v>
      </c>
      <c r="H29" s="24">
        <f t="shared" si="7"/>
        <v>453</v>
      </c>
      <c r="I29" s="16">
        <v>163</v>
      </c>
      <c r="J29" s="16">
        <v>160</v>
      </c>
      <c r="K29" s="16">
        <v>130</v>
      </c>
      <c r="L29" s="16" t="s">
        <v>22</v>
      </c>
      <c r="M29" s="16" t="s">
        <v>22</v>
      </c>
      <c r="N29" s="24" t="str">
        <f t="shared" si="8"/>
        <v>－</v>
      </c>
      <c r="O29" s="16" t="s">
        <v>22</v>
      </c>
      <c r="P29" s="16" t="s">
        <v>22</v>
      </c>
      <c r="Q29" s="16" t="s">
        <v>22</v>
      </c>
      <c r="R29" s="16" t="s">
        <v>22</v>
      </c>
    </row>
    <row r="30" spans="3:18" ht="17.25" customHeight="1">
      <c r="C30" s="22" t="s">
        <v>39</v>
      </c>
      <c r="D30" s="2"/>
      <c r="E30" s="23">
        <v>9</v>
      </c>
      <c r="F30" s="24" t="s">
        <v>22</v>
      </c>
      <c r="G30" s="24">
        <f t="shared" si="6"/>
        <v>329</v>
      </c>
      <c r="H30" s="24">
        <f t="shared" si="7"/>
        <v>329</v>
      </c>
      <c r="I30" s="16">
        <v>120</v>
      </c>
      <c r="J30" s="16">
        <v>115</v>
      </c>
      <c r="K30" s="16">
        <v>94</v>
      </c>
      <c r="L30" s="16" t="s">
        <v>22</v>
      </c>
      <c r="M30" s="16" t="s">
        <v>22</v>
      </c>
      <c r="N30" s="24" t="str">
        <f t="shared" si="8"/>
        <v>－</v>
      </c>
      <c r="O30" s="16" t="s">
        <v>22</v>
      </c>
      <c r="P30" s="16" t="s">
        <v>22</v>
      </c>
      <c r="Q30" s="16" t="s">
        <v>22</v>
      </c>
      <c r="R30" s="16" t="s">
        <v>22</v>
      </c>
    </row>
    <row r="31" spans="3:18" ht="17.25" customHeight="1">
      <c r="C31" s="22" t="s">
        <v>40</v>
      </c>
      <c r="D31" s="2"/>
      <c r="E31" s="23">
        <v>21</v>
      </c>
      <c r="F31" s="24">
        <v>4</v>
      </c>
      <c r="G31" s="24">
        <f t="shared" si="6"/>
        <v>896</v>
      </c>
      <c r="H31" s="24">
        <f t="shared" si="7"/>
        <v>896</v>
      </c>
      <c r="I31" s="16">
        <v>304</v>
      </c>
      <c r="J31" s="16">
        <v>308</v>
      </c>
      <c r="K31" s="16">
        <v>274</v>
      </c>
      <c r="L31" s="16">
        <v>10</v>
      </c>
      <c r="M31" s="16" t="s">
        <v>22</v>
      </c>
      <c r="N31" s="24" t="str">
        <f t="shared" si="8"/>
        <v>－</v>
      </c>
      <c r="O31" s="16" t="s">
        <v>22</v>
      </c>
      <c r="P31" s="16" t="s">
        <v>22</v>
      </c>
      <c r="Q31" s="16" t="s">
        <v>22</v>
      </c>
      <c r="R31" s="16" t="s">
        <v>22</v>
      </c>
    </row>
    <row r="32" spans="3:18" ht="17.25" customHeight="1">
      <c r="C32" s="22" t="s">
        <v>41</v>
      </c>
      <c r="D32" s="2"/>
      <c r="E32" s="23">
        <v>15</v>
      </c>
      <c r="F32" s="24" t="s">
        <v>22</v>
      </c>
      <c r="G32" s="24">
        <f t="shared" si="6"/>
        <v>610</v>
      </c>
      <c r="H32" s="24">
        <f t="shared" si="7"/>
        <v>610</v>
      </c>
      <c r="I32" s="16">
        <v>195</v>
      </c>
      <c r="J32" s="16">
        <v>202</v>
      </c>
      <c r="K32" s="16">
        <v>213</v>
      </c>
      <c r="L32" s="16" t="s">
        <v>22</v>
      </c>
      <c r="M32" s="16" t="s">
        <v>22</v>
      </c>
      <c r="N32" s="24" t="str">
        <f t="shared" si="8"/>
        <v>－</v>
      </c>
      <c r="O32" s="16" t="s">
        <v>22</v>
      </c>
      <c r="P32" s="16" t="s">
        <v>22</v>
      </c>
      <c r="Q32" s="16" t="s">
        <v>22</v>
      </c>
      <c r="R32" s="16" t="s">
        <v>22</v>
      </c>
    </row>
    <row r="33" spans="3:18" ht="17.25" customHeight="1">
      <c r="C33" s="22" t="s">
        <v>42</v>
      </c>
      <c r="D33" s="2"/>
      <c r="E33" s="23">
        <v>8</v>
      </c>
      <c r="F33" s="24" t="s">
        <v>22</v>
      </c>
      <c r="G33" s="24">
        <f t="shared" si="6"/>
        <v>299</v>
      </c>
      <c r="H33" s="24">
        <f t="shared" si="7"/>
        <v>299</v>
      </c>
      <c r="I33" s="16">
        <v>106</v>
      </c>
      <c r="J33" s="16">
        <v>98</v>
      </c>
      <c r="K33" s="16">
        <v>95</v>
      </c>
      <c r="L33" s="16" t="s">
        <v>22</v>
      </c>
      <c r="M33" s="16" t="s">
        <v>22</v>
      </c>
      <c r="N33" s="24" t="str">
        <f t="shared" si="8"/>
        <v>－</v>
      </c>
      <c r="O33" s="16" t="s">
        <v>22</v>
      </c>
      <c r="P33" s="16" t="s">
        <v>22</v>
      </c>
      <c r="Q33" s="16" t="s">
        <v>22</v>
      </c>
      <c r="R33" s="16" t="s">
        <v>22</v>
      </c>
    </row>
    <row r="34" spans="3:18" ht="17.25" customHeight="1">
      <c r="C34" s="22" t="s">
        <v>43</v>
      </c>
      <c r="D34" s="2"/>
      <c r="E34" s="23">
        <v>7</v>
      </c>
      <c r="F34" s="24" t="s">
        <v>22</v>
      </c>
      <c r="G34" s="24">
        <f t="shared" si="6"/>
        <v>291</v>
      </c>
      <c r="H34" s="24">
        <f t="shared" si="7"/>
        <v>291</v>
      </c>
      <c r="I34" s="16">
        <v>102</v>
      </c>
      <c r="J34" s="16">
        <v>101</v>
      </c>
      <c r="K34" s="16">
        <v>88</v>
      </c>
      <c r="L34" s="16" t="s">
        <v>22</v>
      </c>
      <c r="M34" s="16" t="s">
        <v>22</v>
      </c>
      <c r="N34" s="24" t="str">
        <f t="shared" si="8"/>
        <v>－</v>
      </c>
      <c r="O34" s="16" t="s">
        <v>22</v>
      </c>
      <c r="P34" s="16" t="s">
        <v>22</v>
      </c>
      <c r="Q34" s="16" t="s">
        <v>22</v>
      </c>
      <c r="R34" s="16" t="s">
        <v>22</v>
      </c>
    </row>
    <row r="35" spans="3:18" ht="17.25" customHeight="1">
      <c r="C35" s="22" t="s">
        <v>44</v>
      </c>
      <c r="D35" s="2"/>
      <c r="E35" s="23" t="s">
        <v>22</v>
      </c>
      <c r="F35" s="24" t="s">
        <v>22</v>
      </c>
      <c r="G35" s="24">
        <f t="shared" si="6"/>
        <v>98</v>
      </c>
      <c r="H35" s="24">
        <f t="shared" si="7"/>
        <v>98</v>
      </c>
      <c r="I35" s="16">
        <v>36</v>
      </c>
      <c r="J35" s="16">
        <v>31</v>
      </c>
      <c r="K35" s="16">
        <v>31</v>
      </c>
      <c r="L35" s="16" t="s">
        <v>22</v>
      </c>
      <c r="M35" s="16" t="s">
        <v>22</v>
      </c>
      <c r="N35" s="24">
        <f t="shared" si="8"/>
        <v>98</v>
      </c>
      <c r="O35" s="16">
        <v>36</v>
      </c>
      <c r="P35" s="16">
        <v>31</v>
      </c>
      <c r="Q35" s="16">
        <v>31</v>
      </c>
      <c r="R35" s="16" t="s">
        <v>22</v>
      </c>
    </row>
    <row r="36" spans="3:18" ht="17.25" customHeight="1">
      <c r="C36" s="22" t="s">
        <v>45</v>
      </c>
      <c r="D36" s="2"/>
      <c r="E36" s="23">
        <v>9</v>
      </c>
      <c r="F36" s="24" t="s">
        <v>22</v>
      </c>
      <c r="G36" s="24">
        <f t="shared" si="6"/>
        <v>324</v>
      </c>
      <c r="H36" s="24">
        <f t="shared" si="7"/>
        <v>324</v>
      </c>
      <c r="I36" s="16">
        <v>112</v>
      </c>
      <c r="J36" s="16">
        <v>94</v>
      </c>
      <c r="K36" s="16">
        <v>118</v>
      </c>
      <c r="L36" s="16" t="s">
        <v>22</v>
      </c>
      <c r="M36" s="16" t="s">
        <v>22</v>
      </c>
      <c r="N36" s="24" t="str">
        <f t="shared" si="8"/>
        <v>－</v>
      </c>
      <c r="O36" s="16" t="s">
        <v>22</v>
      </c>
      <c r="P36" s="16" t="s">
        <v>22</v>
      </c>
      <c r="Q36" s="16" t="s">
        <v>22</v>
      </c>
      <c r="R36" s="16" t="s">
        <v>22</v>
      </c>
    </row>
    <row r="37" spans="3:18" ht="17.25" customHeight="1">
      <c r="C37" s="22" t="s">
        <v>46</v>
      </c>
      <c r="D37" s="2"/>
      <c r="E37" s="23">
        <v>24</v>
      </c>
      <c r="F37" s="24" t="s">
        <v>22</v>
      </c>
      <c r="G37" s="24">
        <f t="shared" si="6"/>
        <v>976</v>
      </c>
      <c r="H37" s="24">
        <f t="shared" si="7"/>
        <v>976</v>
      </c>
      <c r="I37" s="16">
        <v>324</v>
      </c>
      <c r="J37" s="16">
        <v>330</v>
      </c>
      <c r="K37" s="16">
        <v>322</v>
      </c>
      <c r="L37" s="16" t="s">
        <v>22</v>
      </c>
      <c r="M37" s="16" t="s">
        <v>22</v>
      </c>
      <c r="N37" s="24" t="str">
        <f t="shared" si="8"/>
        <v>－</v>
      </c>
      <c r="O37" s="16" t="s">
        <v>22</v>
      </c>
      <c r="P37" s="16" t="s">
        <v>22</v>
      </c>
      <c r="Q37" s="16" t="s">
        <v>22</v>
      </c>
      <c r="R37" s="16" t="s">
        <v>22</v>
      </c>
    </row>
    <row r="38" spans="3:18" ht="17.25" customHeight="1">
      <c r="C38" s="22" t="s">
        <v>47</v>
      </c>
      <c r="D38" s="2"/>
      <c r="E38" s="23">
        <v>9</v>
      </c>
      <c r="F38" s="24" t="s">
        <v>22</v>
      </c>
      <c r="G38" s="24">
        <f t="shared" si="6"/>
        <v>411</v>
      </c>
      <c r="H38" s="24">
        <f t="shared" si="7"/>
        <v>411</v>
      </c>
      <c r="I38" s="16">
        <v>148</v>
      </c>
      <c r="J38" s="16">
        <v>119</v>
      </c>
      <c r="K38" s="16">
        <v>144</v>
      </c>
      <c r="L38" s="16" t="s">
        <v>22</v>
      </c>
      <c r="M38" s="16" t="s">
        <v>22</v>
      </c>
      <c r="N38" s="24" t="str">
        <f t="shared" si="8"/>
        <v>－</v>
      </c>
      <c r="O38" s="16" t="s">
        <v>22</v>
      </c>
      <c r="P38" s="16" t="s">
        <v>22</v>
      </c>
      <c r="Q38" s="16" t="s">
        <v>22</v>
      </c>
      <c r="R38" s="16" t="s">
        <v>22</v>
      </c>
    </row>
    <row r="39" spans="3:18" ht="17.25" customHeight="1">
      <c r="C39" s="22" t="s">
        <v>48</v>
      </c>
      <c r="D39" s="2"/>
      <c r="E39" s="23">
        <v>12</v>
      </c>
      <c r="F39" s="24" t="s">
        <v>22</v>
      </c>
      <c r="G39" s="24">
        <f t="shared" si="6"/>
        <v>452</v>
      </c>
      <c r="H39" s="24">
        <f t="shared" si="7"/>
        <v>452</v>
      </c>
      <c r="I39" s="16">
        <v>160</v>
      </c>
      <c r="J39" s="16">
        <v>149</v>
      </c>
      <c r="K39" s="16">
        <v>143</v>
      </c>
      <c r="L39" s="16" t="s">
        <v>22</v>
      </c>
      <c r="M39" s="16" t="s">
        <v>22</v>
      </c>
      <c r="N39" s="24" t="str">
        <f t="shared" si="8"/>
        <v>－</v>
      </c>
      <c r="O39" s="16" t="s">
        <v>22</v>
      </c>
      <c r="P39" s="16" t="s">
        <v>22</v>
      </c>
      <c r="Q39" s="16" t="s">
        <v>22</v>
      </c>
      <c r="R39" s="16" t="s">
        <v>22</v>
      </c>
    </row>
    <row r="40" spans="3:18" ht="17.25" customHeight="1">
      <c r="C40" s="22" t="s">
        <v>49</v>
      </c>
      <c r="D40" s="2"/>
      <c r="E40" s="23">
        <v>15</v>
      </c>
      <c r="F40" s="24" t="s">
        <v>22</v>
      </c>
      <c r="G40" s="24">
        <f t="shared" si="6"/>
        <v>571</v>
      </c>
      <c r="H40" s="24">
        <f t="shared" si="7"/>
        <v>571</v>
      </c>
      <c r="I40" s="16">
        <v>199</v>
      </c>
      <c r="J40" s="16">
        <v>193</v>
      </c>
      <c r="K40" s="16">
        <v>179</v>
      </c>
      <c r="L40" s="16" t="s">
        <v>22</v>
      </c>
      <c r="M40" s="16" t="s">
        <v>22</v>
      </c>
      <c r="N40" s="24" t="str">
        <f t="shared" si="8"/>
        <v>－</v>
      </c>
      <c r="O40" s="16" t="s">
        <v>22</v>
      </c>
      <c r="P40" s="16" t="s">
        <v>22</v>
      </c>
      <c r="Q40" s="16" t="s">
        <v>22</v>
      </c>
      <c r="R40" s="16" t="s">
        <v>22</v>
      </c>
    </row>
    <row r="41" spans="3:18" ht="17.25" customHeight="1">
      <c r="C41" s="22" t="s">
        <v>50</v>
      </c>
      <c r="D41" s="2"/>
      <c r="E41" s="23">
        <v>12</v>
      </c>
      <c r="F41" s="24" t="s">
        <v>22</v>
      </c>
      <c r="G41" s="24">
        <f t="shared" si="6"/>
        <v>561</v>
      </c>
      <c r="H41" s="24">
        <f t="shared" si="7"/>
        <v>561</v>
      </c>
      <c r="I41" s="16">
        <v>203</v>
      </c>
      <c r="J41" s="16">
        <v>173</v>
      </c>
      <c r="K41" s="16">
        <v>185</v>
      </c>
      <c r="L41" s="16" t="s">
        <v>22</v>
      </c>
      <c r="M41" s="16" t="s">
        <v>22</v>
      </c>
      <c r="N41" s="24" t="str">
        <f t="shared" si="8"/>
        <v>－</v>
      </c>
      <c r="O41" s="16" t="s">
        <v>22</v>
      </c>
      <c r="P41" s="16" t="s">
        <v>22</v>
      </c>
      <c r="Q41" s="16" t="s">
        <v>22</v>
      </c>
      <c r="R41" s="16" t="s">
        <v>22</v>
      </c>
    </row>
    <row r="42" spans="3:18" ht="17.25" customHeight="1">
      <c r="C42" s="22" t="s">
        <v>51</v>
      </c>
      <c r="D42" s="2"/>
      <c r="E42" s="23">
        <v>9</v>
      </c>
      <c r="F42" s="24" t="s">
        <v>22</v>
      </c>
      <c r="G42" s="24">
        <f t="shared" si="6"/>
        <v>452</v>
      </c>
      <c r="H42" s="24">
        <f t="shared" si="7"/>
        <v>452</v>
      </c>
      <c r="I42" s="16">
        <v>155</v>
      </c>
      <c r="J42" s="16">
        <v>151</v>
      </c>
      <c r="K42" s="16">
        <v>135</v>
      </c>
      <c r="L42" s="16">
        <v>11</v>
      </c>
      <c r="M42" s="16" t="s">
        <v>22</v>
      </c>
      <c r="N42" s="24" t="str">
        <f t="shared" si="8"/>
        <v>－</v>
      </c>
      <c r="O42" s="16" t="s">
        <v>22</v>
      </c>
      <c r="P42" s="16" t="s">
        <v>22</v>
      </c>
      <c r="Q42" s="16" t="s">
        <v>22</v>
      </c>
      <c r="R42" s="16" t="s">
        <v>22</v>
      </c>
    </row>
    <row r="43" spans="3:18" ht="17.25" customHeight="1">
      <c r="C43" s="22" t="s">
        <v>52</v>
      </c>
      <c r="D43" s="2"/>
      <c r="E43" s="23">
        <v>18</v>
      </c>
      <c r="F43" s="24" t="s">
        <v>22</v>
      </c>
      <c r="G43" s="24">
        <f t="shared" si="6"/>
        <v>710</v>
      </c>
      <c r="H43" s="24">
        <f t="shared" si="7"/>
        <v>710</v>
      </c>
      <c r="I43" s="16">
        <v>240</v>
      </c>
      <c r="J43" s="16">
        <v>236</v>
      </c>
      <c r="K43" s="16">
        <v>234</v>
      </c>
      <c r="L43" s="16" t="s">
        <v>22</v>
      </c>
      <c r="M43" s="16" t="s">
        <v>22</v>
      </c>
      <c r="N43" s="24" t="str">
        <f t="shared" si="8"/>
        <v>－</v>
      </c>
      <c r="O43" s="16" t="s">
        <v>22</v>
      </c>
      <c r="P43" s="16" t="s">
        <v>22</v>
      </c>
      <c r="Q43" s="16" t="s">
        <v>22</v>
      </c>
      <c r="R43" s="16" t="s">
        <v>22</v>
      </c>
    </row>
    <row r="44" spans="2:18" ht="17.25" customHeight="1" thickBot="1">
      <c r="B44" s="26"/>
      <c r="C44" s="27" t="s">
        <v>53</v>
      </c>
      <c r="D44" s="28"/>
      <c r="E44" s="29">
        <v>37</v>
      </c>
      <c r="F44" s="30" t="s">
        <v>22</v>
      </c>
      <c r="G44" s="30">
        <f t="shared" si="6"/>
        <v>1704</v>
      </c>
      <c r="H44" s="30">
        <f t="shared" si="7"/>
        <v>1704</v>
      </c>
      <c r="I44" s="31">
        <v>559</v>
      </c>
      <c r="J44" s="31">
        <v>573</v>
      </c>
      <c r="K44" s="31">
        <v>572</v>
      </c>
      <c r="L44" s="31" t="s">
        <v>22</v>
      </c>
      <c r="M44" s="31" t="s">
        <v>22</v>
      </c>
      <c r="N44" s="30" t="str">
        <f t="shared" si="8"/>
        <v>－</v>
      </c>
      <c r="O44" s="31" t="s">
        <v>22</v>
      </c>
      <c r="P44" s="31" t="s">
        <v>22</v>
      </c>
      <c r="Q44" s="31" t="s">
        <v>22</v>
      </c>
      <c r="R44" s="31" t="s">
        <v>22</v>
      </c>
    </row>
    <row r="45" ht="17.25" customHeight="1"/>
    <row r="46" ht="17.25" customHeight="1"/>
    <row r="47" ht="17.25" customHeight="1"/>
  </sheetData>
  <mergeCells count="11">
    <mergeCell ref="H6:L7"/>
    <mergeCell ref="M6:M8"/>
    <mergeCell ref="N6:R7"/>
    <mergeCell ref="E6:F6"/>
    <mergeCell ref="E7:F7"/>
    <mergeCell ref="B6:D8"/>
    <mergeCell ref="G6:G8"/>
    <mergeCell ref="B11:C11"/>
    <mergeCell ref="B23:C23"/>
    <mergeCell ref="B9:C9"/>
    <mergeCell ref="B10:C10"/>
  </mergeCells>
  <printOptions horizontalCentered="1"/>
  <pageMargins left="0.8661417322834646" right="0.8661417322834646" top="0.5905511811023623" bottom="0.7874015748031497" header="0.3937007874015748" footer="0.3937007874015748"/>
  <pageSetup firstPageNumber="70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2002-02-15T05:51:19Z</dcterms:modified>
  <cp:category/>
  <cp:version/>
  <cp:contentType/>
  <cp:contentStatus/>
</cp:coreProperties>
</file>