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第22表職名別職員数（本務者）" sheetId="1" r:id="rId1"/>
  </sheets>
  <definedNames/>
  <calcPr fullCalcOnLoad="1"/>
</workbook>
</file>

<file path=xl/sharedStrings.xml><?xml version="1.0" encoding="utf-8"?>
<sst xmlns="http://schemas.openxmlformats.org/spreadsheetml/2006/main" count="978" uniqueCount="103">
  <si>
    <t>区　　　　分</t>
  </si>
  <si>
    <t>計</t>
  </si>
  <si>
    <t>万 場 町</t>
  </si>
  <si>
    <t>中 里 村</t>
  </si>
  <si>
    <t>国　　立</t>
  </si>
  <si>
    <t>上 野 村</t>
  </si>
  <si>
    <t>公　　立</t>
  </si>
  <si>
    <t>妙 義 町</t>
  </si>
  <si>
    <t>私　　立</t>
  </si>
  <si>
    <t>下仁田町</t>
  </si>
  <si>
    <t>市　部　計</t>
  </si>
  <si>
    <t>南 牧 村</t>
  </si>
  <si>
    <t>前 橋 市</t>
  </si>
  <si>
    <t>甘 楽 町</t>
  </si>
  <si>
    <t>高 崎 市</t>
  </si>
  <si>
    <t>松井田町</t>
  </si>
  <si>
    <t>桐 生 市</t>
  </si>
  <si>
    <t>中之条町</t>
  </si>
  <si>
    <t>伊勢崎市</t>
  </si>
  <si>
    <t>東　　村</t>
  </si>
  <si>
    <t>太 田 市</t>
  </si>
  <si>
    <t>吾 妻 町</t>
  </si>
  <si>
    <t>沼 田 市</t>
  </si>
  <si>
    <t>長野原町</t>
  </si>
  <si>
    <t>館 林 市</t>
  </si>
  <si>
    <t>嬬 恋 村</t>
  </si>
  <si>
    <t>渋 川 市</t>
  </si>
  <si>
    <t>草 津 町</t>
  </si>
  <si>
    <t>藤 岡 市</t>
  </si>
  <si>
    <t>六 合 村</t>
  </si>
  <si>
    <t>富 岡 市</t>
  </si>
  <si>
    <t>高 山 村</t>
  </si>
  <si>
    <t>安 中 市</t>
  </si>
  <si>
    <t>白 沢 村</t>
  </si>
  <si>
    <t>郡　部　計</t>
  </si>
  <si>
    <t>利 根 村</t>
  </si>
  <si>
    <t>北 橘 村</t>
  </si>
  <si>
    <t>片 品 村</t>
  </si>
  <si>
    <t>赤 城 村</t>
  </si>
  <si>
    <t>川 場 村</t>
  </si>
  <si>
    <t>富士見村</t>
  </si>
  <si>
    <t>月夜野町</t>
  </si>
  <si>
    <t>大 胡 町</t>
  </si>
  <si>
    <t>水 上 町</t>
  </si>
  <si>
    <t>宮 城 村</t>
  </si>
  <si>
    <t>新 治 村</t>
  </si>
  <si>
    <t>粕 川 村</t>
  </si>
  <si>
    <t>昭 和 村</t>
  </si>
  <si>
    <t>新 里 村</t>
  </si>
  <si>
    <t>赤 堀 町</t>
  </si>
  <si>
    <t>黒保根村</t>
  </si>
  <si>
    <t>境　　町</t>
  </si>
  <si>
    <t>榛 名 町</t>
  </si>
  <si>
    <t>玉 村 町</t>
  </si>
  <si>
    <t>倉 渕 村</t>
  </si>
  <si>
    <t>尾 島 町</t>
  </si>
  <si>
    <t>箕 郷 町</t>
  </si>
  <si>
    <t>新 田 町</t>
  </si>
  <si>
    <t>群 馬 町</t>
  </si>
  <si>
    <t>藪塚本町</t>
  </si>
  <si>
    <t>子 持 村</t>
  </si>
  <si>
    <t>笠 懸 町</t>
  </si>
  <si>
    <t>小野上村</t>
  </si>
  <si>
    <t>大間々町</t>
  </si>
  <si>
    <t>伊香保町</t>
  </si>
  <si>
    <t>板 倉 町</t>
  </si>
  <si>
    <t>榛 東 村</t>
  </si>
  <si>
    <t>千代田町</t>
  </si>
  <si>
    <t>新　　町</t>
  </si>
  <si>
    <t>大 泉 町</t>
  </si>
  <si>
    <t>鬼 石 町</t>
  </si>
  <si>
    <t>邑 楽 町</t>
  </si>
  <si>
    <t>吉 井 町　</t>
  </si>
  <si>
    <t>男</t>
  </si>
  <si>
    <t>女</t>
  </si>
  <si>
    <t>負担法による者（公立）</t>
  </si>
  <si>
    <t>そ　　　　　の　　　　　他　　　　　の　　　　　者</t>
  </si>
  <si>
    <t>吏員相当者</t>
  </si>
  <si>
    <t>学校栄養職員</t>
  </si>
  <si>
    <t>市町村費支弁の教員</t>
  </si>
  <si>
    <t>学校図書</t>
  </si>
  <si>
    <t>養護職員</t>
  </si>
  <si>
    <t>学校栄</t>
  </si>
  <si>
    <t>館事務員</t>
  </si>
  <si>
    <t>(看護婦等)</t>
  </si>
  <si>
    <t>養職員</t>
  </si>
  <si>
    <t>事　務　職　員</t>
  </si>
  <si>
    <t>学校給食調理従事員</t>
  </si>
  <si>
    <t>用務員･警備員･その他</t>
  </si>
  <si>
    <t>中　　学　　校</t>
  </si>
  <si>
    <t>第２２表　職名別職員数（本務者）</t>
  </si>
  <si>
    <t>明 和 村</t>
  </si>
  <si>
    <t>吉 岡 町</t>
  </si>
  <si>
    <t>平成４年度</t>
  </si>
  <si>
    <t>平成５年度</t>
  </si>
  <si>
    <t>-</t>
  </si>
  <si>
    <t>(つづき）</t>
  </si>
  <si>
    <t>-</t>
  </si>
  <si>
    <t>（単位;人）</t>
  </si>
  <si>
    <t>用務員警備員その他</t>
  </si>
  <si>
    <t>-</t>
  </si>
  <si>
    <t>-</t>
  </si>
  <si>
    <t>-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</si>
</sst>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7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75">
    <xf numFmtId="0" fontId="0" fillId="0" borderId="0" xfId="0" applyAlignment="1">
      <alignment/>
    </xf>
    <xf numFmtId="0" fontId="1" fillId="0" borderId="0" xfId="21">
      <alignment/>
      <protection/>
    </xf>
    <xf numFmtId="0" fontId="4" fillId="0" borderId="0" xfId="21" applyFont="1">
      <alignment/>
      <protection/>
    </xf>
    <xf numFmtId="0" fontId="4" fillId="0" borderId="0" xfId="21" applyFont="1" applyBorder="1" applyAlignment="1">
      <alignment vertical="center"/>
      <protection/>
    </xf>
    <xf numFmtId="0" fontId="4" fillId="0" borderId="0" xfId="21" applyFont="1" applyBorder="1" applyAlignment="1">
      <alignment horizontal="distributed" vertical="center"/>
      <protection/>
    </xf>
    <xf numFmtId="3" fontId="4" fillId="0" borderId="0" xfId="21" applyNumberFormat="1" applyFont="1" applyBorder="1" applyAlignment="1">
      <alignment horizontal="right" vertical="center"/>
      <protection/>
    </xf>
    <xf numFmtId="0" fontId="4" fillId="0" borderId="0" xfId="21" applyFont="1" applyBorder="1">
      <alignment/>
      <protection/>
    </xf>
    <xf numFmtId="3" fontId="4" fillId="0" borderId="0" xfId="21" applyNumberFormat="1" applyFont="1" applyBorder="1" applyAlignment="1" applyProtection="1">
      <alignment horizontal="right" vertical="center"/>
      <protection locked="0"/>
    </xf>
    <xf numFmtId="0" fontId="4" fillId="0" borderId="0" xfId="21" applyFont="1" applyAlignment="1">
      <alignment horizontal="right" vertical="center"/>
      <protection/>
    </xf>
    <xf numFmtId="0" fontId="4" fillId="0" borderId="1" xfId="21" applyFont="1" applyBorder="1" applyAlignment="1">
      <alignment horizontal="right"/>
      <protection/>
    </xf>
    <xf numFmtId="0" fontId="4" fillId="2" borderId="2" xfId="21" applyFont="1" applyFill="1" applyBorder="1" applyAlignment="1">
      <alignment horizontal="center" vertical="center"/>
      <protection/>
    </xf>
    <xf numFmtId="0" fontId="4" fillId="2" borderId="3" xfId="21" applyFont="1" applyFill="1" applyBorder="1" applyAlignment="1">
      <alignment horizontal="center" vertical="center"/>
      <protection/>
    </xf>
    <xf numFmtId="0" fontId="4" fillId="2" borderId="4" xfId="21" applyFont="1" applyFill="1" applyBorder="1" applyAlignment="1">
      <alignment horizontal="center" vertical="center"/>
      <protection/>
    </xf>
    <xf numFmtId="0" fontId="4" fillId="2" borderId="5" xfId="21" applyFont="1" applyFill="1" applyBorder="1" applyAlignment="1">
      <alignment horizontal="center" vertical="center"/>
      <protection/>
    </xf>
    <xf numFmtId="0" fontId="4" fillId="2" borderId="6" xfId="21" applyFont="1" applyFill="1" applyBorder="1" applyAlignment="1">
      <alignment horizontal="center" vertical="center"/>
      <protection/>
    </xf>
    <xf numFmtId="0" fontId="6" fillId="0" borderId="0" xfId="21" applyFont="1" applyAlignment="1">
      <alignment vertical="center"/>
      <protection/>
    </xf>
    <xf numFmtId="0" fontId="4" fillId="0" borderId="0" xfId="21" applyFont="1" applyAlignment="1">
      <alignment vertical="center"/>
      <protection/>
    </xf>
    <xf numFmtId="0" fontId="4" fillId="2" borderId="7" xfId="21" applyFont="1" applyFill="1" applyBorder="1" applyAlignment="1">
      <alignment horizontal="center" vertical="center"/>
      <protection/>
    </xf>
    <xf numFmtId="179" fontId="4" fillId="0" borderId="4" xfId="21" applyNumberFormat="1" applyFont="1" applyBorder="1" applyAlignment="1">
      <alignment horizontal="right" vertical="center"/>
      <protection/>
    </xf>
    <xf numFmtId="179" fontId="4" fillId="0" borderId="4" xfId="21" applyNumberFormat="1" applyFont="1" applyBorder="1" applyAlignment="1" applyProtection="1">
      <alignment horizontal="right" vertical="center"/>
      <protection locked="0"/>
    </xf>
    <xf numFmtId="179" fontId="4" fillId="0" borderId="7" xfId="21" applyNumberFormat="1" applyFont="1" applyBorder="1" applyAlignment="1" applyProtection="1">
      <alignment horizontal="right" vertical="center"/>
      <protection locked="0"/>
    </xf>
    <xf numFmtId="179" fontId="6" fillId="0" borderId="4" xfId="21" applyNumberFormat="1" applyFont="1" applyBorder="1" applyAlignment="1">
      <alignment horizontal="right" vertical="center"/>
      <protection/>
    </xf>
    <xf numFmtId="179" fontId="6" fillId="0" borderId="7" xfId="21" applyNumberFormat="1" applyFont="1" applyBorder="1" applyAlignment="1">
      <alignment horizontal="right" vertical="center"/>
      <protection/>
    </xf>
    <xf numFmtId="179" fontId="6" fillId="0" borderId="4" xfId="21" applyNumberFormat="1" applyFont="1" applyBorder="1" applyAlignment="1" applyProtection="1">
      <alignment horizontal="right" vertical="center"/>
      <protection locked="0"/>
    </xf>
    <xf numFmtId="179" fontId="6" fillId="0" borderId="7" xfId="21" applyNumberFormat="1" applyFont="1" applyBorder="1" applyAlignment="1" applyProtection="1">
      <alignment horizontal="right" vertical="center"/>
      <protection locked="0"/>
    </xf>
    <xf numFmtId="179" fontId="4" fillId="0" borderId="8" xfId="21" applyNumberFormat="1" applyFont="1" applyBorder="1" applyAlignment="1">
      <alignment horizontal="right" vertical="center"/>
      <protection/>
    </xf>
    <xf numFmtId="179" fontId="4" fillId="0" borderId="8" xfId="21" applyNumberFormat="1" applyFont="1" applyBorder="1" applyAlignment="1" applyProtection="1">
      <alignment horizontal="right" vertical="center"/>
      <protection locked="0"/>
    </xf>
    <xf numFmtId="179" fontId="4" fillId="0" borderId="9" xfId="21" applyNumberFormat="1" applyFont="1" applyBorder="1" applyAlignment="1" applyProtection="1">
      <alignment horizontal="right" vertical="center"/>
      <protection locked="0"/>
    </xf>
    <xf numFmtId="0" fontId="4" fillId="3" borderId="5" xfId="21" applyFont="1" applyFill="1" applyBorder="1" applyAlignment="1">
      <alignment vertical="center"/>
      <protection/>
    </xf>
    <xf numFmtId="0" fontId="6" fillId="3" borderId="5" xfId="21" applyFont="1" applyFill="1" applyBorder="1" applyAlignment="1">
      <alignment vertical="center"/>
      <protection/>
    </xf>
    <xf numFmtId="0" fontId="4" fillId="3" borderId="10" xfId="21" applyFont="1" applyFill="1" applyBorder="1" applyAlignment="1">
      <alignment vertical="center"/>
      <protection/>
    </xf>
    <xf numFmtId="0" fontId="4" fillId="3" borderId="11" xfId="21" applyFont="1" applyFill="1" applyBorder="1" applyAlignment="1">
      <alignment horizontal="distributed" vertical="center"/>
      <protection/>
    </xf>
    <xf numFmtId="0" fontId="6" fillId="3" borderId="11" xfId="21" applyFont="1" applyFill="1" applyBorder="1" applyAlignment="1">
      <alignment horizontal="distributed" vertical="center"/>
      <protection/>
    </xf>
    <xf numFmtId="0" fontId="6" fillId="3" borderId="12" xfId="21" applyFont="1" applyFill="1" applyBorder="1" applyAlignment="1">
      <alignment vertical="center"/>
      <protection/>
    </xf>
    <xf numFmtId="0" fontId="4" fillId="3" borderId="12" xfId="21" applyFont="1" applyFill="1" applyBorder="1" applyAlignment="1">
      <alignment vertical="center"/>
      <protection/>
    </xf>
    <xf numFmtId="0" fontId="4" fillId="3" borderId="13" xfId="21" applyFont="1" applyFill="1" applyBorder="1" applyAlignment="1">
      <alignment vertical="center"/>
      <protection/>
    </xf>
    <xf numFmtId="0" fontId="4" fillId="3" borderId="14" xfId="21" applyFont="1" applyFill="1" applyBorder="1" applyAlignment="1">
      <alignment horizontal="distributed" vertical="center"/>
      <protection/>
    </xf>
    <xf numFmtId="178" fontId="4" fillId="0" borderId="4" xfId="21" applyNumberFormat="1" applyFont="1" applyBorder="1" applyAlignment="1">
      <alignment horizontal="right" vertical="center"/>
      <protection/>
    </xf>
    <xf numFmtId="178" fontId="4" fillId="0" borderId="4" xfId="21" applyNumberFormat="1" applyFont="1" applyBorder="1" applyAlignment="1" applyProtection="1">
      <alignment horizontal="right" vertical="center"/>
      <protection locked="0"/>
    </xf>
    <xf numFmtId="0" fontId="4" fillId="2" borderId="15" xfId="21" applyFont="1" applyFill="1" applyBorder="1" applyAlignment="1">
      <alignment horizontal="center" vertical="center"/>
      <protection/>
    </xf>
    <xf numFmtId="0" fontId="4" fillId="2" borderId="16" xfId="21" applyFont="1" applyFill="1" applyBorder="1" applyAlignment="1">
      <alignment horizontal="center" vertical="center"/>
      <protection/>
    </xf>
    <xf numFmtId="178" fontId="4" fillId="0" borderId="7" xfId="21" applyNumberFormat="1" applyFont="1" applyBorder="1" applyAlignment="1" applyProtection="1">
      <alignment horizontal="right" vertical="center"/>
      <protection locked="0"/>
    </xf>
    <xf numFmtId="178" fontId="4" fillId="0" borderId="8" xfId="21" applyNumberFormat="1" applyFont="1" applyBorder="1" applyAlignment="1">
      <alignment horizontal="right" vertical="center"/>
      <protection/>
    </xf>
    <xf numFmtId="178" fontId="4" fillId="0" borderId="9" xfId="21" applyNumberFormat="1" applyFont="1" applyBorder="1" applyAlignment="1">
      <alignment horizontal="right" vertical="center"/>
      <protection/>
    </xf>
    <xf numFmtId="0" fontId="4" fillId="3" borderId="14" xfId="21" applyFont="1" applyFill="1" applyBorder="1" applyAlignment="1">
      <alignment vertical="center"/>
      <protection/>
    </xf>
    <xf numFmtId="0" fontId="4" fillId="2" borderId="17" xfId="21" applyFont="1" applyFill="1" applyBorder="1" applyAlignment="1">
      <alignment horizontal="center" vertical="center"/>
      <protection/>
    </xf>
    <xf numFmtId="0" fontId="4" fillId="2" borderId="2" xfId="21" applyFont="1" applyFill="1" applyBorder="1" applyAlignment="1">
      <alignment horizontal="center" vertical="center"/>
      <protection/>
    </xf>
    <xf numFmtId="0" fontId="4" fillId="2" borderId="18" xfId="21" applyFont="1" applyFill="1" applyBorder="1" applyAlignment="1">
      <alignment horizontal="center" vertical="center"/>
      <protection/>
    </xf>
    <xf numFmtId="0" fontId="4" fillId="2" borderId="3" xfId="21" applyFont="1" applyFill="1" applyBorder="1" applyAlignment="1">
      <alignment horizontal="center" vertical="center"/>
      <protection/>
    </xf>
    <xf numFmtId="0" fontId="4" fillId="2" borderId="19" xfId="21" applyFont="1" applyFill="1" applyBorder="1" applyAlignment="1">
      <alignment horizontal="center" vertical="center"/>
      <protection/>
    </xf>
    <xf numFmtId="0" fontId="4" fillId="2" borderId="20" xfId="21" applyFont="1" applyFill="1" applyBorder="1" applyAlignment="1">
      <alignment horizontal="center" vertical="center"/>
      <protection/>
    </xf>
    <xf numFmtId="0" fontId="4" fillId="2" borderId="21" xfId="21" applyFont="1" applyFill="1" applyBorder="1" applyAlignment="1">
      <alignment horizontal="center" vertical="center"/>
      <protection/>
    </xf>
    <xf numFmtId="0" fontId="4" fillId="2" borderId="20" xfId="21" applyFont="1" applyFill="1" applyBorder="1" applyAlignment="1" quotePrefix="1">
      <alignment horizontal="center" vertical="center"/>
      <protection/>
    </xf>
    <xf numFmtId="0" fontId="4" fillId="2" borderId="22" xfId="21" applyFont="1" applyFill="1" applyBorder="1" applyAlignment="1">
      <alignment horizontal="center" vertical="center"/>
      <protection/>
    </xf>
    <xf numFmtId="0" fontId="4" fillId="2" borderId="23" xfId="21" applyFont="1" applyFill="1" applyBorder="1" applyAlignment="1">
      <alignment horizontal="center" vertical="center"/>
      <protection/>
    </xf>
    <xf numFmtId="0" fontId="4" fillId="2" borderId="24" xfId="21" applyFont="1" applyFill="1" applyBorder="1" applyAlignment="1">
      <alignment horizontal="center" vertical="center"/>
      <protection/>
    </xf>
    <xf numFmtId="0" fontId="5" fillId="0" borderId="1" xfId="21" applyFont="1" applyBorder="1" applyAlignment="1">
      <alignment horizontal="distributed" vertical="center"/>
      <protection/>
    </xf>
    <xf numFmtId="0" fontId="4" fillId="2" borderId="25" xfId="21" applyFont="1" applyFill="1" applyBorder="1" applyAlignment="1">
      <alignment horizontal="center" vertical="center"/>
      <protection/>
    </xf>
    <xf numFmtId="0" fontId="4" fillId="2" borderId="26" xfId="21" applyFont="1" applyFill="1" applyBorder="1" applyAlignment="1">
      <alignment horizontal="center" vertical="center"/>
      <protection/>
    </xf>
    <xf numFmtId="0" fontId="4" fillId="2" borderId="19" xfId="21" applyFont="1" applyFill="1" applyBorder="1" applyAlignment="1" quotePrefix="1">
      <alignment horizontal="center" vertical="center"/>
      <protection/>
    </xf>
    <xf numFmtId="0" fontId="4" fillId="3" borderId="12" xfId="21" applyFont="1" applyFill="1" applyBorder="1" applyAlignment="1" quotePrefix="1">
      <alignment horizontal="distributed" vertical="center"/>
      <protection/>
    </xf>
    <xf numFmtId="0" fontId="4" fillId="3" borderId="11" xfId="21" applyFont="1" applyFill="1" applyBorder="1" applyAlignment="1">
      <alignment horizontal="distributed" vertical="center"/>
      <protection/>
    </xf>
    <xf numFmtId="0" fontId="6" fillId="3" borderId="12" xfId="21" applyFont="1" applyFill="1" applyBorder="1" applyAlignment="1" quotePrefix="1">
      <alignment horizontal="distributed" vertical="center"/>
      <protection/>
    </xf>
    <xf numFmtId="0" fontId="6" fillId="3" borderId="11" xfId="21" applyFont="1" applyFill="1" applyBorder="1" applyAlignment="1">
      <alignment horizontal="distributed" vertical="center"/>
      <protection/>
    </xf>
    <xf numFmtId="0" fontId="4" fillId="2" borderId="27" xfId="21" applyFont="1" applyFill="1" applyBorder="1" applyAlignment="1">
      <alignment horizontal="center" vertical="center"/>
      <protection/>
    </xf>
    <xf numFmtId="0" fontId="4" fillId="2" borderId="6" xfId="21" applyFont="1" applyFill="1" applyBorder="1" applyAlignment="1">
      <alignment horizontal="center" vertical="center"/>
      <protection/>
    </xf>
    <xf numFmtId="0" fontId="4" fillId="2" borderId="28" xfId="21" applyFont="1" applyFill="1" applyBorder="1" applyAlignment="1">
      <alignment horizontal="center" vertical="center"/>
      <protection/>
    </xf>
    <xf numFmtId="0" fontId="4" fillId="2" borderId="29" xfId="21" applyFont="1" applyFill="1" applyBorder="1" applyAlignment="1">
      <alignment horizontal="center" vertical="center"/>
      <protection/>
    </xf>
    <xf numFmtId="0" fontId="4" fillId="2" borderId="0" xfId="21" applyFont="1" applyFill="1" applyBorder="1" applyAlignment="1">
      <alignment horizontal="center" vertical="center"/>
      <protection/>
    </xf>
    <xf numFmtId="0" fontId="4" fillId="2" borderId="30" xfId="21" applyFont="1" applyFill="1" applyBorder="1" applyAlignment="1">
      <alignment horizontal="center" vertical="center"/>
      <protection/>
    </xf>
    <xf numFmtId="0" fontId="4" fillId="2" borderId="31" xfId="21" applyFont="1" applyFill="1" applyBorder="1" applyAlignment="1">
      <alignment horizontal="center" vertical="center"/>
      <protection/>
    </xf>
    <xf numFmtId="0" fontId="4" fillId="2" borderId="32" xfId="21" applyFont="1" applyFill="1" applyBorder="1" applyAlignment="1">
      <alignment horizontal="center" vertical="center"/>
      <protection/>
    </xf>
    <xf numFmtId="0" fontId="6" fillId="3" borderId="12" xfId="21" applyFont="1" applyFill="1" applyBorder="1" applyAlignment="1">
      <alignment horizontal="distributed" vertical="center"/>
      <protection/>
    </xf>
    <xf numFmtId="0" fontId="4" fillId="0" borderId="1" xfId="21" applyFont="1" applyBorder="1" applyAlignment="1">
      <alignment vertical="center"/>
      <protection/>
    </xf>
    <xf numFmtId="0" fontId="6" fillId="0" borderId="1" xfId="21" applyFont="1" applyBorder="1" applyAlignment="1">
      <alignment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１５表～２９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125" style="1" customWidth="1"/>
    <col min="3" max="3" width="13.125" style="1" customWidth="1"/>
    <col min="4" max="4" width="0.6171875" style="1" customWidth="1"/>
    <col min="5" max="7" width="7.875" style="1" customWidth="1"/>
    <col min="8" max="13" width="7.625" style="1" customWidth="1"/>
    <col min="14" max="22" width="9.375" style="1" customWidth="1"/>
    <col min="23" max="16384" width="9.00390625" style="1" customWidth="1"/>
  </cols>
  <sheetData>
    <row r="1" spans="1:22" ht="13.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14.25" customHeight="1">
      <c r="A2" s="2"/>
      <c r="B2" s="15" t="s">
        <v>89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8" t="s">
        <v>89</v>
      </c>
    </row>
    <row r="3" spans="1:22" ht="14.25" customHeight="1" thickBot="1">
      <c r="A3" s="2"/>
      <c r="B3" s="73"/>
      <c r="C3" s="73"/>
      <c r="D3" s="73"/>
      <c r="E3" s="73"/>
      <c r="F3" s="73"/>
      <c r="G3" s="73"/>
      <c r="H3" s="73"/>
      <c r="I3" s="73"/>
      <c r="J3" s="56" t="s">
        <v>90</v>
      </c>
      <c r="K3" s="56"/>
      <c r="L3" s="56"/>
      <c r="M3" s="56"/>
      <c r="N3" s="56"/>
      <c r="O3" s="56"/>
      <c r="P3" s="56"/>
      <c r="Q3" s="73"/>
      <c r="R3" s="73"/>
      <c r="S3" s="73"/>
      <c r="T3" s="73"/>
      <c r="U3" s="2"/>
      <c r="V3" s="9" t="s">
        <v>98</v>
      </c>
    </row>
    <row r="4" spans="2:22" s="2" customFormat="1" ht="12" customHeight="1">
      <c r="B4" s="64" t="s">
        <v>0</v>
      </c>
      <c r="C4" s="65"/>
      <c r="D4" s="66"/>
      <c r="E4" s="39" t="s">
        <v>1</v>
      </c>
      <c r="F4" s="65"/>
      <c r="G4" s="65"/>
      <c r="H4" s="59" t="s">
        <v>75</v>
      </c>
      <c r="I4" s="50"/>
      <c r="J4" s="50"/>
      <c r="K4" s="51"/>
      <c r="L4" s="14"/>
      <c r="M4" s="14"/>
      <c r="N4" s="50" t="s">
        <v>76</v>
      </c>
      <c r="O4" s="50"/>
      <c r="P4" s="50"/>
      <c r="Q4" s="50"/>
      <c r="R4" s="50"/>
      <c r="S4" s="50"/>
      <c r="T4" s="50"/>
      <c r="U4" s="50"/>
      <c r="V4" s="53"/>
    </row>
    <row r="5" spans="2:22" s="2" customFormat="1" ht="12" customHeight="1">
      <c r="B5" s="67"/>
      <c r="C5" s="68"/>
      <c r="D5" s="69"/>
      <c r="E5" s="40"/>
      <c r="F5" s="68"/>
      <c r="G5" s="68"/>
      <c r="H5" s="54" t="s">
        <v>77</v>
      </c>
      <c r="I5" s="45"/>
      <c r="J5" s="54" t="s">
        <v>78</v>
      </c>
      <c r="K5" s="45"/>
      <c r="L5" s="46" t="s">
        <v>79</v>
      </c>
      <c r="M5" s="46"/>
      <c r="N5" s="45" t="s">
        <v>86</v>
      </c>
      <c r="O5" s="46"/>
      <c r="P5" s="10" t="s">
        <v>80</v>
      </c>
      <c r="Q5" s="10" t="s">
        <v>81</v>
      </c>
      <c r="R5" s="10" t="s">
        <v>82</v>
      </c>
      <c r="S5" s="46" t="s">
        <v>87</v>
      </c>
      <c r="T5" s="46"/>
      <c r="U5" s="46" t="s">
        <v>99</v>
      </c>
      <c r="V5" s="57"/>
    </row>
    <row r="6" spans="2:22" s="2" customFormat="1" ht="12" customHeight="1">
      <c r="B6" s="67"/>
      <c r="C6" s="68"/>
      <c r="D6" s="69"/>
      <c r="E6" s="40"/>
      <c r="F6" s="68"/>
      <c r="G6" s="68"/>
      <c r="H6" s="55"/>
      <c r="I6" s="47"/>
      <c r="J6" s="55"/>
      <c r="K6" s="47"/>
      <c r="L6" s="48"/>
      <c r="M6" s="48"/>
      <c r="N6" s="47"/>
      <c r="O6" s="48"/>
      <c r="P6" s="11" t="s">
        <v>83</v>
      </c>
      <c r="Q6" s="11" t="s">
        <v>84</v>
      </c>
      <c r="R6" s="11" t="s">
        <v>85</v>
      </c>
      <c r="S6" s="48"/>
      <c r="T6" s="48"/>
      <c r="U6" s="48"/>
      <c r="V6" s="58"/>
    </row>
    <row r="7" spans="2:22" s="2" customFormat="1" ht="12" customHeight="1">
      <c r="B7" s="70"/>
      <c r="C7" s="71"/>
      <c r="D7" s="47"/>
      <c r="E7" s="12" t="s">
        <v>1</v>
      </c>
      <c r="F7" s="12" t="s">
        <v>73</v>
      </c>
      <c r="G7" s="12" t="s">
        <v>74</v>
      </c>
      <c r="H7" s="12" t="s">
        <v>73</v>
      </c>
      <c r="I7" s="12" t="s">
        <v>74</v>
      </c>
      <c r="J7" s="12" t="s">
        <v>73</v>
      </c>
      <c r="K7" s="12" t="s">
        <v>74</v>
      </c>
      <c r="L7" s="12" t="s">
        <v>73</v>
      </c>
      <c r="M7" s="12" t="s">
        <v>74</v>
      </c>
      <c r="N7" s="13" t="s">
        <v>73</v>
      </c>
      <c r="O7" s="12" t="s">
        <v>74</v>
      </c>
      <c r="P7" s="12" t="s">
        <v>74</v>
      </c>
      <c r="Q7" s="12" t="s">
        <v>74</v>
      </c>
      <c r="R7" s="12" t="s">
        <v>74</v>
      </c>
      <c r="S7" s="12" t="s">
        <v>73</v>
      </c>
      <c r="T7" s="12" t="s">
        <v>74</v>
      </c>
      <c r="U7" s="12" t="s">
        <v>73</v>
      </c>
      <c r="V7" s="17" t="s">
        <v>74</v>
      </c>
    </row>
    <row r="8" spans="2:22" s="2" customFormat="1" ht="12" customHeight="1">
      <c r="B8" s="60" t="s">
        <v>93</v>
      </c>
      <c r="C8" s="61"/>
      <c r="D8" s="28"/>
      <c r="E8" s="18">
        <f>IF(SUM(H8:V8)&gt;0,SUM(H8:V8),"-")</f>
        <v>731</v>
      </c>
      <c r="F8" s="18">
        <f>IF(SUM(H8)+SUM(J8)+SUM(L8)+SUM(N8)+SUM(S8)+SUM(U8)&gt;0,SUM(H8)+SUM(J8)+SUM(L8)+SUM(N8)+SUM(S8)+SUM(U8),"-")</f>
        <v>299</v>
      </c>
      <c r="G8" s="18">
        <f>IF(SUM(I8)+SUM(K8)+SUM(M8)+SUM(O8)+SUM(P8)+SUM(Q8)+SUM(R8)+SUM(T8)+SUM(V8)&gt;0,SUM(I8)+SUM(K8)+SUM(M8)+SUM(O8)+SUM(P8)+SUM(Q8)+SUM(R8)+SUM(T8)+SUM(V8),"-")</f>
        <v>432</v>
      </c>
      <c r="H8" s="19">
        <v>106</v>
      </c>
      <c r="I8" s="19">
        <v>79</v>
      </c>
      <c r="J8" s="19">
        <v>1</v>
      </c>
      <c r="K8" s="19">
        <v>47</v>
      </c>
      <c r="L8" s="19" t="s">
        <v>95</v>
      </c>
      <c r="M8" s="19" t="s">
        <v>95</v>
      </c>
      <c r="N8" s="19">
        <v>6</v>
      </c>
      <c r="O8" s="19">
        <v>40</v>
      </c>
      <c r="P8" s="19">
        <v>10</v>
      </c>
      <c r="Q8" s="19" t="s">
        <v>95</v>
      </c>
      <c r="R8" s="19">
        <v>12</v>
      </c>
      <c r="S8" s="19">
        <v>3</v>
      </c>
      <c r="T8" s="19">
        <v>161</v>
      </c>
      <c r="U8" s="19">
        <v>183</v>
      </c>
      <c r="V8" s="20">
        <v>83</v>
      </c>
    </row>
    <row r="9" spans="2:22" s="2" customFormat="1" ht="12" customHeight="1">
      <c r="B9" s="62" t="s">
        <v>94</v>
      </c>
      <c r="C9" s="63"/>
      <c r="D9" s="29"/>
      <c r="E9" s="21">
        <f>IF(SUM(E10:E12)=SUM(E13)+SUM(E25),IF(SUM(E10:E12)&gt;0,SUM(E10:E12),"-"),"ｴﾗｰ")</f>
        <v>728</v>
      </c>
      <c r="F9" s="21">
        <f aca="true" t="shared" si="0" ref="F9:S9">IF(SUM(F10:F12)=SUM(F13)+SUM(F25),IF(SUM(F10:F12)&gt;0,SUM(F10:F12),"-"),"ｴﾗｰ")</f>
        <v>295</v>
      </c>
      <c r="G9" s="21">
        <f t="shared" si="0"/>
        <v>433</v>
      </c>
      <c r="H9" s="21">
        <f t="shared" si="0"/>
        <v>108</v>
      </c>
      <c r="I9" s="21">
        <f t="shared" si="0"/>
        <v>84</v>
      </c>
      <c r="J9" s="21" t="str">
        <f t="shared" si="0"/>
        <v>-</v>
      </c>
      <c r="K9" s="21">
        <f t="shared" si="0"/>
        <v>51</v>
      </c>
      <c r="L9" s="21" t="s">
        <v>95</v>
      </c>
      <c r="M9" s="21" t="s">
        <v>95</v>
      </c>
      <c r="N9" s="21">
        <f t="shared" si="0"/>
        <v>8</v>
      </c>
      <c r="O9" s="21">
        <f t="shared" si="0"/>
        <v>37</v>
      </c>
      <c r="P9" s="21">
        <f t="shared" si="0"/>
        <v>14</v>
      </c>
      <c r="Q9" s="21" t="s">
        <v>95</v>
      </c>
      <c r="R9" s="21">
        <f t="shared" si="0"/>
        <v>12</v>
      </c>
      <c r="S9" s="21">
        <f t="shared" si="0"/>
        <v>4</v>
      </c>
      <c r="T9" s="21">
        <v>156</v>
      </c>
      <c r="U9" s="21">
        <v>177</v>
      </c>
      <c r="V9" s="22">
        <v>87</v>
      </c>
    </row>
    <row r="10" spans="2:22" s="2" customFormat="1" ht="12" customHeight="1">
      <c r="B10" s="33"/>
      <c r="C10" s="32" t="s">
        <v>4</v>
      </c>
      <c r="D10" s="29"/>
      <c r="E10" s="21">
        <f>IF(SUM(H10:V10)&gt;0,SUM(H10:V10),"-")</f>
        <v>6</v>
      </c>
      <c r="F10" s="21">
        <f>IF(SUM(H10)+SUM(J10)+SUM(L10)+SUM(N10)+SUM(S10)+SUM(U10)&gt;0,SUM(H10)+SUM(J10)+SUM(L10)+SUM(N10)+SUM(S10)+SUM(U10),"-")</f>
        <v>2</v>
      </c>
      <c r="G10" s="21">
        <f>IF(SUM(I10)+SUM(K10)+SUM(M10)+SUM(O10)+SUM(P10)+SUM(Q10)+SUM(R10)+SUM(T10)+SUM(V10)&gt;0,SUM(I10)+SUM(K10)+SUM(M10)+SUM(O10)+SUM(P10)+SUM(Q10)+SUM(R10)+SUM(T10)+SUM(V10),"-")</f>
        <v>4</v>
      </c>
      <c r="H10" s="23" t="s">
        <v>100</v>
      </c>
      <c r="I10" s="23" t="s">
        <v>100</v>
      </c>
      <c r="J10" s="23" t="s">
        <v>95</v>
      </c>
      <c r="K10" s="23" t="s">
        <v>100</v>
      </c>
      <c r="L10" s="23" t="s">
        <v>95</v>
      </c>
      <c r="M10" s="23" t="s">
        <v>95</v>
      </c>
      <c r="N10" s="23">
        <v>1</v>
      </c>
      <c r="O10" s="23">
        <v>4</v>
      </c>
      <c r="P10" s="23" t="s">
        <v>100</v>
      </c>
      <c r="Q10" s="23" t="s">
        <v>95</v>
      </c>
      <c r="R10" s="23" t="s">
        <v>100</v>
      </c>
      <c r="S10" s="23" t="s">
        <v>100</v>
      </c>
      <c r="T10" s="23" t="s">
        <v>100</v>
      </c>
      <c r="U10" s="23">
        <v>1</v>
      </c>
      <c r="V10" s="24" t="s">
        <v>100</v>
      </c>
    </row>
    <row r="11" spans="2:22" s="2" customFormat="1" ht="12" customHeight="1">
      <c r="B11" s="33"/>
      <c r="C11" s="32" t="s">
        <v>6</v>
      </c>
      <c r="D11" s="29"/>
      <c r="E11" s="21">
        <f>IF(SUM(H11:V11)&gt;0,SUM(H11:V11),"-")</f>
        <v>718</v>
      </c>
      <c r="F11" s="21">
        <f>IF(SUM(H11)+SUM(J11)+SUM(L11)+SUM(N11)+SUM(S11)+SUM(U11)&gt;0,SUM(H11)+SUM(J11)+SUM(L11)+SUM(N11)+SUM(S11)+SUM(U11),"-")</f>
        <v>291</v>
      </c>
      <c r="G11" s="21">
        <f>IF(SUM(I11)+SUM(K11)+SUM(M11)+SUM(O11)+SUM(P11)+SUM(Q11)+SUM(R11)+SUM(T11)+SUM(V11)&gt;0,SUM(I11)+SUM(K11)+SUM(M11)+SUM(O11)+SUM(P11)+SUM(Q11)+SUM(R11)+SUM(T11)+SUM(V11),"-")</f>
        <v>427</v>
      </c>
      <c r="H11" s="23">
        <v>108</v>
      </c>
      <c r="I11" s="23">
        <v>84</v>
      </c>
      <c r="J11" s="23" t="s">
        <v>95</v>
      </c>
      <c r="K11" s="23">
        <v>51</v>
      </c>
      <c r="L11" s="23" t="s">
        <v>95</v>
      </c>
      <c r="M11" s="23" t="s">
        <v>95</v>
      </c>
      <c r="N11" s="23">
        <v>6</v>
      </c>
      <c r="O11" s="23">
        <v>31</v>
      </c>
      <c r="P11" s="23">
        <v>14</v>
      </c>
      <c r="Q11" s="23" t="s">
        <v>95</v>
      </c>
      <c r="R11" s="23">
        <v>12</v>
      </c>
      <c r="S11" s="23">
        <v>3</v>
      </c>
      <c r="T11" s="23">
        <v>149</v>
      </c>
      <c r="U11" s="23">
        <v>174</v>
      </c>
      <c r="V11" s="24">
        <v>86</v>
      </c>
    </row>
    <row r="12" spans="2:22" s="2" customFormat="1" ht="12" customHeight="1">
      <c r="B12" s="33"/>
      <c r="C12" s="32" t="s">
        <v>8</v>
      </c>
      <c r="D12" s="29"/>
      <c r="E12" s="21">
        <f>IF(SUM(H12:V12)&gt;0,SUM(H12:V12),"-")</f>
        <v>4</v>
      </c>
      <c r="F12" s="21">
        <f>IF(SUM(H12)+SUM(J12)+SUM(L12)+SUM(N12)+SUM(S12)+SUM(U12)&gt;0,SUM(H12)+SUM(J12)+SUM(L12)+SUM(N12)+SUM(S12)+SUM(U12),"-")</f>
        <v>2</v>
      </c>
      <c r="G12" s="21">
        <f>IF(SUM(I12)+SUM(K12)+SUM(M12)+SUM(O12)+SUM(P12)+SUM(Q12)+SUM(R12)+SUM(T12)+SUM(V12)&gt;0,SUM(I12)+SUM(K12)+SUM(M12)+SUM(O12)+SUM(P12)+SUM(Q12)+SUM(R12)+SUM(T12)+SUM(V12),"-")</f>
        <v>2</v>
      </c>
      <c r="H12" s="23" t="s">
        <v>100</v>
      </c>
      <c r="I12" s="23" t="s">
        <v>100</v>
      </c>
      <c r="J12" s="23" t="s">
        <v>95</v>
      </c>
      <c r="K12" s="23" t="s">
        <v>100</v>
      </c>
      <c r="L12" s="23" t="s">
        <v>95</v>
      </c>
      <c r="M12" s="23" t="s">
        <v>95</v>
      </c>
      <c r="N12" s="23">
        <v>1</v>
      </c>
      <c r="O12" s="23">
        <v>2</v>
      </c>
      <c r="P12" s="23" t="s">
        <v>100</v>
      </c>
      <c r="Q12" s="23" t="s">
        <v>95</v>
      </c>
      <c r="R12" s="23" t="s">
        <v>100</v>
      </c>
      <c r="S12" s="23">
        <v>1</v>
      </c>
      <c r="T12" s="23" t="s">
        <v>100</v>
      </c>
      <c r="U12" s="23" t="s">
        <v>100</v>
      </c>
      <c r="V12" s="24" t="s">
        <v>100</v>
      </c>
    </row>
    <row r="13" spans="2:22" s="2" customFormat="1" ht="12" customHeight="1">
      <c r="B13" s="72" t="s">
        <v>10</v>
      </c>
      <c r="C13" s="63"/>
      <c r="D13" s="29"/>
      <c r="E13" s="21">
        <f>IF(SUM(E14:E24)&gt;0,SUM(E14:E24),"-")</f>
        <v>455</v>
      </c>
      <c r="F13" s="21">
        <f aca="true" t="shared" si="1" ref="F13:V13">IF(SUM(F14:F24)&gt;0,SUM(F14:F24),"-")</f>
        <v>180</v>
      </c>
      <c r="G13" s="21">
        <f t="shared" si="1"/>
        <v>275</v>
      </c>
      <c r="H13" s="21">
        <f t="shared" si="1"/>
        <v>53</v>
      </c>
      <c r="I13" s="21">
        <f t="shared" si="1"/>
        <v>47</v>
      </c>
      <c r="J13" s="21" t="s">
        <v>95</v>
      </c>
      <c r="K13" s="21">
        <f t="shared" si="1"/>
        <v>26</v>
      </c>
      <c r="L13" s="21" t="s">
        <v>95</v>
      </c>
      <c r="M13" s="21" t="s">
        <v>95</v>
      </c>
      <c r="N13" s="21">
        <f t="shared" si="1"/>
        <v>2</v>
      </c>
      <c r="O13" s="21">
        <f t="shared" si="1"/>
        <v>31</v>
      </c>
      <c r="P13" s="21">
        <f t="shared" si="1"/>
        <v>4</v>
      </c>
      <c r="Q13" s="21" t="s">
        <v>95</v>
      </c>
      <c r="R13" s="21">
        <f t="shared" si="1"/>
        <v>11</v>
      </c>
      <c r="S13" s="21">
        <f t="shared" si="1"/>
        <v>2</v>
      </c>
      <c r="T13" s="21">
        <f t="shared" si="1"/>
        <v>121</v>
      </c>
      <c r="U13" s="21">
        <f t="shared" si="1"/>
        <v>123</v>
      </c>
      <c r="V13" s="22">
        <f t="shared" si="1"/>
        <v>35</v>
      </c>
    </row>
    <row r="14" spans="2:22" s="2" customFormat="1" ht="12" customHeight="1">
      <c r="B14" s="34"/>
      <c r="C14" s="31" t="s">
        <v>12</v>
      </c>
      <c r="D14" s="28"/>
      <c r="E14" s="18">
        <f>IF(SUM(H14:V14)&gt;0,SUM(H14:V14),"-")</f>
        <v>70</v>
      </c>
      <c r="F14" s="18">
        <f>IF(SUM(H14)+SUM(J14)+SUM(L14)+SUM(N14)+SUM(S14)+SUM(U14)&gt;0,SUM(H14)+SUM(J14)+SUM(L14)+SUM(N14)+SUM(S14)+SUM(U14),"-")</f>
        <v>48</v>
      </c>
      <c r="G14" s="18">
        <f>IF(SUM(I14)+SUM(K14)+SUM(M14)+SUM(O14)+SUM(P14)+SUM(Q14)+SUM(R14)+SUM(T14)+SUM(V14)&gt;0,SUM(I14)+SUM(K14)+SUM(M14)+SUM(O14)+SUM(P14)+SUM(Q14)+SUM(R14)+SUM(T14)+SUM(V14),"-")</f>
        <v>22</v>
      </c>
      <c r="H14" s="19">
        <v>10</v>
      </c>
      <c r="I14" s="19">
        <v>11</v>
      </c>
      <c r="J14" s="19" t="s">
        <v>95</v>
      </c>
      <c r="K14" s="19">
        <v>5</v>
      </c>
      <c r="L14" s="19" t="s">
        <v>95</v>
      </c>
      <c r="M14" s="19" t="s">
        <v>95</v>
      </c>
      <c r="N14" s="19">
        <v>1</v>
      </c>
      <c r="O14" s="19">
        <v>4</v>
      </c>
      <c r="P14" s="19">
        <v>2</v>
      </c>
      <c r="Q14" s="19" t="s">
        <v>95</v>
      </c>
      <c r="R14" s="19" t="s">
        <v>100</v>
      </c>
      <c r="S14" s="19" t="s">
        <v>100</v>
      </c>
      <c r="T14" s="19" t="s">
        <v>100</v>
      </c>
      <c r="U14" s="19">
        <v>37</v>
      </c>
      <c r="V14" s="20" t="s">
        <v>100</v>
      </c>
    </row>
    <row r="15" spans="2:22" s="2" customFormat="1" ht="12" customHeight="1">
      <c r="B15" s="34"/>
      <c r="C15" s="31" t="s">
        <v>14</v>
      </c>
      <c r="D15" s="28"/>
      <c r="E15" s="18">
        <f aca="true" t="shared" si="2" ref="E15:E24">IF(SUM(H15:V15)&gt;0,SUM(H15:V15),"-")</f>
        <v>139</v>
      </c>
      <c r="F15" s="18">
        <f aca="true" t="shared" si="3" ref="F15:F24">IF(SUM(H15)+SUM(J15)+SUM(L15)+SUM(N15)+SUM(S15)+SUM(U15)&gt;0,SUM(H15)+SUM(J15)+SUM(L15)+SUM(N15)+SUM(S15)+SUM(U15),"-")</f>
        <v>28</v>
      </c>
      <c r="G15" s="18">
        <f aca="true" t="shared" si="4" ref="G15:G24">IF(SUM(I15)+SUM(K15)+SUM(M15)+SUM(O15)+SUM(P15)+SUM(Q15)+SUM(R15)+SUM(T15)+SUM(V15)&gt;0,SUM(I15)+SUM(K15)+SUM(M15)+SUM(O15)+SUM(P15)+SUM(Q15)+SUM(R15)+SUM(T15)+SUM(V15),"-")</f>
        <v>111</v>
      </c>
      <c r="H15" s="19">
        <v>11</v>
      </c>
      <c r="I15" s="19">
        <v>5</v>
      </c>
      <c r="J15" s="19" t="s">
        <v>95</v>
      </c>
      <c r="K15" s="19">
        <v>6</v>
      </c>
      <c r="L15" s="19" t="s">
        <v>95</v>
      </c>
      <c r="M15" s="19" t="s">
        <v>95</v>
      </c>
      <c r="N15" s="19" t="s">
        <v>100</v>
      </c>
      <c r="O15" s="19">
        <v>4</v>
      </c>
      <c r="P15" s="19" t="s">
        <v>100</v>
      </c>
      <c r="Q15" s="19" t="s">
        <v>95</v>
      </c>
      <c r="R15" s="19">
        <v>10</v>
      </c>
      <c r="S15" s="19">
        <v>1</v>
      </c>
      <c r="T15" s="19">
        <v>71</v>
      </c>
      <c r="U15" s="19">
        <v>16</v>
      </c>
      <c r="V15" s="20">
        <v>15</v>
      </c>
    </row>
    <row r="16" spans="2:22" s="2" customFormat="1" ht="12" customHeight="1">
      <c r="B16" s="34"/>
      <c r="C16" s="31" t="s">
        <v>16</v>
      </c>
      <c r="D16" s="28"/>
      <c r="E16" s="18">
        <f t="shared" si="2"/>
        <v>36</v>
      </c>
      <c r="F16" s="18">
        <f t="shared" si="3"/>
        <v>30</v>
      </c>
      <c r="G16" s="18">
        <f t="shared" si="4"/>
        <v>6</v>
      </c>
      <c r="H16" s="19">
        <v>6</v>
      </c>
      <c r="I16" s="19">
        <v>6</v>
      </c>
      <c r="J16" s="19" t="s">
        <v>95</v>
      </c>
      <c r="K16" s="19" t="s">
        <v>100</v>
      </c>
      <c r="L16" s="19" t="s">
        <v>95</v>
      </c>
      <c r="M16" s="19" t="s">
        <v>95</v>
      </c>
      <c r="N16" s="19" t="s">
        <v>100</v>
      </c>
      <c r="O16" s="19" t="s">
        <v>100</v>
      </c>
      <c r="P16" s="19" t="s">
        <v>100</v>
      </c>
      <c r="Q16" s="19" t="s">
        <v>95</v>
      </c>
      <c r="R16" s="19" t="s">
        <v>100</v>
      </c>
      <c r="S16" s="19" t="s">
        <v>100</v>
      </c>
      <c r="T16" s="19" t="s">
        <v>100</v>
      </c>
      <c r="U16" s="19">
        <v>24</v>
      </c>
      <c r="V16" s="20" t="s">
        <v>100</v>
      </c>
    </row>
    <row r="17" spans="2:22" s="2" customFormat="1" ht="12" customHeight="1">
      <c r="B17" s="34"/>
      <c r="C17" s="31" t="s">
        <v>18</v>
      </c>
      <c r="D17" s="28"/>
      <c r="E17" s="18">
        <f t="shared" si="2"/>
        <v>29</v>
      </c>
      <c r="F17" s="18">
        <f t="shared" si="3"/>
        <v>12</v>
      </c>
      <c r="G17" s="18">
        <f t="shared" si="4"/>
        <v>17</v>
      </c>
      <c r="H17" s="19">
        <v>2</v>
      </c>
      <c r="I17" s="19">
        <v>8</v>
      </c>
      <c r="J17" s="19" t="s">
        <v>95</v>
      </c>
      <c r="K17" s="19">
        <v>4</v>
      </c>
      <c r="L17" s="19" t="s">
        <v>95</v>
      </c>
      <c r="M17" s="19" t="s">
        <v>95</v>
      </c>
      <c r="N17" s="19" t="s">
        <v>100</v>
      </c>
      <c r="O17" s="19">
        <v>5</v>
      </c>
      <c r="P17" s="19" t="s">
        <v>100</v>
      </c>
      <c r="Q17" s="19" t="s">
        <v>95</v>
      </c>
      <c r="R17" s="19" t="s">
        <v>100</v>
      </c>
      <c r="S17" s="19" t="s">
        <v>100</v>
      </c>
      <c r="T17" s="19" t="s">
        <v>100</v>
      </c>
      <c r="U17" s="19">
        <v>10</v>
      </c>
      <c r="V17" s="20" t="s">
        <v>100</v>
      </c>
    </row>
    <row r="18" spans="2:22" s="2" customFormat="1" ht="12" customHeight="1">
      <c r="B18" s="34"/>
      <c r="C18" s="31" t="s">
        <v>20</v>
      </c>
      <c r="D18" s="28"/>
      <c r="E18" s="18">
        <f t="shared" si="2"/>
        <v>72</v>
      </c>
      <c r="F18" s="18">
        <f t="shared" si="3"/>
        <v>18</v>
      </c>
      <c r="G18" s="18">
        <f t="shared" si="4"/>
        <v>54</v>
      </c>
      <c r="H18" s="19">
        <v>7</v>
      </c>
      <c r="I18" s="19">
        <v>5</v>
      </c>
      <c r="J18" s="19" t="s">
        <v>95</v>
      </c>
      <c r="K18" s="19">
        <v>4</v>
      </c>
      <c r="L18" s="19" t="s">
        <v>95</v>
      </c>
      <c r="M18" s="19" t="s">
        <v>95</v>
      </c>
      <c r="N18" s="19" t="s">
        <v>100</v>
      </c>
      <c r="O18" s="19">
        <v>1</v>
      </c>
      <c r="P18" s="19" t="s">
        <v>100</v>
      </c>
      <c r="Q18" s="19" t="s">
        <v>95</v>
      </c>
      <c r="R18" s="19" t="s">
        <v>100</v>
      </c>
      <c r="S18" s="19" t="s">
        <v>100</v>
      </c>
      <c r="T18" s="19">
        <v>34</v>
      </c>
      <c r="U18" s="19">
        <v>11</v>
      </c>
      <c r="V18" s="20">
        <v>10</v>
      </c>
    </row>
    <row r="19" spans="2:22" s="2" customFormat="1" ht="12" customHeight="1">
      <c r="B19" s="34"/>
      <c r="C19" s="31" t="s">
        <v>22</v>
      </c>
      <c r="D19" s="28"/>
      <c r="E19" s="18">
        <f t="shared" si="2"/>
        <v>22</v>
      </c>
      <c r="F19" s="18">
        <f t="shared" si="3"/>
        <v>12</v>
      </c>
      <c r="G19" s="18">
        <f t="shared" si="4"/>
        <v>10</v>
      </c>
      <c r="H19" s="19">
        <v>3</v>
      </c>
      <c r="I19" s="19">
        <v>3</v>
      </c>
      <c r="J19" s="19" t="s">
        <v>95</v>
      </c>
      <c r="K19" s="19">
        <v>1</v>
      </c>
      <c r="L19" s="19" t="s">
        <v>95</v>
      </c>
      <c r="M19" s="19" t="s">
        <v>95</v>
      </c>
      <c r="N19" s="19">
        <v>1</v>
      </c>
      <c r="O19" s="19">
        <v>3</v>
      </c>
      <c r="P19" s="19" t="s">
        <v>100</v>
      </c>
      <c r="Q19" s="19" t="s">
        <v>95</v>
      </c>
      <c r="R19" s="19">
        <v>1</v>
      </c>
      <c r="S19" s="19">
        <v>1</v>
      </c>
      <c r="T19" s="19">
        <v>2</v>
      </c>
      <c r="U19" s="19">
        <v>7</v>
      </c>
      <c r="V19" s="20" t="s">
        <v>100</v>
      </c>
    </row>
    <row r="20" spans="2:22" s="2" customFormat="1" ht="12" customHeight="1">
      <c r="B20" s="34"/>
      <c r="C20" s="31" t="s">
        <v>24</v>
      </c>
      <c r="D20" s="28"/>
      <c r="E20" s="18">
        <f t="shared" si="2"/>
        <v>13</v>
      </c>
      <c r="F20" s="18">
        <f t="shared" si="3"/>
        <v>6</v>
      </c>
      <c r="G20" s="18">
        <f t="shared" si="4"/>
        <v>7</v>
      </c>
      <c r="H20" s="19">
        <v>2</v>
      </c>
      <c r="I20" s="19">
        <v>4</v>
      </c>
      <c r="J20" s="19" t="s">
        <v>95</v>
      </c>
      <c r="K20" s="19">
        <v>2</v>
      </c>
      <c r="L20" s="19" t="s">
        <v>95</v>
      </c>
      <c r="M20" s="19" t="s">
        <v>95</v>
      </c>
      <c r="N20" s="19" t="s">
        <v>100</v>
      </c>
      <c r="O20" s="19" t="s">
        <v>100</v>
      </c>
      <c r="P20" s="19" t="s">
        <v>100</v>
      </c>
      <c r="Q20" s="19" t="s">
        <v>95</v>
      </c>
      <c r="R20" s="19" t="s">
        <v>100</v>
      </c>
      <c r="S20" s="19" t="s">
        <v>100</v>
      </c>
      <c r="T20" s="19" t="s">
        <v>100</v>
      </c>
      <c r="U20" s="19">
        <v>4</v>
      </c>
      <c r="V20" s="20">
        <v>1</v>
      </c>
    </row>
    <row r="21" spans="2:22" s="2" customFormat="1" ht="12" customHeight="1">
      <c r="B21" s="34"/>
      <c r="C21" s="31" t="s">
        <v>26</v>
      </c>
      <c r="D21" s="28"/>
      <c r="E21" s="18">
        <f t="shared" si="2"/>
        <v>15</v>
      </c>
      <c r="F21" s="18">
        <f t="shared" si="3"/>
        <v>9</v>
      </c>
      <c r="G21" s="18">
        <f t="shared" si="4"/>
        <v>6</v>
      </c>
      <c r="H21" s="19">
        <v>2</v>
      </c>
      <c r="I21" s="19">
        <v>2</v>
      </c>
      <c r="J21" s="19" t="s">
        <v>95</v>
      </c>
      <c r="K21" s="19" t="s">
        <v>100</v>
      </c>
      <c r="L21" s="19" t="s">
        <v>95</v>
      </c>
      <c r="M21" s="19" t="s">
        <v>95</v>
      </c>
      <c r="N21" s="19" t="s">
        <v>100</v>
      </c>
      <c r="O21" s="19">
        <v>4</v>
      </c>
      <c r="P21" s="19" t="s">
        <v>100</v>
      </c>
      <c r="Q21" s="19" t="s">
        <v>95</v>
      </c>
      <c r="R21" s="19" t="s">
        <v>100</v>
      </c>
      <c r="S21" s="19" t="s">
        <v>100</v>
      </c>
      <c r="T21" s="19" t="s">
        <v>100</v>
      </c>
      <c r="U21" s="19">
        <v>7</v>
      </c>
      <c r="V21" s="20" t="s">
        <v>100</v>
      </c>
    </row>
    <row r="22" spans="2:22" s="2" customFormat="1" ht="12" customHeight="1">
      <c r="B22" s="34"/>
      <c r="C22" s="31" t="s">
        <v>28</v>
      </c>
      <c r="D22" s="28"/>
      <c r="E22" s="18">
        <f t="shared" si="2"/>
        <v>14</v>
      </c>
      <c r="F22" s="18">
        <f t="shared" si="3"/>
        <v>7</v>
      </c>
      <c r="G22" s="18">
        <f t="shared" si="4"/>
        <v>7</v>
      </c>
      <c r="H22" s="19">
        <v>4</v>
      </c>
      <c r="I22" s="19">
        <v>1</v>
      </c>
      <c r="J22" s="19" t="s">
        <v>95</v>
      </c>
      <c r="K22" s="19">
        <v>1</v>
      </c>
      <c r="L22" s="19" t="s">
        <v>95</v>
      </c>
      <c r="M22" s="19" t="s">
        <v>95</v>
      </c>
      <c r="N22" s="19" t="s">
        <v>100</v>
      </c>
      <c r="O22" s="19">
        <v>1</v>
      </c>
      <c r="P22" s="19" t="s">
        <v>100</v>
      </c>
      <c r="Q22" s="19" t="s">
        <v>95</v>
      </c>
      <c r="R22" s="19" t="s">
        <v>100</v>
      </c>
      <c r="S22" s="19" t="s">
        <v>100</v>
      </c>
      <c r="T22" s="19" t="s">
        <v>100</v>
      </c>
      <c r="U22" s="19">
        <v>3</v>
      </c>
      <c r="V22" s="20">
        <v>4</v>
      </c>
    </row>
    <row r="23" spans="2:22" s="2" customFormat="1" ht="12" customHeight="1">
      <c r="B23" s="34"/>
      <c r="C23" s="31" t="s">
        <v>30</v>
      </c>
      <c r="D23" s="28"/>
      <c r="E23" s="18">
        <f t="shared" si="2"/>
        <v>15</v>
      </c>
      <c r="F23" s="18">
        <f t="shared" si="3"/>
        <v>7</v>
      </c>
      <c r="G23" s="18">
        <f t="shared" si="4"/>
        <v>8</v>
      </c>
      <c r="H23" s="19">
        <v>4</v>
      </c>
      <c r="I23" s="19">
        <v>1</v>
      </c>
      <c r="J23" s="19" t="s">
        <v>95</v>
      </c>
      <c r="K23" s="19">
        <v>1</v>
      </c>
      <c r="L23" s="19" t="s">
        <v>95</v>
      </c>
      <c r="M23" s="19" t="s">
        <v>95</v>
      </c>
      <c r="N23" s="19" t="s">
        <v>100</v>
      </c>
      <c r="O23" s="19">
        <v>4</v>
      </c>
      <c r="P23" s="19" t="s">
        <v>100</v>
      </c>
      <c r="Q23" s="19" t="s">
        <v>95</v>
      </c>
      <c r="R23" s="19" t="s">
        <v>100</v>
      </c>
      <c r="S23" s="19" t="s">
        <v>100</v>
      </c>
      <c r="T23" s="19" t="s">
        <v>100</v>
      </c>
      <c r="U23" s="19">
        <v>3</v>
      </c>
      <c r="V23" s="20">
        <v>2</v>
      </c>
    </row>
    <row r="24" spans="2:22" s="2" customFormat="1" ht="12" customHeight="1">
      <c r="B24" s="34"/>
      <c r="C24" s="31" t="s">
        <v>32</v>
      </c>
      <c r="D24" s="28"/>
      <c r="E24" s="18">
        <f t="shared" si="2"/>
        <v>30</v>
      </c>
      <c r="F24" s="18">
        <f t="shared" si="3"/>
        <v>3</v>
      </c>
      <c r="G24" s="18">
        <f t="shared" si="4"/>
        <v>27</v>
      </c>
      <c r="H24" s="19">
        <v>2</v>
      </c>
      <c r="I24" s="19">
        <v>1</v>
      </c>
      <c r="J24" s="19" t="s">
        <v>95</v>
      </c>
      <c r="K24" s="19">
        <v>2</v>
      </c>
      <c r="L24" s="19" t="s">
        <v>95</v>
      </c>
      <c r="M24" s="19" t="s">
        <v>95</v>
      </c>
      <c r="N24" s="19" t="s">
        <v>100</v>
      </c>
      <c r="O24" s="19">
        <v>5</v>
      </c>
      <c r="P24" s="19">
        <v>2</v>
      </c>
      <c r="Q24" s="19" t="s">
        <v>95</v>
      </c>
      <c r="R24" s="19" t="s">
        <v>100</v>
      </c>
      <c r="S24" s="19" t="s">
        <v>100</v>
      </c>
      <c r="T24" s="19">
        <v>14</v>
      </c>
      <c r="U24" s="19">
        <v>1</v>
      </c>
      <c r="V24" s="20">
        <v>3</v>
      </c>
    </row>
    <row r="25" spans="2:22" s="2" customFormat="1" ht="12" customHeight="1">
      <c r="B25" s="72" t="s">
        <v>34</v>
      </c>
      <c r="C25" s="63"/>
      <c r="D25" s="29"/>
      <c r="E25" s="21">
        <f>IF(SUM(E26:E91)&gt;0,SUM(E26:E91),"-")</f>
        <v>273</v>
      </c>
      <c r="F25" s="21">
        <f>IF(SUM(F26:F91)&gt;0,SUM(F26:F91),"-")</f>
        <v>115</v>
      </c>
      <c r="G25" s="21">
        <f>IF(SUM(G26:G91)&gt;0,SUM(G26:G91),"-")</f>
        <v>158</v>
      </c>
      <c r="H25" s="21">
        <f>IF(SUM(H26:H91)&gt;0,SUM(H26:H91),"-")</f>
        <v>55</v>
      </c>
      <c r="I25" s="21">
        <f>IF(SUM(I26:I91)&gt;0,SUM(I26:I91),"-")</f>
        <v>37</v>
      </c>
      <c r="J25" s="21" t="s">
        <v>95</v>
      </c>
      <c r="K25" s="21">
        <f>IF(SUM(K26:K91)&gt;0,SUM(K26:K91),"-")</f>
        <v>25</v>
      </c>
      <c r="L25" s="21" t="s">
        <v>95</v>
      </c>
      <c r="M25" s="21" t="s">
        <v>95</v>
      </c>
      <c r="N25" s="21">
        <f>IF(SUM(N26:N91)&gt;0,SUM(N26:N91),"-")</f>
        <v>6</v>
      </c>
      <c r="O25" s="21">
        <f>IF(SUM(O26:O91)&gt;0,SUM(O26:O91),"-")</f>
        <v>6</v>
      </c>
      <c r="P25" s="21">
        <f>IF(SUM(P26:P91)&gt;0,SUM(P26:P91),"-")</f>
        <v>10</v>
      </c>
      <c r="Q25" s="21" t="str">
        <f>IF(SUM(Q26:Q91)&gt;0,SUM(Q26:Q91),"-")</f>
        <v>-</v>
      </c>
      <c r="R25" s="21">
        <f>IF(SUM(R26:R91)&gt;0,SUM(R26:R91),"-")</f>
        <v>1</v>
      </c>
      <c r="S25" s="21">
        <f>IF(SUM(S26:S91)&gt;0,SUM(S26:S91),"-")</f>
        <v>2</v>
      </c>
      <c r="T25" s="21">
        <f>IF(SUM(T26:T91)&gt;0,SUM(T26:T91),"-")</f>
        <v>28</v>
      </c>
      <c r="U25" s="21">
        <f>IF(SUM(U26:U91)&gt;0,SUM(U26:U91),"-")</f>
        <v>52</v>
      </c>
      <c r="V25" s="22">
        <f>IF(SUM(V26:V91)&gt;0,SUM(V26:V91),"-")</f>
        <v>51</v>
      </c>
    </row>
    <row r="26" spans="2:22" s="2" customFormat="1" ht="12" customHeight="1">
      <c r="B26" s="34"/>
      <c r="C26" s="31" t="s">
        <v>36</v>
      </c>
      <c r="D26" s="28"/>
      <c r="E26" s="18">
        <f>IF(SUM(H26:V26)&gt;0,SUM(H26:V26),"-")</f>
        <v>6</v>
      </c>
      <c r="F26" s="18" t="str">
        <f>IF(SUM(H26)+SUM(J26)+SUM(L26)+SUM(N26)+SUM(S26)+SUM(U26)&gt;0,SUM(H26)+SUM(J26)+SUM(L26)+SUM(N26)+SUM(S26)+SUM(U26),"-")</f>
        <v>-</v>
      </c>
      <c r="G26" s="18">
        <f>IF(SUM(I26)+SUM(K26)+SUM(M26)+SUM(O26)+SUM(P26)+SUM(Q26)+SUM(R26)+SUM(T26)+SUM(V26)&gt;0,SUM(I26)+SUM(K26)+SUM(M26)+SUM(O26)+SUM(P26)+SUM(Q26)+SUM(R26)+SUM(T26)+SUM(V26),"-")</f>
        <v>6</v>
      </c>
      <c r="H26" s="19" t="s">
        <v>100</v>
      </c>
      <c r="I26" s="19">
        <v>1</v>
      </c>
      <c r="J26" s="19" t="s">
        <v>95</v>
      </c>
      <c r="K26" s="19" t="s">
        <v>100</v>
      </c>
      <c r="L26" s="19" t="s">
        <v>95</v>
      </c>
      <c r="M26" s="19" t="s">
        <v>95</v>
      </c>
      <c r="N26" s="19" t="s">
        <v>95</v>
      </c>
      <c r="O26" s="19" t="s">
        <v>95</v>
      </c>
      <c r="P26" s="19" t="s">
        <v>95</v>
      </c>
      <c r="Q26" s="19" t="s">
        <v>95</v>
      </c>
      <c r="R26" s="19">
        <v>1</v>
      </c>
      <c r="S26" s="19" t="s">
        <v>95</v>
      </c>
      <c r="T26" s="19">
        <v>3</v>
      </c>
      <c r="U26" s="19" t="s">
        <v>100</v>
      </c>
      <c r="V26" s="20">
        <v>1</v>
      </c>
    </row>
    <row r="27" spans="2:22" s="2" customFormat="1" ht="12" customHeight="1">
      <c r="B27" s="34"/>
      <c r="C27" s="31" t="s">
        <v>38</v>
      </c>
      <c r="D27" s="28"/>
      <c r="E27" s="18">
        <f aca="true" t="shared" si="5" ref="E27:E45">IF(SUM(H27:V27)&gt;0,SUM(H27:V27),"-")</f>
        <v>5</v>
      </c>
      <c r="F27" s="18">
        <f aca="true" t="shared" si="6" ref="F27:F45">IF(SUM(H27)+SUM(J27)+SUM(L27)+SUM(N27)+SUM(S27)+SUM(U27)&gt;0,SUM(H27)+SUM(J27)+SUM(L27)+SUM(N27)+SUM(S27)+SUM(U27),"-")</f>
        <v>3</v>
      </c>
      <c r="G27" s="18">
        <f aca="true" t="shared" si="7" ref="G27:G45">IF(SUM(I27)+SUM(K27)+SUM(M27)+SUM(O27)+SUM(P27)+SUM(Q27)+SUM(R27)+SUM(T27)+SUM(V27)&gt;0,SUM(I27)+SUM(K27)+SUM(M27)+SUM(O27)+SUM(P27)+SUM(Q27)+SUM(R27)+SUM(T27)+SUM(V27),"-")</f>
        <v>2</v>
      </c>
      <c r="H27" s="19">
        <v>2</v>
      </c>
      <c r="I27" s="19" t="s">
        <v>100</v>
      </c>
      <c r="J27" s="19" t="s">
        <v>95</v>
      </c>
      <c r="K27" s="19">
        <v>1</v>
      </c>
      <c r="L27" s="19" t="s">
        <v>95</v>
      </c>
      <c r="M27" s="19" t="s">
        <v>95</v>
      </c>
      <c r="N27" s="19" t="s">
        <v>95</v>
      </c>
      <c r="O27" s="19" t="s">
        <v>95</v>
      </c>
      <c r="P27" s="19" t="s">
        <v>100</v>
      </c>
      <c r="Q27" s="19" t="s">
        <v>95</v>
      </c>
      <c r="R27" s="19" t="s">
        <v>95</v>
      </c>
      <c r="S27" s="19" t="s">
        <v>95</v>
      </c>
      <c r="T27" s="19" t="s">
        <v>95</v>
      </c>
      <c r="U27" s="19">
        <v>1</v>
      </c>
      <c r="V27" s="20">
        <v>1</v>
      </c>
    </row>
    <row r="28" spans="2:22" s="2" customFormat="1" ht="12" customHeight="1">
      <c r="B28" s="34"/>
      <c r="C28" s="31" t="s">
        <v>40</v>
      </c>
      <c r="D28" s="28"/>
      <c r="E28" s="18">
        <f t="shared" si="5"/>
        <v>4</v>
      </c>
      <c r="F28" s="18">
        <f t="shared" si="6"/>
        <v>1</v>
      </c>
      <c r="G28" s="18">
        <f t="shared" si="7"/>
        <v>3</v>
      </c>
      <c r="H28" s="19" t="s">
        <v>100</v>
      </c>
      <c r="I28" s="19">
        <v>1</v>
      </c>
      <c r="J28" s="19" t="s">
        <v>95</v>
      </c>
      <c r="K28" s="19">
        <v>1</v>
      </c>
      <c r="L28" s="19" t="s">
        <v>95</v>
      </c>
      <c r="M28" s="19" t="s">
        <v>95</v>
      </c>
      <c r="N28" s="19" t="s">
        <v>95</v>
      </c>
      <c r="O28" s="19" t="s">
        <v>95</v>
      </c>
      <c r="P28" s="19">
        <v>1</v>
      </c>
      <c r="Q28" s="19" t="s">
        <v>95</v>
      </c>
      <c r="R28" s="19" t="s">
        <v>95</v>
      </c>
      <c r="S28" s="19" t="s">
        <v>95</v>
      </c>
      <c r="T28" s="19" t="s">
        <v>95</v>
      </c>
      <c r="U28" s="19">
        <v>1</v>
      </c>
      <c r="V28" s="20" t="s">
        <v>100</v>
      </c>
    </row>
    <row r="29" spans="2:22" s="2" customFormat="1" ht="12" customHeight="1">
      <c r="B29" s="34"/>
      <c r="C29" s="31" t="s">
        <v>42</v>
      </c>
      <c r="D29" s="28"/>
      <c r="E29" s="18">
        <f t="shared" si="5"/>
        <v>7</v>
      </c>
      <c r="F29" s="18">
        <f t="shared" si="6"/>
        <v>1</v>
      </c>
      <c r="G29" s="18">
        <f t="shared" si="7"/>
        <v>6</v>
      </c>
      <c r="H29" s="19">
        <v>1</v>
      </c>
      <c r="I29" s="19" t="s">
        <v>100</v>
      </c>
      <c r="J29" s="19" t="s">
        <v>95</v>
      </c>
      <c r="K29" s="19" t="s">
        <v>100</v>
      </c>
      <c r="L29" s="19" t="s">
        <v>95</v>
      </c>
      <c r="M29" s="19" t="s">
        <v>95</v>
      </c>
      <c r="N29" s="19" t="s">
        <v>95</v>
      </c>
      <c r="O29" s="19" t="s">
        <v>95</v>
      </c>
      <c r="P29" s="19" t="s">
        <v>100</v>
      </c>
      <c r="Q29" s="19" t="s">
        <v>95</v>
      </c>
      <c r="R29" s="19" t="s">
        <v>95</v>
      </c>
      <c r="S29" s="19" t="s">
        <v>95</v>
      </c>
      <c r="T29" s="19">
        <v>4</v>
      </c>
      <c r="U29" s="19" t="s">
        <v>100</v>
      </c>
      <c r="V29" s="20">
        <v>2</v>
      </c>
    </row>
    <row r="30" spans="2:22" s="2" customFormat="1" ht="12" customHeight="1">
      <c r="B30" s="34"/>
      <c r="C30" s="31" t="s">
        <v>44</v>
      </c>
      <c r="D30" s="28"/>
      <c r="E30" s="18">
        <f t="shared" si="5"/>
        <v>4</v>
      </c>
      <c r="F30" s="18">
        <f t="shared" si="6"/>
        <v>1</v>
      </c>
      <c r="G30" s="18">
        <f t="shared" si="7"/>
        <v>3</v>
      </c>
      <c r="H30" s="19" t="s">
        <v>100</v>
      </c>
      <c r="I30" s="19">
        <v>1</v>
      </c>
      <c r="J30" s="19" t="s">
        <v>95</v>
      </c>
      <c r="K30" s="19" t="s">
        <v>100</v>
      </c>
      <c r="L30" s="19" t="s">
        <v>95</v>
      </c>
      <c r="M30" s="19" t="s">
        <v>95</v>
      </c>
      <c r="N30" s="19" t="s">
        <v>95</v>
      </c>
      <c r="O30" s="19" t="s">
        <v>95</v>
      </c>
      <c r="P30" s="19">
        <v>1</v>
      </c>
      <c r="Q30" s="19" t="s">
        <v>95</v>
      </c>
      <c r="R30" s="19" t="s">
        <v>95</v>
      </c>
      <c r="S30" s="19" t="s">
        <v>95</v>
      </c>
      <c r="T30" s="19" t="s">
        <v>95</v>
      </c>
      <c r="U30" s="19">
        <v>1</v>
      </c>
      <c r="V30" s="20">
        <v>1</v>
      </c>
    </row>
    <row r="31" spans="2:22" s="2" customFormat="1" ht="12" customHeight="1">
      <c r="B31" s="34"/>
      <c r="C31" s="31" t="s">
        <v>46</v>
      </c>
      <c r="D31" s="28"/>
      <c r="E31" s="18">
        <f t="shared" si="5"/>
        <v>2</v>
      </c>
      <c r="F31" s="18" t="str">
        <f t="shared" si="6"/>
        <v>-</v>
      </c>
      <c r="G31" s="18">
        <f t="shared" si="7"/>
        <v>2</v>
      </c>
      <c r="H31" s="19" t="s">
        <v>100</v>
      </c>
      <c r="I31" s="19">
        <v>1</v>
      </c>
      <c r="J31" s="19" t="s">
        <v>95</v>
      </c>
      <c r="K31" s="19" t="s">
        <v>100</v>
      </c>
      <c r="L31" s="19" t="s">
        <v>95</v>
      </c>
      <c r="M31" s="19" t="s">
        <v>95</v>
      </c>
      <c r="N31" s="19" t="s">
        <v>95</v>
      </c>
      <c r="O31" s="19" t="s">
        <v>95</v>
      </c>
      <c r="P31" s="19" t="s">
        <v>100</v>
      </c>
      <c r="Q31" s="19" t="s">
        <v>95</v>
      </c>
      <c r="R31" s="19" t="s">
        <v>95</v>
      </c>
      <c r="S31" s="19" t="s">
        <v>95</v>
      </c>
      <c r="T31" s="19" t="s">
        <v>95</v>
      </c>
      <c r="U31" s="19" t="s">
        <v>100</v>
      </c>
      <c r="V31" s="20">
        <v>1</v>
      </c>
    </row>
    <row r="32" spans="2:22" s="2" customFormat="1" ht="12" customHeight="1">
      <c r="B32" s="34"/>
      <c r="C32" s="31" t="s">
        <v>48</v>
      </c>
      <c r="D32" s="28"/>
      <c r="E32" s="18">
        <f t="shared" si="5"/>
        <v>4</v>
      </c>
      <c r="F32" s="18">
        <f t="shared" si="6"/>
        <v>1</v>
      </c>
      <c r="G32" s="18">
        <f t="shared" si="7"/>
        <v>3</v>
      </c>
      <c r="H32" s="19" t="s">
        <v>100</v>
      </c>
      <c r="I32" s="19">
        <v>1</v>
      </c>
      <c r="J32" s="19" t="s">
        <v>95</v>
      </c>
      <c r="K32" s="19">
        <v>1</v>
      </c>
      <c r="L32" s="19" t="s">
        <v>95</v>
      </c>
      <c r="M32" s="19" t="s">
        <v>95</v>
      </c>
      <c r="N32" s="19" t="s">
        <v>100</v>
      </c>
      <c r="O32" s="19" t="s">
        <v>95</v>
      </c>
      <c r="P32" s="19">
        <v>1</v>
      </c>
      <c r="Q32" s="19" t="s">
        <v>95</v>
      </c>
      <c r="R32" s="19" t="s">
        <v>95</v>
      </c>
      <c r="S32" s="19" t="s">
        <v>95</v>
      </c>
      <c r="T32" s="19" t="s">
        <v>95</v>
      </c>
      <c r="U32" s="19">
        <v>1</v>
      </c>
      <c r="V32" s="20" t="s">
        <v>100</v>
      </c>
    </row>
    <row r="33" spans="2:22" s="2" customFormat="1" ht="12" customHeight="1">
      <c r="B33" s="34"/>
      <c r="C33" s="31" t="s">
        <v>50</v>
      </c>
      <c r="D33" s="28"/>
      <c r="E33" s="18">
        <f t="shared" si="5"/>
        <v>4</v>
      </c>
      <c r="F33" s="18">
        <f t="shared" si="6"/>
        <v>1</v>
      </c>
      <c r="G33" s="18">
        <f t="shared" si="7"/>
        <v>3</v>
      </c>
      <c r="H33" s="19" t="s">
        <v>100</v>
      </c>
      <c r="I33" s="19">
        <v>1</v>
      </c>
      <c r="J33" s="19" t="s">
        <v>95</v>
      </c>
      <c r="K33" s="19">
        <v>1</v>
      </c>
      <c r="L33" s="19" t="s">
        <v>95</v>
      </c>
      <c r="M33" s="19" t="s">
        <v>95</v>
      </c>
      <c r="N33" s="19">
        <v>1</v>
      </c>
      <c r="O33" s="19" t="s">
        <v>95</v>
      </c>
      <c r="P33" s="19" t="s">
        <v>95</v>
      </c>
      <c r="Q33" s="19" t="s">
        <v>95</v>
      </c>
      <c r="R33" s="19" t="s">
        <v>95</v>
      </c>
      <c r="S33" s="19" t="s">
        <v>95</v>
      </c>
      <c r="T33" s="19" t="s">
        <v>95</v>
      </c>
      <c r="U33" s="19" t="s">
        <v>100</v>
      </c>
      <c r="V33" s="20">
        <v>1</v>
      </c>
    </row>
    <row r="34" spans="2:22" s="2" customFormat="1" ht="12" customHeight="1">
      <c r="B34" s="34"/>
      <c r="C34" s="31" t="s">
        <v>19</v>
      </c>
      <c r="D34" s="28"/>
      <c r="E34" s="18">
        <f t="shared" si="5"/>
        <v>2</v>
      </c>
      <c r="F34" s="18">
        <f t="shared" si="6"/>
        <v>1</v>
      </c>
      <c r="G34" s="18">
        <f t="shared" si="7"/>
        <v>1</v>
      </c>
      <c r="H34" s="19">
        <v>1</v>
      </c>
      <c r="I34" s="19" t="s">
        <v>100</v>
      </c>
      <c r="J34" s="19" t="s">
        <v>95</v>
      </c>
      <c r="K34" s="19" t="s">
        <v>100</v>
      </c>
      <c r="L34" s="19" t="s">
        <v>95</v>
      </c>
      <c r="M34" s="19" t="s">
        <v>95</v>
      </c>
      <c r="N34" s="19" t="s">
        <v>95</v>
      </c>
      <c r="O34" s="19" t="s">
        <v>100</v>
      </c>
      <c r="P34" s="19" t="s">
        <v>95</v>
      </c>
      <c r="Q34" s="19" t="s">
        <v>95</v>
      </c>
      <c r="R34" s="19" t="s">
        <v>95</v>
      </c>
      <c r="S34" s="19" t="s">
        <v>95</v>
      </c>
      <c r="T34" s="19" t="s">
        <v>95</v>
      </c>
      <c r="U34" s="19" t="s">
        <v>100</v>
      </c>
      <c r="V34" s="20">
        <v>1</v>
      </c>
    </row>
    <row r="35" spans="2:22" s="2" customFormat="1" ht="12" customHeight="1">
      <c r="B35" s="34"/>
      <c r="C35" s="31" t="s">
        <v>52</v>
      </c>
      <c r="D35" s="28"/>
      <c r="E35" s="18">
        <f t="shared" si="5"/>
        <v>9</v>
      </c>
      <c r="F35" s="18">
        <f t="shared" si="6"/>
        <v>5</v>
      </c>
      <c r="G35" s="18">
        <f t="shared" si="7"/>
        <v>4</v>
      </c>
      <c r="H35" s="19">
        <v>1</v>
      </c>
      <c r="I35" s="19">
        <v>2</v>
      </c>
      <c r="J35" s="19" t="s">
        <v>95</v>
      </c>
      <c r="K35" s="19">
        <v>1</v>
      </c>
      <c r="L35" s="19" t="s">
        <v>95</v>
      </c>
      <c r="M35" s="19" t="s">
        <v>95</v>
      </c>
      <c r="N35" s="19" t="s">
        <v>95</v>
      </c>
      <c r="O35" s="19">
        <v>1</v>
      </c>
      <c r="P35" s="19" t="s">
        <v>95</v>
      </c>
      <c r="Q35" s="19" t="s">
        <v>95</v>
      </c>
      <c r="R35" s="19" t="s">
        <v>95</v>
      </c>
      <c r="S35" s="19" t="s">
        <v>95</v>
      </c>
      <c r="T35" s="19" t="s">
        <v>95</v>
      </c>
      <c r="U35" s="19">
        <v>4</v>
      </c>
      <c r="V35" s="20" t="s">
        <v>100</v>
      </c>
    </row>
    <row r="36" spans="2:22" s="2" customFormat="1" ht="12" customHeight="1">
      <c r="B36" s="34"/>
      <c r="C36" s="31" t="s">
        <v>54</v>
      </c>
      <c r="D36" s="28"/>
      <c r="E36" s="18">
        <f t="shared" si="5"/>
        <v>3</v>
      </c>
      <c r="F36" s="18">
        <f t="shared" si="6"/>
        <v>1</v>
      </c>
      <c r="G36" s="18">
        <f t="shared" si="7"/>
        <v>2</v>
      </c>
      <c r="H36" s="19">
        <v>1</v>
      </c>
      <c r="I36" s="19" t="s">
        <v>100</v>
      </c>
      <c r="J36" s="19" t="s">
        <v>95</v>
      </c>
      <c r="K36" s="19">
        <v>1</v>
      </c>
      <c r="L36" s="19" t="s">
        <v>95</v>
      </c>
      <c r="M36" s="19" t="s">
        <v>95</v>
      </c>
      <c r="N36" s="19" t="s">
        <v>95</v>
      </c>
      <c r="O36" s="19" t="s">
        <v>95</v>
      </c>
      <c r="P36" s="19" t="s">
        <v>95</v>
      </c>
      <c r="Q36" s="19" t="s">
        <v>95</v>
      </c>
      <c r="R36" s="19" t="s">
        <v>95</v>
      </c>
      <c r="S36" s="19" t="s">
        <v>95</v>
      </c>
      <c r="T36" s="19" t="s">
        <v>95</v>
      </c>
      <c r="U36" s="19" t="s">
        <v>100</v>
      </c>
      <c r="V36" s="20">
        <v>1</v>
      </c>
    </row>
    <row r="37" spans="2:22" s="2" customFormat="1" ht="12" customHeight="1">
      <c r="B37" s="34"/>
      <c r="C37" s="31" t="s">
        <v>56</v>
      </c>
      <c r="D37" s="28"/>
      <c r="E37" s="18">
        <f t="shared" si="5"/>
        <v>3</v>
      </c>
      <c r="F37" s="18">
        <f t="shared" si="6"/>
        <v>2</v>
      </c>
      <c r="G37" s="18">
        <f t="shared" si="7"/>
        <v>1</v>
      </c>
      <c r="H37" s="19">
        <v>1</v>
      </c>
      <c r="I37" s="19" t="s">
        <v>100</v>
      </c>
      <c r="J37" s="19" t="s">
        <v>95</v>
      </c>
      <c r="K37" s="19">
        <v>1</v>
      </c>
      <c r="L37" s="19" t="s">
        <v>95</v>
      </c>
      <c r="M37" s="19" t="s">
        <v>95</v>
      </c>
      <c r="N37" s="19" t="s">
        <v>95</v>
      </c>
      <c r="O37" s="19" t="s">
        <v>100</v>
      </c>
      <c r="P37" s="19" t="s">
        <v>95</v>
      </c>
      <c r="Q37" s="19" t="s">
        <v>95</v>
      </c>
      <c r="R37" s="19" t="s">
        <v>95</v>
      </c>
      <c r="S37" s="19" t="s">
        <v>95</v>
      </c>
      <c r="T37" s="19" t="s">
        <v>95</v>
      </c>
      <c r="U37" s="19">
        <v>1</v>
      </c>
      <c r="V37" s="20" t="s">
        <v>100</v>
      </c>
    </row>
    <row r="38" spans="2:22" s="2" customFormat="1" ht="12" customHeight="1">
      <c r="B38" s="34"/>
      <c r="C38" s="31" t="s">
        <v>58</v>
      </c>
      <c r="D38" s="28"/>
      <c r="E38" s="18">
        <f t="shared" si="5"/>
        <v>6</v>
      </c>
      <c r="F38" s="18">
        <f t="shared" si="6"/>
        <v>4</v>
      </c>
      <c r="G38" s="18">
        <f t="shared" si="7"/>
        <v>2</v>
      </c>
      <c r="H38" s="19">
        <v>2</v>
      </c>
      <c r="I38" s="19" t="s">
        <v>100</v>
      </c>
      <c r="J38" s="19" t="s">
        <v>95</v>
      </c>
      <c r="K38" s="19" t="s">
        <v>100</v>
      </c>
      <c r="L38" s="19" t="s">
        <v>95</v>
      </c>
      <c r="M38" s="19" t="s">
        <v>95</v>
      </c>
      <c r="N38" s="19" t="s">
        <v>95</v>
      </c>
      <c r="O38" s="19">
        <v>1</v>
      </c>
      <c r="P38" s="19" t="s">
        <v>95</v>
      </c>
      <c r="Q38" s="19" t="s">
        <v>95</v>
      </c>
      <c r="R38" s="19" t="s">
        <v>95</v>
      </c>
      <c r="S38" s="19" t="s">
        <v>95</v>
      </c>
      <c r="T38" s="19" t="s">
        <v>95</v>
      </c>
      <c r="U38" s="19">
        <v>2</v>
      </c>
      <c r="V38" s="20">
        <v>1</v>
      </c>
    </row>
    <row r="39" spans="2:22" s="2" customFormat="1" ht="12" customHeight="1">
      <c r="B39" s="34"/>
      <c r="C39" s="31" t="s">
        <v>60</v>
      </c>
      <c r="D39" s="28"/>
      <c r="E39" s="18">
        <f t="shared" si="5"/>
        <v>4</v>
      </c>
      <c r="F39" s="18">
        <f t="shared" si="6"/>
        <v>2</v>
      </c>
      <c r="G39" s="18">
        <f t="shared" si="7"/>
        <v>2</v>
      </c>
      <c r="H39" s="19">
        <v>1</v>
      </c>
      <c r="I39" s="19" t="s">
        <v>100</v>
      </c>
      <c r="J39" s="19" t="s">
        <v>95</v>
      </c>
      <c r="K39" s="19">
        <v>1</v>
      </c>
      <c r="L39" s="19" t="s">
        <v>95</v>
      </c>
      <c r="M39" s="19" t="s">
        <v>95</v>
      </c>
      <c r="N39" s="19" t="s">
        <v>95</v>
      </c>
      <c r="O39" s="19">
        <v>1</v>
      </c>
      <c r="P39" s="19" t="s">
        <v>95</v>
      </c>
      <c r="Q39" s="19" t="s">
        <v>95</v>
      </c>
      <c r="R39" s="19" t="s">
        <v>95</v>
      </c>
      <c r="S39" s="19" t="s">
        <v>95</v>
      </c>
      <c r="T39" s="19" t="s">
        <v>95</v>
      </c>
      <c r="U39" s="19">
        <v>1</v>
      </c>
      <c r="V39" s="20" t="s">
        <v>100</v>
      </c>
    </row>
    <row r="40" spans="2:22" s="2" customFormat="1" ht="12" customHeight="1">
      <c r="B40" s="34"/>
      <c r="C40" s="31" t="s">
        <v>62</v>
      </c>
      <c r="D40" s="28"/>
      <c r="E40" s="18">
        <f t="shared" si="5"/>
        <v>3</v>
      </c>
      <c r="F40" s="18">
        <f t="shared" si="6"/>
        <v>1</v>
      </c>
      <c r="G40" s="18">
        <f t="shared" si="7"/>
        <v>2</v>
      </c>
      <c r="H40" s="19" t="s">
        <v>100</v>
      </c>
      <c r="I40" s="19">
        <v>1</v>
      </c>
      <c r="J40" s="19" t="s">
        <v>95</v>
      </c>
      <c r="K40" s="19">
        <v>1</v>
      </c>
      <c r="L40" s="19" t="s">
        <v>95</v>
      </c>
      <c r="M40" s="19" t="s">
        <v>95</v>
      </c>
      <c r="N40" s="19" t="s">
        <v>100</v>
      </c>
      <c r="O40" s="19" t="s">
        <v>95</v>
      </c>
      <c r="P40" s="19" t="s">
        <v>100</v>
      </c>
      <c r="Q40" s="19" t="s">
        <v>95</v>
      </c>
      <c r="R40" s="19" t="s">
        <v>95</v>
      </c>
      <c r="S40" s="19" t="s">
        <v>95</v>
      </c>
      <c r="T40" s="19" t="s">
        <v>95</v>
      </c>
      <c r="U40" s="19">
        <v>1</v>
      </c>
      <c r="V40" s="20" t="s">
        <v>100</v>
      </c>
    </row>
    <row r="41" spans="2:22" s="2" customFormat="1" ht="12" customHeight="1">
      <c r="B41" s="34"/>
      <c r="C41" s="31" t="s">
        <v>64</v>
      </c>
      <c r="D41" s="28"/>
      <c r="E41" s="18">
        <f t="shared" si="5"/>
        <v>7</v>
      </c>
      <c r="F41" s="18">
        <f t="shared" si="6"/>
        <v>3</v>
      </c>
      <c r="G41" s="18">
        <f t="shared" si="7"/>
        <v>4</v>
      </c>
      <c r="H41" s="19">
        <v>1</v>
      </c>
      <c r="I41" s="19" t="s">
        <v>100</v>
      </c>
      <c r="J41" s="19" t="s">
        <v>95</v>
      </c>
      <c r="K41" s="19">
        <v>1</v>
      </c>
      <c r="L41" s="19" t="s">
        <v>95</v>
      </c>
      <c r="M41" s="19" t="s">
        <v>95</v>
      </c>
      <c r="N41" s="19">
        <v>1</v>
      </c>
      <c r="O41" s="19" t="s">
        <v>95</v>
      </c>
      <c r="P41" s="19">
        <v>1</v>
      </c>
      <c r="Q41" s="19" t="s">
        <v>95</v>
      </c>
      <c r="R41" s="19" t="s">
        <v>95</v>
      </c>
      <c r="S41" s="19" t="s">
        <v>95</v>
      </c>
      <c r="T41" s="19">
        <v>2</v>
      </c>
      <c r="U41" s="19">
        <v>1</v>
      </c>
      <c r="V41" s="20" t="s">
        <v>100</v>
      </c>
    </row>
    <row r="42" spans="2:22" s="2" customFormat="1" ht="12" customHeight="1">
      <c r="B42" s="34"/>
      <c r="C42" s="31" t="s">
        <v>66</v>
      </c>
      <c r="D42" s="28"/>
      <c r="E42" s="18">
        <f t="shared" si="5"/>
        <v>3</v>
      </c>
      <c r="F42" s="18">
        <f t="shared" si="6"/>
        <v>1</v>
      </c>
      <c r="G42" s="18">
        <f t="shared" si="7"/>
        <v>2</v>
      </c>
      <c r="H42" s="19">
        <v>1</v>
      </c>
      <c r="I42" s="19" t="s">
        <v>100</v>
      </c>
      <c r="J42" s="19" t="s">
        <v>95</v>
      </c>
      <c r="K42" s="19">
        <v>1</v>
      </c>
      <c r="L42" s="19" t="s">
        <v>95</v>
      </c>
      <c r="M42" s="19" t="s">
        <v>95</v>
      </c>
      <c r="N42" s="19" t="s">
        <v>95</v>
      </c>
      <c r="O42" s="19" t="s">
        <v>95</v>
      </c>
      <c r="P42" s="19" t="s">
        <v>95</v>
      </c>
      <c r="Q42" s="19" t="s">
        <v>95</v>
      </c>
      <c r="R42" s="19" t="s">
        <v>95</v>
      </c>
      <c r="S42" s="19" t="s">
        <v>95</v>
      </c>
      <c r="T42" s="19" t="s">
        <v>95</v>
      </c>
      <c r="U42" s="19" t="s">
        <v>100</v>
      </c>
      <c r="V42" s="20">
        <v>1</v>
      </c>
    </row>
    <row r="43" spans="2:22" s="2" customFormat="1" ht="12" customHeight="1">
      <c r="B43" s="34"/>
      <c r="C43" s="31" t="s">
        <v>92</v>
      </c>
      <c r="D43" s="28"/>
      <c r="E43" s="18">
        <f t="shared" si="5"/>
        <v>4</v>
      </c>
      <c r="F43" s="18">
        <f t="shared" si="6"/>
        <v>1</v>
      </c>
      <c r="G43" s="18">
        <f t="shared" si="7"/>
        <v>3</v>
      </c>
      <c r="H43" s="19">
        <v>1</v>
      </c>
      <c r="I43" s="19" t="s">
        <v>101</v>
      </c>
      <c r="J43" s="19" t="s">
        <v>95</v>
      </c>
      <c r="K43" s="19">
        <v>2</v>
      </c>
      <c r="L43" s="19" t="s">
        <v>95</v>
      </c>
      <c r="M43" s="19" t="s">
        <v>95</v>
      </c>
      <c r="N43" s="19" t="s">
        <v>95</v>
      </c>
      <c r="O43" s="19" t="s">
        <v>95</v>
      </c>
      <c r="P43" s="19" t="s">
        <v>95</v>
      </c>
      <c r="Q43" s="19" t="s">
        <v>95</v>
      </c>
      <c r="R43" s="19" t="s">
        <v>95</v>
      </c>
      <c r="S43" s="19" t="s">
        <v>95</v>
      </c>
      <c r="T43" s="19" t="s">
        <v>95</v>
      </c>
      <c r="U43" s="19" t="s">
        <v>101</v>
      </c>
      <c r="V43" s="20">
        <v>1</v>
      </c>
    </row>
    <row r="44" spans="2:22" s="2" customFormat="1" ht="12" customHeight="1">
      <c r="B44" s="34"/>
      <c r="C44" s="31" t="s">
        <v>68</v>
      </c>
      <c r="D44" s="28"/>
      <c r="E44" s="18">
        <f t="shared" si="5"/>
        <v>3</v>
      </c>
      <c r="F44" s="18">
        <f t="shared" si="6"/>
        <v>2</v>
      </c>
      <c r="G44" s="18">
        <f t="shared" si="7"/>
        <v>1</v>
      </c>
      <c r="H44" s="19">
        <v>1</v>
      </c>
      <c r="I44" s="19" t="s">
        <v>101</v>
      </c>
      <c r="J44" s="19" t="s">
        <v>95</v>
      </c>
      <c r="K44" s="19" t="s">
        <v>101</v>
      </c>
      <c r="L44" s="19" t="s">
        <v>95</v>
      </c>
      <c r="M44" s="19" t="s">
        <v>95</v>
      </c>
      <c r="N44" s="19" t="s">
        <v>95</v>
      </c>
      <c r="O44" s="19" t="s">
        <v>95</v>
      </c>
      <c r="P44" s="19" t="s">
        <v>95</v>
      </c>
      <c r="Q44" s="19" t="s">
        <v>95</v>
      </c>
      <c r="R44" s="19" t="s">
        <v>95</v>
      </c>
      <c r="S44" s="19" t="s">
        <v>95</v>
      </c>
      <c r="T44" s="19" t="s">
        <v>95</v>
      </c>
      <c r="U44" s="19">
        <v>1</v>
      </c>
      <c r="V44" s="20">
        <v>1</v>
      </c>
    </row>
    <row r="45" spans="2:22" s="2" customFormat="1" ht="12" customHeight="1" thickBot="1">
      <c r="B45" s="35"/>
      <c r="C45" s="36" t="s">
        <v>70</v>
      </c>
      <c r="D45" s="30"/>
      <c r="E45" s="25">
        <f t="shared" si="5"/>
        <v>2</v>
      </c>
      <c r="F45" s="25" t="str">
        <f t="shared" si="6"/>
        <v>-</v>
      </c>
      <c r="G45" s="25">
        <f t="shared" si="7"/>
        <v>2</v>
      </c>
      <c r="H45" s="26" t="s">
        <v>101</v>
      </c>
      <c r="I45" s="26">
        <v>1</v>
      </c>
      <c r="J45" s="26" t="s">
        <v>95</v>
      </c>
      <c r="K45" s="26" t="s">
        <v>101</v>
      </c>
      <c r="L45" s="26" t="s">
        <v>95</v>
      </c>
      <c r="M45" s="26" t="s">
        <v>95</v>
      </c>
      <c r="N45" s="26" t="s">
        <v>95</v>
      </c>
      <c r="O45" s="26" t="s">
        <v>95</v>
      </c>
      <c r="P45" s="26" t="s">
        <v>95</v>
      </c>
      <c r="Q45" s="26" t="s">
        <v>95</v>
      </c>
      <c r="R45" s="26" t="s">
        <v>95</v>
      </c>
      <c r="S45" s="26" t="s">
        <v>95</v>
      </c>
      <c r="T45" s="26" t="s">
        <v>95</v>
      </c>
      <c r="U45" s="26" t="s">
        <v>101</v>
      </c>
      <c r="V45" s="27">
        <v>1</v>
      </c>
    </row>
    <row r="46" spans="2:22" s="2" customFormat="1" ht="12" customHeight="1">
      <c r="B46" s="3"/>
      <c r="C46" s="4"/>
      <c r="D46" s="3"/>
      <c r="E46" s="5"/>
      <c r="F46" s="5"/>
      <c r="G46" s="5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</row>
    <row r="47" spans="1:22" ht="14.25" customHeight="1">
      <c r="A47" s="2"/>
      <c r="B47" s="15" t="s">
        <v>89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8" t="s">
        <v>89</v>
      </c>
    </row>
    <row r="48" spans="1:22" ht="14.25" customHeight="1" thickBot="1">
      <c r="A48" s="2"/>
      <c r="B48" s="73"/>
      <c r="C48" s="73"/>
      <c r="D48" s="73"/>
      <c r="E48" s="73"/>
      <c r="F48" s="73"/>
      <c r="G48" s="73"/>
      <c r="H48" s="73"/>
      <c r="I48" s="73"/>
      <c r="J48" s="56" t="s">
        <v>90</v>
      </c>
      <c r="K48" s="56"/>
      <c r="L48" s="56"/>
      <c r="M48" s="56"/>
      <c r="N48" s="56"/>
      <c r="O48" s="56"/>
      <c r="P48" s="56"/>
      <c r="Q48" s="74" t="s">
        <v>96</v>
      </c>
      <c r="R48" s="73"/>
      <c r="S48" s="73"/>
      <c r="T48" s="73"/>
      <c r="U48" s="2"/>
      <c r="V48" s="9" t="s">
        <v>98</v>
      </c>
    </row>
    <row r="49" spans="2:22" s="2" customFormat="1" ht="12" customHeight="1">
      <c r="B49" s="64" t="s">
        <v>0</v>
      </c>
      <c r="C49" s="65"/>
      <c r="D49" s="66"/>
      <c r="E49" s="39" t="s">
        <v>1</v>
      </c>
      <c r="F49" s="65"/>
      <c r="G49" s="65"/>
      <c r="H49" s="49" t="s">
        <v>75</v>
      </c>
      <c r="I49" s="50"/>
      <c r="J49" s="50"/>
      <c r="K49" s="51"/>
      <c r="L49" s="14"/>
      <c r="M49" s="14"/>
      <c r="N49" s="52" t="s">
        <v>76</v>
      </c>
      <c r="O49" s="50"/>
      <c r="P49" s="50"/>
      <c r="Q49" s="50"/>
      <c r="R49" s="50"/>
      <c r="S49" s="50"/>
      <c r="T49" s="50"/>
      <c r="U49" s="50"/>
      <c r="V49" s="53"/>
    </row>
    <row r="50" spans="2:22" s="2" customFormat="1" ht="12" customHeight="1">
      <c r="B50" s="67"/>
      <c r="C50" s="68"/>
      <c r="D50" s="69"/>
      <c r="E50" s="40"/>
      <c r="F50" s="68"/>
      <c r="G50" s="68"/>
      <c r="H50" s="46" t="s">
        <v>77</v>
      </c>
      <c r="I50" s="46"/>
      <c r="J50" s="46" t="s">
        <v>78</v>
      </c>
      <c r="K50" s="46"/>
      <c r="L50" s="46" t="s">
        <v>79</v>
      </c>
      <c r="M50" s="46"/>
      <c r="N50" s="45" t="s">
        <v>86</v>
      </c>
      <c r="O50" s="46"/>
      <c r="P50" s="10" t="s">
        <v>80</v>
      </c>
      <c r="Q50" s="10" t="s">
        <v>81</v>
      </c>
      <c r="R50" s="10" t="s">
        <v>82</v>
      </c>
      <c r="S50" s="46" t="s">
        <v>87</v>
      </c>
      <c r="T50" s="46"/>
      <c r="U50" s="46" t="s">
        <v>88</v>
      </c>
      <c r="V50" s="57"/>
    </row>
    <row r="51" spans="2:22" s="2" customFormat="1" ht="12" customHeight="1">
      <c r="B51" s="67"/>
      <c r="C51" s="68"/>
      <c r="D51" s="69"/>
      <c r="E51" s="40"/>
      <c r="F51" s="68"/>
      <c r="G51" s="68"/>
      <c r="H51" s="48"/>
      <c r="I51" s="48"/>
      <c r="J51" s="48"/>
      <c r="K51" s="48"/>
      <c r="L51" s="48"/>
      <c r="M51" s="48"/>
      <c r="N51" s="47"/>
      <c r="O51" s="48"/>
      <c r="P51" s="11" t="s">
        <v>83</v>
      </c>
      <c r="Q51" s="11" t="s">
        <v>84</v>
      </c>
      <c r="R51" s="11" t="s">
        <v>85</v>
      </c>
      <c r="S51" s="48"/>
      <c r="T51" s="48"/>
      <c r="U51" s="48"/>
      <c r="V51" s="58"/>
    </row>
    <row r="52" spans="2:22" s="2" customFormat="1" ht="12" customHeight="1">
      <c r="B52" s="70"/>
      <c r="C52" s="71"/>
      <c r="D52" s="47"/>
      <c r="E52" s="12" t="s">
        <v>1</v>
      </c>
      <c r="F52" s="12" t="s">
        <v>73</v>
      </c>
      <c r="G52" s="12" t="s">
        <v>74</v>
      </c>
      <c r="H52" s="12" t="s">
        <v>73</v>
      </c>
      <c r="I52" s="12" t="s">
        <v>74</v>
      </c>
      <c r="J52" s="12" t="s">
        <v>73</v>
      </c>
      <c r="K52" s="12" t="s">
        <v>74</v>
      </c>
      <c r="L52" s="12" t="s">
        <v>73</v>
      </c>
      <c r="M52" s="12" t="s">
        <v>74</v>
      </c>
      <c r="N52" s="13" t="s">
        <v>73</v>
      </c>
      <c r="O52" s="12" t="s">
        <v>74</v>
      </c>
      <c r="P52" s="12" t="s">
        <v>74</v>
      </c>
      <c r="Q52" s="12" t="s">
        <v>74</v>
      </c>
      <c r="R52" s="12" t="s">
        <v>74</v>
      </c>
      <c r="S52" s="12" t="s">
        <v>73</v>
      </c>
      <c r="T52" s="12" t="s">
        <v>74</v>
      </c>
      <c r="U52" s="12" t="s">
        <v>73</v>
      </c>
      <c r="V52" s="17" t="s">
        <v>74</v>
      </c>
    </row>
    <row r="53" spans="2:22" s="6" customFormat="1" ht="12" customHeight="1">
      <c r="B53" s="34"/>
      <c r="C53" s="31" t="s">
        <v>72</v>
      </c>
      <c r="D53" s="28"/>
      <c r="E53" s="37">
        <f>IF(SUM(H53:V53)&gt;0,SUM(H53:V53),"-")</f>
        <v>9</v>
      </c>
      <c r="F53" s="37">
        <f>IF(SUM(H53)+SUM(J53)+SUM(L53)+SUM(N53)+SUM(S53)+SUM(U53)&gt;0,SUM(H53)+SUM(J53)+SUM(L53)+SUM(N53)+SUM(S53)+SUM(U53),"-")</f>
        <v>3</v>
      </c>
      <c r="G53" s="37">
        <f>IF(SUM(I53)+SUM(K53)+SUM(M53)+SUM(O53)+SUM(P53)+SUM(Q53)+SUM(R53)+SUM(T53)+SUM(V53)&gt;0,SUM(I53)+SUM(K53)+SUM(M53)+SUM(O53)+SUM(P53)+SUM(Q53)+SUM(R53)+SUM(T53)+SUM(V53),"-")</f>
        <v>6</v>
      </c>
      <c r="H53" s="38">
        <v>2</v>
      </c>
      <c r="I53" s="38">
        <v>1</v>
      </c>
      <c r="J53" s="38" t="s">
        <v>97</v>
      </c>
      <c r="K53" s="38" t="s">
        <v>97</v>
      </c>
      <c r="L53" s="38" t="s">
        <v>95</v>
      </c>
      <c r="M53" s="38" t="s">
        <v>95</v>
      </c>
      <c r="N53" s="38">
        <v>1</v>
      </c>
      <c r="O53" s="38">
        <v>1</v>
      </c>
      <c r="P53" s="38" t="s">
        <v>95</v>
      </c>
      <c r="Q53" s="38" t="s">
        <v>95</v>
      </c>
      <c r="R53" s="38" t="s">
        <v>95</v>
      </c>
      <c r="S53" s="38" t="s">
        <v>95</v>
      </c>
      <c r="T53" s="38" t="s">
        <v>95</v>
      </c>
      <c r="U53" s="38" t="s">
        <v>97</v>
      </c>
      <c r="V53" s="41">
        <v>4</v>
      </c>
    </row>
    <row r="54" spans="2:22" s="2" customFormat="1" ht="12" customHeight="1">
      <c r="B54" s="34"/>
      <c r="C54" s="31" t="s">
        <v>2</v>
      </c>
      <c r="D54" s="28"/>
      <c r="E54" s="37">
        <f aca="true" t="shared" si="8" ref="E54:E91">IF(SUM(H54:V54)&gt;0,SUM(H54:V54),"-")</f>
        <v>2</v>
      </c>
      <c r="F54" s="37">
        <f aca="true" t="shared" si="9" ref="F54:F91">IF(SUM(H54)+SUM(J54)+SUM(L54)+SUM(N54)+SUM(S54)+SUM(U54)&gt;0,SUM(H54)+SUM(J54)+SUM(L54)+SUM(N54)+SUM(S54)+SUM(U54),"-")</f>
        <v>1</v>
      </c>
      <c r="G54" s="37">
        <f aca="true" t="shared" si="10" ref="G54:G91">IF(SUM(I54)+SUM(K54)+SUM(M54)+SUM(O54)+SUM(P54)+SUM(Q54)+SUM(R54)+SUM(T54)+SUM(V54)&gt;0,SUM(I54)+SUM(K54)+SUM(M54)+SUM(O54)+SUM(P54)+SUM(Q54)+SUM(R54)+SUM(T54)+SUM(V54),"-")</f>
        <v>1</v>
      </c>
      <c r="H54" s="38">
        <v>1</v>
      </c>
      <c r="I54" s="38" t="s">
        <v>97</v>
      </c>
      <c r="J54" s="38" t="s">
        <v>95</v>
      </c>
      <c r="K54" s="38" t="s">
        <v>97</v>
      </c>
      <c r="L54" s="38" t="s">
        <v>95</v>
      </c>
      <c r="M54" s="38" t="s">
        <v>95</v>
      </c>
      <c r="N54" s="38" t="s">
        <v>95</v>
      </c>
      <c r="O54" s="38" t="s">
        <v>95</v>
      </c>
      <c r="P54" s="38" t="s">
        <v>95</v>
      </c>
      <c r="Q54" s="38" t="s">
        <v>95</v>
      </c>
      <c r="R54" s="38" t="s">
        <v>95</v>
      </c>
      <c r="S54" s="38" t="s">
        <v>95</v>
      </c>
      <c r="T54" s="38" t="s">
        <v>95</v>
      </c>
      <c r="U54" s="38" t="s">
        <v>97</v>
      </c>
      <c r="V54" s="41">
        <v>1</v>
      </c>
    </row>
    <row r="55" spans="2:22" s="2" customFormat="1" ht="12" customHeight="1">
      <c r="B55" s="34"/>
      <c r="C55" s="31" t="s">
        <v>3</v>
      </c>
      <c r="D55" s="28"/>
      <c r="E55" s="37">
        <f t="shared" si="8"/>
        <v>2</v>
      </c>
      <c r="F55" s="37" t="str">
        <f t="shared" si="9"/>
        <v>-</v>
      </c>
      <c r="G55" s="37">
        <f t="shared" si="10"/>
        <v>2</v>
      </c>
      <c r="H55" s="38" t="s">
        <v>97</v>
      </c>
      <c r="I55" s="38">
        <v>1</v>
      </c>
      <c r="J55" s="38" t="s">
        <v>95</v>
      </c>
      <c r="K55" s="38" t="s">
        <v>97</v>
      </c>
      <c r="L55" s="38" t="s">
        <v>95</v>
      </c>
      <c r="M55" s="38" t="s">
        <v>95</v>
      </c>
      <c r="N55" s="38" t="s">
        <v>95</v>
      </c>
      <c r="O55" s="38" t="s">
        <v>95</v>
      </c>
      <c r="P55" s="38" t="s">
        <v>95</v>
      </c>
      <c r="Q55" s="38" t="s">
        <v>95</v>
      </c>
      <c r="R55" s="38" t="s">
        <v>95</v>
      </c>
      <c r="S55" s="38" t="s">
        <v>95</v>
      </c>
      <c r="T55" s="38" t="s">
        <v>95</v>
      </c>
      <c r="U55" s="38" t="s">
        <v>97</v>
      </c>
      <c r="V55" s="41">
        <v>1</v>
      </c>
    </row>
    <row r="56" spans="2:22" s="2" customFormat="1" ht="12" customHeight="1">
      <c r="B56" s="34"/>
      <c r="C56" s="31" t="s">
        <v>5</v>
      </c>
      <c r="D56" s="28"/>
      <c r="E56" s="37">
        <f t="shared" si="8"/>
        <v>2</v>
      </c>
      <c r="F56" s="37" t="str">
        <f t="shared" si="9"/>
        <v>-</v>
      </c>
      <c r="G56" s="37">
        <f t="shared" si="10"/>
        <v>2</v>
      </c>
      <c r="H56" s="38" t="s">
        <v>97</v>
      </c>
      <c r="I56" s="38">
        <v>1</v>
      </c>
      <c r="J56" s="38" t="s">
        <v>95</v>
      </c>
      <c r="K56" s="38" t="s">
        <v>97</v>
      </c>
      <c r="L56" s="38" t="s">
        <v>95</v>
      </c>
      <c r="M56" s="38" t="s">
        <v>95</v>
      </c>
      <c r="N56" s="38" t="s">
        <v>95</v>
      </c>
      <c r="O56" s="38" t="s">
        <v>95</v>
      </c>
      <c r="P56" s="38" t="s">
        <v>95</v>
      </c>
      <c r="Q56" s="38" t="s">
        <v>95</v>
      </c>
      <c r="R56" s="38" t="s">
        <v>95</v>
      </c>
      <c r="S56" s="38" t="s">
        <v>95</v>
      </c>
      <c r="T56" s="38" t="s">
        <v>95</v>
      </c>
      <c r="U56" s="38" t="s">
        <v>97</v>
      </c>
      <c r="V56" s="41">
        <v>1</v>
      </c>
    </row>
    <row r="57" spans="2:22" s="2" customFormat="1" ht="12" customHeight="1">
      <c r="B57" s="34"/>
      <c r="C57" s="31" t="s">
        <v>7</v>
      </c>
      <c r="D57" s="28"/>
      <c r="E57" s="37">
        <f t="shared" si="8"/>
        <v>2</v>
      </c>
      <c r="F57" s="37">
        <f t="shared" si="9"/>
        <v>1</v>
      </c>
      <c r="G57" s="37">
        <f t="shared" si="10"/>
        <v>1</v>
      </c>
      <c r="H57" s="38">
        <v>1</v>
      </c>
      <c r="I57" s="38" t="s">
        <v>97</v>
      </c>
      <c r="J57" s="38" t="s">
        <v>95</v>
      </c>
      <c r="K57" s="38" t="s">
        <v>97</v>
      </c>
      <c r="L57" s="38" t="s">
        <v>95</v>
      </c>
      <c r="M57" s="38" t="s">
        <v>95</v>
      </c>
      <c r="N57" s="38" t="s">
        <v>95</v>
      </c>
      <c r="O57" s="38" t="s">
        <v>95</v>
      </c>
      <c r="P57" s="38" t="s">
        <v>95</v>
      </c>
      <c r="Q57" s="38" t="s">
        <v>95</v>
      </c>
      <c r="R57" s="38" t="s">
        <v>95</v>
      </c>
      <c r="S57" s="38" t="s">
        <v>95</v>
      </c>
      <c r="T57" s="38" t="s">
        <v>95</v>
      </c>
      <c r="U57" s="38" t="s">
        <v>97</v>
      </c>
      <c r="V57" s="41">
        <v>1</v>
      </c>
    </row>
    <row r="58" spans="2:22" s="2" customFormat="1" ht="12" customHeight="1">
      <c r="B58" s="34"/>
      <c r="C58" s="31" t="s">
        <v>9</v>
      </c>
      <c r="D58" s="28"/>
      <c r="E58" s="37">
        <f t="shared" si="8"/>
        <v>5</v>
      </c>
      <c r="F58" s="37">
        <f t="shared" si="9"/>
        <v>2</v>
      </c>
      <c r="G58" s="37">
        <f t="shared" si="10"/>
        <v>3</v>
      </c>
      <c r="H58" s="38">
        <v>1</v>
      </c>
      <c r="I58" s="38">
        <v>1</v>
      </c>
      <c r="J58" s="38" t="s">
        <v>95</v>
      </c>
      <c r="K58" s="38" t="s">
        <v>97</v>
      </c>
      <c r="L58" s="38" t="s">
        <v>95</v>
      </c>
      <c r="M58" s="38" t="s">
        <v>95</v>
      </c>
      <c r="N58" s="38" t="s">
        <v>95</v>
      </c>
      <c r="O58" s="38" t="s">
        <v>95</v>
      </c>
      <c r="P58" s="38" t="s">
        <v>95</v>
      </c>
      <c r="Q58" s="38" t="s">
        <v>95</v>
      </c>
      <c r="R58" s="38" t="s">
        <v>95</v>
      </c>
      <c r="S58" s="38" t="s">
        <v>95</v>
      </c>
      <c r="T58" s="38" t="s">
        <v>95</v>
      </c>
      <c r="U58" s="38">
        <v>1</v>
      </c>
      <c r="V58" s="41">
        <v>2</v>
      </c>
    </row>
    <row r="59" spans="2:22" s="2" customFormat="1" ht="12" customHeight="1">
      <c r="B59" s="34"/>
      <c r="C59" s="31" t="s">
        <v>11</v>
      </c>
      <c r="D59" s="28"/>
      <c r="E59" s="37">
        <f t="shared" si="8"/>
        <v>4</v>
      </c>
      <c r="F59" s="37">
        <f t="shared" si="9"/>
        <v>1</v>
      </c>
      <c r="G59" s="37">
        <f t="shared" si="10"/>
        <v>3</v>
      </c>
      <c r="H59" s="38" t="s">
        <v>97</v>
      </c>
      <c r="I59" s="38">
        <v>2</v>
      </c>
      <c r="J59" s="38" t="s">
        <v>95</v>
      </c>
      <c r="K59" s="38" t="s">
        <v>97</v>
      </c>
      <c r="L59" s="38" t="s">
        <v>95</v>
      </c>
      <c r="M59" s="38" t="s">
        <v>95</v>
      </c>
      <c r="N59" s="38" t="s">
        <v>95</v>
      </c>
      <c r="O59" s="38" t="s">
        <v>95</v>
      </c>
      <c r="P59" s="38" t="s">
        <v>95</v>
      </c>
      <c r="Q59" s="38" t="s">
        <v>95</v>
      </c>
      <c r="R59" s="38" t="s">
        <v>95</v>
      </c>
      <c r="S59" s="38" t="s">
        <v>95</v>
      </c>
      <c r="T59" s="38" t="s">
        <v>95</v>
      </c>
      <c r="U59" s="38">
        <v>1</v>
      </c>
      <c r="V59" s="41">
        <v>1</v>
      </c>
    </row>
    <row r="60" spans="2:22" s="2" customFormat="1" ht="12" customHeight="1">
      <c r="B60" s="34"/>
      <c r="C60" s="31" t="s">
        <v>13</v>
      </c>
      <c r="D60" s="28"/>
      <c r="E60" s="37">
        <f t="shared" si="8"/>
        <v>6</v>
      </c>
      <c r="F60" s="37">
        <f t="shared" si="9"/>
        <v>3</v>
      </c>
      <c r="G60" s="37">
        <f t="shared" si="10"/>
        <v>3</v>
      </c>
      <c r="H60" s="38">
        <v>2</v>
      </c>
      <c r="I60" s="38">
        <v>1</v>
      </c>
      <c r="J60" s="38" t="s">
        <v>95</v>
      </c>
      <c r="K60" s="38" t="s">
        <v>97</v>
      </c>
      <c r="L60" s="38" t="s">
        <v>95</v>
      </c>
      <c r="M60" s="38" t="s">
        <v>95</v>
      </c>
      <c r="N60" s="38" t="s">
        <v>95</v>
      </c>
      <c r="O60" s="38" t="s">
        <v>95</v>
      </c>
      <c r="P60" s="38" t="s">
        <v>95</v>
      </c>
      <c r="Q60" s="38" t="s">
        <v>95</v>
      </c>
      <c r="R60" s="38" t="s">
        <v>95</v>
      </c>
      <c r="S60" s="38" t="s">
        <v>95</v>
      </c>
      <c r="T60" s="38" t="s">
        <v>95</v>
      </c>
      <c r="U60" s="38">
        <v>1</v>
      </c>
      <c r="V60" s="41">
        <v>2</v>
      </c>
    </row>
    <row r="61" spans="2:22" s="2" customFormat="1" ht="12" customHeight="1">
      <c r="B61" s="34"/>
      <c r="C61" s="31" t="s">
        <v>15</v>
      </c>
      <c r="D61" s="28"/>
      <c r="E61" s="37">
        <f t="shared" si="8"/>
        <v>9</v>
      </c>
      <c r="F61" s="37">
        <f t="shared" si="9"/>
        <v>6</v>
      </c>
      <c r="G61" s="37">
        <f t="shared" si="10"/>
        <v>3</v>
      </c>
      <c r="H61" s="38">
        <v>3</v>
      </c>
      <c r="I61" s="38">
        <v>1</v>
      </c>
      <c r="J61" s="38" t="s">
        <v>95</v>
      </c>
      <c r="K61" s="38" t="s">
        <v>97</v>
      </c>
      <c r="L61" s="38" t="s">
        <v>95</v>
      </c>
      <c r="M61" s="38" t="s">
        <v>95</v>
      </c>
      <c r="N61" s="38" t="s">
        <v>95</v>
      </c>
      <c r="O61" s="38" t="s">
        <v>95</v>
      </c>
      <c r="P61" s="38" t="s">
        <v>95</v>
      </c>
      <c r="Q61" s="38" t="s">
        <v>95</v>
      </c>
      <c r="R61" s="38" t="s">
        <v>95</v>
      </c>
      <c r="S61" s="38" t="s">
        <v>95</v>
      </c>
      <c r="T61" s="38" t="s">
        <v>95</v>
      </c>
      <c r="U61" s="38">
        <v>3</v>
      </c>
      <c r="V61" s="41">
        <v>2</v>
      </c>
    </row>
    <row r="62" spans="2:22" s="2" customFormat="1" ht="12" customHeight="1">
      <c r="B62" s="34"/>
      <c r="C62" s="31" t="s">
        <v>17</v>
      </c>
      <c r="D62" s="28"/>
      <c r="E62" s="37">
        <f t="shared" si="8"/>
        <v>8</v>
      </c>
      <c r="F62" s="37">
        <f t="shared" si="9"/>
        <v>4</v>
      </c>
      <c r="G62" s="37">
        <f t="shared" si="10"/>
        <v>4</v>
      </c>
      <c r="H62" s="38">
        <v>1</v>
      </c>
      <c r="I62" s="38">
        <v>1</v>
      </c>
      <c r="J62" s="38" t="s">
        <v>95</v>
      </c>
      <c r="K62" s="38">
        <v>1</v>
      </c>
      <c r="L62" s="38" t="s">
        <v>95</v>
      </c>
      <c r="M62" s="38" t="s">
        <v>95</v>
      </c>
      <c r="N62" s="38" t="s">
        <v>95</v>
      </c>
      <c r="O62" s="38" t="s">
        <v>95</v>
      </c>
      <c r="P62" s="38" t="s">
        <v>95</v>
      </c>
      <c r="Q62" s="38" t="s">
        <v>95</v>
      </c>
      <c r="R62" s="38" t="s">
        <v>95</v>
      </c>
      <c r="S62" s="38" t="s">
        <v>95</v>
      </c>
      <c r="T62" s="38" t="s">
        <v>95</v>
      </c>
      <c r="U62" s="38">
        <v>3</v>
      </c>
      <c r="V62" s="41">
        <v>2</v>
      </c>
    </row>
    <row r="63" spans="2:22" s="2" customFormat="1" ht="12" customHeight="1">
      <c r="B63" s="34"/>
      <c r="C63" s="31" t="s">
        <v>19</v>
      </c>
      <c r="D63" s="28"/>
      <c r="E63" s="37">
        <f t="shared" si="8"/>
        <v>2</v>
      </c>
      <c r="F63" s="37">
        <f t="shared" si="9"/>
        <v>1</v>
      </c>
      <c r="G63" s="37">
        <f t="shared" si="10"/>
        <v>1</v>
      </c>
      <c r="H63" s="38">
        <v>1</v>
      </c>
      <c r="I63" s="38" t="s">
        <v>97</v>
      </c>
      <c r="J63" s="38" t="s">
        <v>95</v>
      </c>
      <c r="K63" s="38" t="s">
        <v>97</v>
      </c>
      <c r="L63" s="38" t="s">
        <v>95</v>
      </c>
      <c r="M63" s="38" t="s">
        <v>95</v>
      </c>
      <c r="N63" s="38" t="s">
        <v>95</v>
      </c>
      <c r="O63" s="38" t="s">
        <v>95</v>
      </c>
      <c r="P63" s="38" t="s">
        <v>95</v>
      </c>
      <c r="Q63" s="38" t="s">
        <v>95</v>
      </c>
      <c r="R63" s="38" t="s">
        <v>95</v>
      </c>
      <c r="S63" s="38" t="s">
        <v>95</v>
      </c>
      <c r="T63" s="38" t="s">
        <v>95</v>
      </c>
      <c r="U63" s="38" t="s">
        <v>97</v>
      </c>
      <c r="V63" s="41">
        <v>1</v>
      </c>
    </row>
    <row r="64" spans="2:22" s="2" customFormat="1" ht="12" customHeight="1">
      <c r="B64" s="34"/>
      <c r="C64" s="31" t="s">
        <v>21</v>
      </c>
      <c r="D64" s="28"/>
      <c r="E64" s="37">
        <f t="shared" si="8"/>
        <v>8</v>
      </c>
      <c r="F64" s="37">
        <f t="shared" si="9"/>
        <v>5</v>
      </c>
      <c r="G64" s="37">
        <f t="shared" si="10"/>
        <v>3</v>
      </c>
      <c r="H64" s="38">
        <v>1</v>
      </c>
      <c r="I64" s="38">
        <v>3</v>
      </c>
      <c r="J64" s="38" t="s">
        <v>95</v>
      </c>
      <c r="K64" s="38" t="s">
        <v>97</v>
      </c>
      <c r="L64" s="38" t="s">
        <v>95</v>
      </c>
      <c r="M64" s="38" t="s">
        <v>95</v>
      </c>
      <c r="N64" s="38" t="s">
        <v>95</v>
      </c>
      <c r="O64" s="38" t="s">
        <v>95</v>
      </c>
      <c r="P64" s="38" t="s">
        <v>95</v>
      </c>
      <c r="Q64" s="38" t="s">
        <v>95</v>
      </c>
      <c r="R64" s="38" t="s">
        <v>95</v>
      </c>
      <c r="S64" s="38" t="s">
        <v>95</v>
      </c>
      <c r="T64" s="38" t="s">
        <v>95</v>
      </c>
      <c r="U64" s="38">
        <v>4</v>
      </c>
      <c r="V64" s="41" t="s">
        <v>97</v>
      </c>
    </row>
    <row r="65" spans="2:22" s="2" customFormat="1" ht="12" customHeight="1">
      <c r="B65" s="34"/>
      <c r="C65" s="31" t="s">
        <v>23</v>
      </c>
      <c r="D65" s="28"/>
      <c r="E65" s="37">
        <f t="shared" si="8"/>
        <v>4</v>
      </c>
      <c r="F65" s="37">
        <f t="shared" si="9"/>
        <v>1</v>
      </c>
      <c r="G65" s="37">
        <f t="shared" si="10"/>
        <v>3</v>
      </c>
      <c r="H65" s="38">
        <v>1</v>
      </c>
      <c r="I65" s="38">
        <v>1</v>
      </c>
      <c r="J65" s="38" t="s">
        <v>95</v>
      </c>
      <c r="K65" s="38" t="s">
        <v>97</v>
      </c>
      <c r="L65" s="38" t="s">
        <v>95</v>
      </c>
      <c r="M65" s="38" t="s">
        <v>95</v>
      </c>
      <c r="N65" s="38" t="s">
        <v>95</v>
      </c>
      <c r="O65" s="38" t="s">
        <v>95</v>
      </c>
      <c r="P65" s="38" t="s">
        <v>95</v>
      </c>
      <c r="Q65" s="38" t="s">
        <v>95</v>
      </c>
      <c r="R65" s="38" t="s">
        <v>95</v>
      </c>
      <c r="S65" s="38" t="s">
        <v>95</v>
      </c>
      <c r="T65" s="38" t="s">
        <v>95</v>
      </c>
      <c r="U65" s="38" t="s">
        <v>97</v>
      </c>
      <c r="V65" s="41">
        <v>2</v>
      </c>
    </row>
    <row r="66" spans="2:22" s="2" customFormat="1" ht="12" customHeight="1">
      <c r="B66" s="34"/>
      <c r="C66" s="31" t="s">
        <v>25</v>
      </c>
      <c r="D66" s="28"/>
      <c r="E66" s="37">
        <f t="shared" si="8"/>
        <v>4</v>
      </c>
      <c r="F66" s="37">
        <f t="shared" si="9"/>
        <v>2</v>
      </c>
      <c r="G66" s="37">
        <f t="shared" si="10"/>
        <v>2</v>
      </c>
      <c r="H66" s="38">
        <v>2</v>
      </c>
      <c r="I66" s="38" t="s">
        <v>97</v>
      </c>
      <c r="J66" s="38" t="s">
        <v>95</v>
      </c>
      <c r="K66" s="38" t="s">
        <v>97</v>
      </c>
      <c r="L66" s="38" t="s">
        <v>95</v>
      </c>
      <c r="M66" s="38" t="s">
        <v>95</v>
      </c>
      <c r="N66" s="38" t="s">
        <v>95</v>
      </c>
      <c r="O66" s="38" t="s">
        <v>95</v>
      </c>
      <c r="P66" s="38" t="s">
        <v>95</v>
      </c>
      <c r="Q66" s="38" t="s">
        <v>95</v>
      </c>
      <c r="R66" s="38" t="s">
        <v>95</v>
      </c>
      <c r="S66" s="38" t="s">
        <v>95</v>
      </c>
      <c r="T66" s="38" t="s">
        <v>95</v>
      </c>
      <c r="U66" s="38" t="s">
        <v>97</v>
      </c>
      <c r="V66" s="41">
        <v>2</v>
      </c>
    </row>
    <row r="67" spans="2:22" s="2" customFormat="1" ht="12" customHeight="1">
      <c r="B67" s="34"/>
      <c r="C67" s="31" t="s">
        <v>27</v>
      </c>
      <c r="D67" s="28"/>
      <c r="E67" s="37">
        <f t="shared" si="8"/>
        <v>3</v>
      </c>
      <c r="F67" s="37">
        <f t="shared" si="9"/>
        <v>1</v>
      </c>
      <c r="G67" s="37">
        <f t="shared" si="10"/>
        <v>2</v>
      </c>
      <c r="H67" s="38">
        <v>1</v>
      </c>
      <c r="I67" s="38" t="s">
        <v>97</v>
      </c>
      <c r="J67" s="38" t="s">
        <v>95</v>
      </c>
      <c r="K67" s="38" t="s">
        <v>97</v>
      </c>
      <c r="L67" s="38" t="s">
        <v>95</v>
      </c>
      <c r="M67" s="38" t="s">
        <v>95</v>
      </c>
      <c r="N67" s="38" t="s">
        <v>95</v>
      </c>
      <c r="O67" s="38" t="s">
        <v>95</v>
      </c>
      <c r="P67" s="38">
        <v>1</v>
      </c>
      <c r="Q67" s="38" t="s">
        <v>95</v>
      </c>
      <c r="R67" s="38" t="s">
        <v>95</v>
      </c>
      <c r="S67" s="38" t="s">
        <v>95</v>
      </c>
      <c r="T67" s="38" t="s">
        <v>95</v>
      </c>
      <c r="U67" s="38" t="s">
        <v>97</v>
      </c>
      <c r="V67" s="41">
        <v>1</v>
      </c>
    </row>
    <row r="68" spans="2:22" s="2" customFormat="1" ht="12" customHeight="1">
      <c r="B68" s="34"/>
      <c r="C68" s="31" t="s">
        <v>29</v>
      </c>
      <c r="D68" s="28"/>
      <c r="E68" s="37">
        <f t="shared" si="8"/>
        <v>4</v>
      </c>
      <c r="F68" s="37">
        <f t="shared" si="9"/>
        <v>3</v>
      </c>
      <c r="G68" s="37">
        <f t="shared" si="10"/>
        <v>1</v>
      </c>
      <c r="H68" s="38">
        <v>1</v>
      </c>
      <c r="I68" s="38" t="s">
        <v>97</v>
      </c>
      <c r="J68" s="38" t="s">
        <v>95</v>
      </c>
      <c r="K68" s="38" t="s">
        <v>97</v>
      </c>
      <c r="L68" s="38" t="s">
        <v>95</v>
      </c>
      <c r="M68" s="38" t="s">
        <v>95</v>
      </c>
      <c r="N68" s="38">
        <v>1</v>
      </c>
      <c r="O68" s="38" t="s">
        <v>95</v>
      </c>
      <c r="P68" s="38" t="s">
        <v>95</v>
      </c>
      <c r="Q68" s="38" t="s">
        <v>95</v>
      </c>
      <c r="R68" s="38" t="s">
        <v>95</v>
      </c>
      <c r="S68" s="38">
        <v>1</v>
      </c>
      <c r="T68" s="38" t="s">
        <v>95</v>
      </c>
      <c r="U68" s="38" t="s">
        <v>97</v>
      </c>
      <c r="V68" s="41">
        <v>1</v>
      </c>
    </row>
    <row r="69" spans="2:22" s="2" customFormat="1" ht="12" customHeight="1">
      <c r="B69" s="34"/>
      <c r="C69" s="31" t="s">
        <v>31</v>
      </c>
      <c r="D69" s="28"/>
      <c r="E69" s="37">
        <f t="shared" si="8"/>
        <v>2</v>
      </c>
      <c r="F69" s="37">
        <f t="shared" si="9"/>
        <v>1</v>
      </c>
      <c r="G69" s="37">
        <f t="shared" si="10"/>
        <v>1</v>
      </c>
      <c r="H69" s="38">
        <v>1</v>
      </c>
      <c r="I69" s="38" t="s">
        <v>97</v>
      </c>
      <c r="J69" s="38" t="s">
        <v>95</v>
      </c>
      <c r="K69" s="38" t="s">
        <v>97</v>
      </c>
      <c r="L69" s="38" t="s">
        <v>95</v>
      </c>
      <c r="M69" s="38" t="s">
        <v>95</v>
      </c>
      <c r="N69" s="38" t="s">
        <v>95</v>
      </c>
      <c r="O69" s="38" t="s">
        <v>95</v>
      </c>
      <c r="P69" s="38" t="s">
        <v>95</v>
      </c>
      <c r="Q69" s="38" t="s">
        <v>95</v>
      </c>
      <c r="R69" s="38" t="s">
        <v>95</v>
      </c>
      <c r="S69" s="38" t="s">
        <v>95</v>
      </c>
      <c r="T69" s="38" t="s">
        <v>95</v>
      </c>
      <c r="U69" s="38" t="s">
        <v>97</v>
      </c>
      <c r="V69" s="41">
        <v>1</v>
      </c>
    </row>
    <row r="70" spans="2:22" s="2" customFormat="1" ht="12" customHeight="1">
      <c r="B70" s="34"/>
      <c r="C70" s="31" t="s">
        <v>33</v>
      </c>
      <c r="D70" s="28"/>
      <c r="E70" s="37">
        <f t="shared" si="8"/>
        <v>3</v>
      </c>
      <c r="F70" s="37">
        <f t="shared" si="9"/>
        <v>1</v>
      </c>
      <c r="G70" s="37">
        <f t="shared" si="10"/>
        <v>2</v>
      </c>
      <c r="H70" s="38" t="s">
        <v>97</v>
      </c>
      <c r="I70" s="38">
        <v>1</v>
      </c>
      <c r="J70" s="38" t="s">
        <v>95</v>
      </c>
      <c r="K70" s="38" t="s">
        <v>97</v>
      </c>
      <c r="L70" s="38" t="s">
        <v>95</v>
      </c>
      <c r="M70" s="38" t="s">
        <v>95</v>
      </c>
      <c r="N70" s="38" t="s">
        <v>95</v>
      </c>
      <c r="O70" s="38" t="s">
        <v>95</v>
      </c>
      <c r="P70" s="38" t="s">
        <v>95</v>
      </c>
      <c r="Q70" s="38" t="s">
        <v>95</v>
      </c>
      <c r="R70" s="38" t="s">
        <v>95</v>
      </c>
      <c r="S70" s="38" t="s">
        <v>95</v>
      </c>
      <c r="T70" s="38" t="s">
        <v>95</v>
      </c>
      <c r="U70" s="38">
        <v>1</v>
      </c>
      <c r="V70" s="41">
        <v>1</v>
      </c>
    </row>
    <row r="71" spans="2:22" s="2" customFormat="1" ht="12" customHeight="1">
      <c r="B71" s="34"/>
      <c r="C71" s="31" t="s">
        <v>35</v>
      </c>
      <c r="D71" s="28"/>
      <c r="E71" s="37">
        <f t="shared" si="8"/>
        <v>7</v>
      </c>
      <c r="F71" s="37">
        <f t="shared" si="9"/>
        <v>1</v>
      </c>
      <c r="G71" s="37">
        <f t="shared" si="10"/>
        <v>6</v>
      </c>
      <c r="H71" s="38">
        <v>1</v>
      </c>
      <c r="I71" s="38">
        <v>3</v>
      </c>
      <c r="J71" s="38" t="s">
        <v>95</v>
      </c>
      <c r="K71" s="38">
        <v>1</v>
      </c>
      <c r="L71" s="38" t="s">
        <v>95</v>
      </c>
      <c r="M71" s="38" t="s">
        <v>95</v>
      </c>
      <c r="N71" s="38" t="s">
        <v>95</v>
      </c>
      <c r="O71" s="38" t="s">
        <v>95</v>
      </c>
      <c r="P71" s="38" t="s">
        <v>95</v>
      </c>
      <c r="Q71" s="38" t="s">
        <v>95</v>
      </c>
      <c r="R71" s="38" t="s">
        <v>95</v>
      </c>
      <c r="S71" s="38" t="s">
        <v>95</v>
      </c>
      <c r="T71" s="38" t="s">
        <v>95</v>
      </c>
      <c r="U71" s="38" t="s">
        <v>97</v>
      </c>
      <c r="V71" s="41">
        <v>2</v>
      </c>
    </row>
    <row r="72" spans="2:22" s="2" customFormat="1" ht="12" customHeight="1">
      <c r="B72" s="34"/>
      <c r="C72" s="31" t="s">
        <v>37</v>
      </c>
      <c r="D72" s="28"/>
      <c r="E72" s="37">
        <f t="shared" si="8"/>
        <v>3</v>
      </c>
      <c r="F72" s="37">
        <f t="shared" si="9"/>
        <v>2</v>
      </c>
      <c r="G72" s="37">
        <f t="shared" si="10"/>
        <v>1</v>
      </c>
      <c r="H72" s="38">
        <v>1</v>
      </c>
      <c r="I72" s="38" t="s">
        <v>97</v>
      </c>
      <c r="J72" s="38" t="s">
        <v>95</v>
      </c>
      <c r="K72" s="38" t="s">
        <v>97</v>
      </c>
      <c r="L72" s="38" t="s">
        <v>95</v>
      </c>
      <c r="M72" s="38" t="s">
        <v>95</v>
      </c>
      <c r="N72" s="38" t="s">
        <v>95</v>
      </c>
      <c r="O72" s="38" t="s">
        <v>95</v>
      </c>
      <c r="P72" s="38" t="s">
        <v>95</v>
      </c>
      <c r="Q72" s="38" t="s">
        <v>95</v>
      </c>
      <c r="R72" s="38" t="s">
        <v>95</v>
      </c>
      <c r="S72" s="38" t="s">
        <v>95</v>
      </c>
      <c r="T72" s="38" t="s">
        <v>95</v>
      </c>
      <c r="U72" s="38">
        <v>1</v>
      </c>
      <c r="V72" s="41">
        <v>1</v>
      </c>
    </row>
    <row r="73" spans="2:22" s="2" customFormat="1" ht="12" customHeight="1">
      <c r="B73" s="34"/>
      <c r="C73" s="31" t="s">
        <v>39</v>
      </c>
      <c r="D73" s="28"/>
      <c r="E73" s="37">
        <f t="shared" si="8"/>
        <v>2</v>
      </c>
      <c r="F73" s="37">
        <f t="shared" si="9"/>
        <v>2</v>
      </c>
      <c r="G73" s="37" t="str">
        <f t="shared" si="10"/>
        <v>-</v>
      </c>
      <c r="H73" s="38">
        <v>1</v>
      </c>
      <c r="I73" s="38" t="s">
        <v>97</v>
      </c>
      <c r="J73" s="38" t="s">
        <v>95</v>
      </c>
      <c r="K73" s="38" t="s">
        <v>97</v>
      </c>
      <c r="L73" s="38" t="s">
        <v>95</v>
      </c>
      <c r="M73" s="38" t="s">
        <v>95</v>
      </c>
      <c r="N73" s="38" t="s">
        <v>95</v>
      </c>
      <c r="O73" s="38" t="s">
        <v>95</v>
      </c>
      <c r="P73" s="38" t="s">
        <v>95</v>
      </c>
      <c r="Q73" s="38" t="s">
        <v>95</v>
      </c>
      <c r="R73" s="38" t="s">
        <v>95</v>
      </c>
      <c r="S73" s="38" t="s">
        <v>95</v>
      </c>
      <c r="T73" s="38" t="s">
        <v>95</v>
      </c>
      <c r="U73" s="38">
        <v>1</v>
      </c>
      <c r="V73" s="41" t="s">
        <v>97</v>
      </c>
    </row>
    <row r="74" spans="2:22" s="2" customFormat="1" ht="12" customHeight="1">
      <c r="B74" s="34"/>
      <c r="C74" s="31" t="s">
        <v>41</v>
      </c>
      <c r="D74" s="28"/>
      <c r="E74" s="37">
        <f t="shared" si="8"/>
        <v>2</v>
      </c>
      <c r="F74" s="37">
        <f t="shared" si="9"/>
        <v>1</v>
      </c>
      <c r="G74" s="37">
        <f t="shared" si="10"/>
        <v>1</v>
      </c>
      <c r="H74" s="38" t="s">
        <v>97</v>
      </c>
      <c r="I74" s="38">
        <v>1</v>
      </c>
      <c r="J74" s="38" t="s">
        <v>95</v>
      </c>
      <c r="K74" s="38" t="s">
        <v>97</v>
      </c>
      <c r="L74" s="38" t="s">
        <v>95</v>
      </c>
      <c r="M74" s="38" t="s">
        <v>95</v>
      </c>
      <c r="N74" s="38" t="s">
        <v>95</v>
      </c>
      <c r="O74" s="38" t="s">
        <v>95</v>
      </c>
      <c r="P74" s="38" t="s">
        <v>95</v>
      </c>
      <c r="Q74" s="38" t="s">
        <v>95</v>
      </c>
      <c r="R74" s="38" t="s">
        <v>95</v>
      </c>
      <c r="S74" s="38" t="s">
        <v>95</v>
      </c>
      <c r="T74" s="38" t="s">
        <v>95</v>
      </c>
      <c r="U74" s="38">
        <v>1</v>
      </c>
      <c r="V74" s="41" t="s">
        <v>97</v>
      </c>
    </row>
    <row r="75" spans="2:22" s="2" customFormat="1" ht="12" customHeight="1">
      <c r="B75" s="34"/>
      <c r="C75" s="31" t="s">
        <v>43</v>
      </c>
      <c r="D75" s="28"/>
      <c r="E75" s="37">
        <f t="shared" si="8"/>
        <v>5</v>
      </c>
      <c r="F75" s="37">
        <f t="shared" si="9"/>
        <v>5</v>
      </c>
      <c r="G75" s="37" t="str">
        <f t="shared" si="10"/>
        <v>-</v>
      </c>
      <c r="H75" s="38">
        <v>2</v>
      </c>
      <c r="I75" s="38" t="s">
        <v>97</v>
      </c>
      <c r="J75" s="38" t="s">
        <v>95</v>
      </c>
      <c r="K75" s="38" t="s">
        <v>97</v>
      </c>
      <c r="L75" s="38" t="s">
        <v>95</v>
      </c>
      <c r="M75" s="38" t="s">
        <v>95</v>
      </c>
      <c r="N75" s="38">
        <v>1</v>
      </c>
      <c r="O75" s="38" t="s">
        <v>95</v>
      </c>
      <c r="P75" s="38" t="s">
        <v>95</v>
      </c>
      <c r="Q75" s="38" t="s">
        <v>95</v>
      </c>
      <c r="R75" s="38" t="s">
        <v>95</v>
      </c>
      <c r="S75" s="38" t="s">
        <v>95</v>
      </c>
      <c r="T75" s="38" t="s">
        <v>95</v>
      </c>
      <c r="U75" s="38">
        <v>2</v>
      </c>
      <c r="V75" s="41" t="s">
        <v>97</v>
      </c>
    </row>
    <row r="76" spans="2:22" s="2" customFormat="1" ht="12" customHeight="1">
      <c r="B76" s="34"/>
      <c r="C76" s="31" t="s">
        <v>45</v>
      </c>
      <c r="D76" s="28"/>
      <c r="E76" s="37">
        <f t="shared" si="8"/>
        <v>3</v>
      </c>
      <c r="F76" s="37">
        <f t="shared" si="9"/>
        <v>3</v>
      </c>
      <c r="G76" s="37" t="str">
        <f t="shared" si="10"/>
        <v>-</v>
      </c>
      <c r="H76" s="38">
        <v>1</v>
      </c>
      <c r="I76" s="38" t="s">
        <v>97</v>
      </c>
      <c r="J76" s="38" t="s">
        <v>95</v>
      </c>
      <c r="K76" s="38" t="s">
        <v>97</v>
      </c>
      <c r="L76" s="38" t="s">
        <v>95</v>
      </c>
      <c r="M76" s="38" t="s">
        <v>95</v>
      </c>
      <c r="N76" s="38">
        <v>1</v>
      </c>
      <c r="O76" s="38" t="s">
        <v>95</v>
      </c>
      <c r="P76" s="38" t="s">
        <v>95</v>
      </c>
      <c r="Q76" s="38" t="s">
        <v>95</v>
      </c>
      <c r="R76" s="38" t="s">
        <v>95</v>
      </c>
      <c r="S76" s="38" t="s">
        <v>95</v>
      </c>
      <c r="T76" s="38" t="s">
        <v>95</v>
      </c>
      <c r="U76" s="38">
        <v>1</v>
      </c>
      <c r="V76" s="41" t="s">
        <v>97</v>
      </c>
    </row>
    <row r="77" spans="2:22" s="2" customFormat="1" ht="12" customHeight="1">
      <c r="B77" s="34"/>
      <c r="C77" s="31" t="s">
        <v>47</v>
      </c>
      <c r="D77" s="28"/>
      <c r="E77" s="37">
        <f t="shared" si="8"/>
        <v>2</v>
      </c>
      <c r="F77" s="37">
        <f t="shared" si="9"/>
        <v>2</v>
      </c>
      <c r="G77" s="37" t="str">
        <f t="shared" si="10"/>
        <v>-</v>
      </c>
      <c r="H77" s="38">
        <v>1</v>
      </c>
      <c r="I77" s="38" t="s">
        <v>97</v>
      </c>
      <c r="J77" s="38" t="s">
        <v>95</v>
      </c>
      <c r="K77" s="38" t="s">
        <v>97</v>
      </c>
      <c r="L77" s="38" t="s">
        <v>95</v>
      </c>
      <c r="M77" s="38" t="s">
        <v>95</v>
      </c>
      <c r="N77" s="38" t="s">
        <v>95</v>
      </c>
      <c r="O77" s="38" t="s">
        <v>95</v>
      </c>
      <c r="P77" s="38" t="s">
        <v>95</v>
      </c>
      <c r="Q77" s="38" t="s">
        <v>95</v>
      </c>
      <c r="R77" s="38" t="s">
        <v>95</v>
      </c>
      <c r="S77" s="38" t="s">
        <v>95</v>
      </c>
      <c r="T77" s="38" t="s">
        <v>95</v>
      </c>
      <c r="U77" s="38">
        <v>1</v>
      </c>
      <c r="V77" s="41" t="s">
        <v>97</v>
      </c>
    </row>
    <row r="78" spans="2:22" s="2" customFormat="1" ht="12" customHeight="1">
      <c r="B78" s="34"/>
      <c r="C78" s="31" t="s">
        <v>49</v>
      </c>
      <c r="D78" s="28"/>
      <c r="E78" s="37">
        <f t="shared" si="8"/>
        <v>3</v>
      </c>
      <c r="F78" s="37">
        <f t="shared" si="9"/>
        <v>1</v>
      </c>
      <c r="G78" s="37">
        <f t="shared" si="10"/>
        <v>2</v>
      </c>
      <c r="H78" s="38">
        <v>1</v>
      </c>
      <c r="I78" s="38" t="s">
        <v>97</v>
      </c>
      <c r="J78" s="38" t="s">
        <v>95</v>
      </c>
      <c r="K78" s="38" t="s">
        <v>97</v>
      </c>
      <c r="L78" s="38" t="s">
        <v>95</v>
      </c>
      <c r="M78" s="38" t="s">
        <v>95</v>
      </c>
      <c r="N78" s="38" t="s">
        <v>95</v>
      </c>
      <c r="O78" s="38">
        <v>1</v>
      </c>
      <c r="P78" s="38" t="s">
        <v>95</v>
      </c>
      <c r="Q78" s="38" t="s">
        <v>95</v>
      </c>
      <c r="R78" s="38" t="s">
        <v>95</v>
      </c>
      <c r="S78" s="38" t="s">
        <v>95</v>
      </c>
      <c r="T78" s="38" t="s">
        <v>95</v>
      </c>
      <c r="U78" s="38" t="s">
        <v>97</v>
      </c>
      <c r="V78" s="41">
        <v>1</v>
      </c>
    </row>
    <row r="79" spans="2:22" s="2" customFormat="1" ht="12" customHeight="1">
      <c r="B79" s="34"/>
      <c r="C79" s="31" t="s">
        <v>19</v>
      </c>
      <c r="D79" s="28"/>
      <c r="E79" s="37">
        <f t="shared" si="8"/>
        <v>2</v>
      </c>
      <c r="F79" s="37">
        <f t="shared" si="9"/>
        <v>2</v>
      </c>
      <c r="G79" s="37" t="str">
        <f t="shared" si="10"/>
        <v>-</v>
      </c>
      <c r="H79" s="38">
        <v>1</v>
      </c>
      <c r="I79" s="38" t="s">
        <v>97</v>
      </c>
      <c r="J79" s="38" t="s">
        <v>95</v>
      </c>
      <c r="K79" s="38" t="s">
        <v>97</v>
      </c>
      <c r="L79" s="38" t="s">
        <v>95</v>
      </c>
      <c r="M79" s="38" t="s">
        <v>95</v>
      </c>
      <c r="N79" s="38" t="s">
        <v>95</v>
      </c>
      <c r="O79" s="38" t="s">
        <v>95</v>
      </c>
      <c r="P79" s="38" t="s">
        <v>95</v>
      </c>
      <c r="Q79" s="38" t="s">
        <v>95</v>
      </c>
      <c r="R79" s="38" t="s">
        <v>95</v>
      </c>
      <c r="S79" s="38" t="s">
        <v>95</v>
      </c>
      <c r="T79" s="38" t="s">
        <v>95</v>
      </c>
      <c r="U79" s="38">
        <v>1</v>
      </c>
      <c r="V79" s="41" t="s">
        <v>97</v>
      </c>
    </row>
    <row r="80" spans="2:22" s="2" customFormat="1" ht="12" customHeight="1">
      <c r="B80" s="34"/>
      <c r="C80" s="31" t="s">
        <v>51</v>
      </c>
      <c r="D80" s="28"/>
      <c r="E80" s="37">
        <f t="shared" si="8"/>
        <v>14</v>
      </c>
      <c r="F80" s="37">
        <f t="shared" si="9"/>
        <v>4</v>
      </c>
      <c r="G80" s="37">
        <f t="shared" si="10"/>
        <v>10</v>
      </c>
      <c r="H80" s="38">
        <v>1</v>
      </c>
      <c r="I80" s="38">
        <v>2</v>
      </c>
      <c r="J80" s="38" t="s">
        <v>95</v>
      </c>
      <c r="K80" s="38">
        <v>1</v>
      </c>
      <c r="L80" s="38" t="s">
        <v>95</v>
      </c>
      <c r="M80" s="38" t="s">
        <v>95</v>
      </c>
      <c r="N80" s="38" t="s">
        <v>95</v>
      </c>
      <c r="O80" s="38" t="s">
        <v>95</v>
      </c>
      <c r="P80" s="38" t="s">
        <v>95</v>
      </c>
      <c r="Q80" s="38" t="s">
        <v>95</v>
      </c>
      <c r="R80" s="38" t="s">
        <v>95</v>
      </c>
      <c r="S80" s="38" t="s">
        <v>95</v>
      </c>
      <c r="T80" s="38">
        <v>7</v>
      </c>
      <c r="U80" s="38">
        <v>3</v>
      </c>
      <c r="V80" s="41" t="s">
        <v>97</v>
      </c>
    </row>
    <row r="81" spans="2:22" s="2" customFormat="1" ht="12" customHeight="1">
      <c r="B81" s="34"/>
      <c r="C81" s="31" t="s">
        <v>53</v>
      </c>
      <c r="D81" s="28"/>
      <c r="E81" s="37">
        <f t="shared" si="8"/>
        <v>7</v>
      </c>
      <c r="F81" s="37">
        <f t="shared" si="9"/>
        <v>4</v>
      </c>
      <c r="G81" s="37">
        <f t="shared" si="10"/>
        <v>3</v>
      </c>
      <c r="H81" s="38">
        <v>2</v>
      </c>
      <c r="I81" s="38" t="s">
        <v>97</v>
      </c>
      <c r="J81" s="38" t="s">
        <v>95</v>
      </c>
      <c r="K81" s="38" t="s">
        <v>97</v>
      </c>
      <c r="L81" s="38" t="s">
        <v>95</v>
      </c>
      <c r="M81" s="38" t="s">
        <v>95</v>
      </c>
      <c r="N81" s="38" t="s">
        <v>95</v>
      </c>
      <c r="O81" s="38">
        <v>1</v>
      </c>
      <c r="P81" s="38" t="s">
        <v>95</v>
      </c>
      <c r="Q81" s="38" t="s">
        <v>95</v>
      </c>
      <c r="R81" s="38" t="s">
        <v>95</v>
      </c>
      <c r="S81" s="38" t="s">
        <v>95</v>
      </c>
      <c r="T81" s="38" t="s">
        <v>95</v>
      </c>
      <c r="U81" s="38">
        <v>2</v>
      </c>
      <c r="V81" s="41">
        <v>2</v>
      </c>
    </row>
    <row r="82" spans="2:22" s="2" customFormat="1" ht="12" customHeight="1">
      <c r="B82" s="34"/>
      <c r="C82" s="31" t="s">
        <v>55</v>
      </c>
      <c r="D82" s="28"/>
      <c r="E82" s="37">
        <f t="shared" si="8"/>
        <v>3</v>
      </c>
      <c r="F82" s="37">
        <f t="shared" si="9"/>
        <v>2</v>
      </c>
      <c r="G82" s="37">
        <f t="shared" si="10"/>
        <v>1</v>
      </c>
      <c r="H82" s="38">
        <v>1</v>
      </c>
      <c r="I82" s="38" t="s">
        <v>97</v>
      </c>
      <c r="J82" s="38" t="s">
        <v>95</v>
      </c>
      <c r="K82" s="38">
        <v>1</v>
      </c>
      <c r="L82" s="38" t="s">
        <v>95</v>
      </c>
      <c r="M82" s="38" t="s">
        <v>95</v>
      </c>
      <c r="N82" s="38" t="s">
        <v>95</v>
      </c>
      <c r="O82" s="38" t="s">
        <v>95</v>
      </c>
      <c r="P82" s="38" t="s">
        <v>95</v>
      </c>
      <c r="Q82" s="38" t="s">
        <v>95</v>
      </c>
      <c r="R82" s="38" t="s">
        <v>95</v>
      </c>
      <c r="S82" s="38" t="s">
        <v>95</v>
      </c>
      <c r="T82" s="38" t="s">
        <v>95</v>
      </c>
      <c r="U82" s="38">
        <v>1</v>
      </c>
      <c r="V82" s="41" t="s">
        <v>97</v>
      </c>
    </row>
    <row r="83" spans="2:22" s="2" customFormat="1" ht="12" customHeight="1">
      <c r="B83" s="34"/>
      <c r="C83" s="31" t="s">
        <v>57</v>
      </c>
      <c r="D83" s="28"/>
      <c r="E83" s="37">
        <f t="shared" si="8"/>
        <v>7</v>
      </c>
      <c r="F83" s="37">
        <f t="shared" si="9"/>
        <v>4</v>
      </c>
      <c r="G83" s="37">
        <f t="shared" si="10"/>
        <v>3</v>
      </c>
      <c r="H83" s="38">
        <v>2</v>
      </c>
      <c r="I83" s="38">
        <v>1</v>
      </c>
      <c r="J83" s="38" t="s">
        <v>95</v>
      </c>
      <c r="K83" s="38">
        <v>1</v>
      </c>
      <c r="L83" s="38" t="s">
        <v>95</v>
      </c>
      <c r="M83" s="38" t="s">
        <v>95</v>
      </c>
      <c r="N83" s="38" t="s">
        <v>95</v>
      </c>
      <c r="O83" s="38" t="s">
        <v>95</v>
      </c>
      <c r="P83" s="38" t="s">
        <v>95</v>
      </c>
      <c r="Q83" s="38" t="s">
        <v>95</v>
      </c>
      <c r="R83" s="38" t="s">
        <v>95</v>
      </c>
      <c r="S83" s="38" t="s">
        <v>95</v>
      </c>
      <c r="T83" s="38" t="s">
        <v>95</v>
      </c>
      <c r="U83" s="38">
        <v>2</v>
      </c>
      <c r="V83" s="41">
        <v>1</v>
      </c>
    </row>
    <row r="84" spans="2:22" s="2" customFormat="1" ht="12" customHeight="1">
      <c r="B84" s="34"/>
      <c r="C84" s="31" t="s">
        <v>59</v>
      </c>
      <c r="D84" s="28"/>
      <c r="E84" s="37">
        <f t="shared" si="8"/>
        <v>7</v>
      </c>
      <c r="F84" s="37">
        <f t="shared" si="9"/>
        <v>1</v>
      </c>
      <c r="G84" s="37">
        <f t="shared" si="10"/>
        <v>6</v>
      </c>
      <c r="H84" s="38">
        <v>1</v>
      </c>
      <c r="I84" s="38" t="s">
        <v>97</v>
      </c>
      <c r="J84" s="38" t="s">
        <v>95</v>
      </c>
      <c r="K84" s="38">
        <v>1</v>
      </c>
      <c r="L84" s="38" t="s">
        <v>95</v>
      </c>
      <c r="M84" s="38" t="s">
        <v>95</v>
      </c>
      <c r="N84" s="38" t="s">
        <v>95</v>
      </c>
      <c r="O84" s="38" t="s">
        <v>95</v>
      </c>
      <c r="P84" s="38" t="s">
        <v>95</v>
      </c>
      <c r="Q84" s="38" t="s">
        <v>95</v>
      </c>
      <c r="R84" s="38" t="s">
        <v>95</v>
      </c>
      <c r="S84" s="38" t="s">
        <v>95</v>
      </c>
      <c r="T84" s="38">
        <v>5</v>
      </c>
      <c r="U84" s="38" t="s">
        <v>97</v>
      </c>
      <c r="V84" s="41" t="s">
        <v>97</v>
      </c>
    </row>
    <row r="85" spans="2:22" s="2" customFormat="1" ht="12" customHeight="1">
      <c r="B85" s="34"/>
      <c r="C85" s="31" t="s">
        <v>61</v>
      </c>
      <c r="D85" s="28"/>
      <c r="E85" s="37">
        <f t="shared" si="8"/>
        <v>11</v>
      </c>
      <c r="F85" s="37">
        <f t="shared" si="9"/>
        <v>3</v>
      </c>
      <c r="G85" s="37">
        <f t="shared" si="10"/>
        <v>8</v>
      </c>
      <c r="H85" s="38">
        <v>2</v>
      </c>
      <c r="I85" s="38" t="s">
        <v>97</v>
      </c>
      <c r="J85" s="38" t="s">
        <v>95</v>
      </c>
      <c r="K85" s="38">
        <v>1</v>
      </c>
      <c r="L85" s="38" t="s">
        <v>95</v>
      </c>
      <c r="M85" s="38" t="s">
        <v>95</v>
      </c>
      <c r="N85" s="38" t="s">
        <v>95</v>
      </c>
      <c r="O85" s="38" t="s">
        <v>95</v>
      </c>
      <c r="P85" s="38" t="s">
        <v>95</v>
      </c>
      <c r="Q85" s="38" t="s">
        <v>95</v>
      </c>
      <c r="R85" s="38" t="s">
        <v>95</v>
      </c>
      <c r="S85" s="38">
        <v>1</v>
      </c>
      <c r="T85" s="38">
        <v>7</v>
      </c>
      <c r="U85" s="38" t="s">
        <v>97</v>
      </c>
      <c r="V85" s="41" t="s">
        <v>97</v>
      </c>
    </row>
    <row r="86" spans="2:22" s="2" customFormat="1" ht="12" customHeight="1">
      <c r="B86" s="34"/>
      <c r="C86" s="31" t="s">
        <v>63</v>
      </c>
      <c r="D86" s="28"/>
      <c r="E86" s="37">
        <f t="shared" si="8"/>
        <v>7</v>
      </c>
      <c r="F86" s="37">
        <f t="shared" si="9"/>
        <v>3</v>
      </c>
      <c r="G86" s="37">
        <f t="shared" si="10"/>
        <v>4</v>
      </c>
      <c r="H86" s="38">
        <v>1</v>
      </c>
      <c r="I86" s="38">
        <v>1</v>
      </c>
      <c r="J86" s="38" t="s">
        <v>95</v>
      </c>
      <c r="K86" s="38">
        <v>2</v>
      </c>
      <c r="L86" s="38" t="s">
        <v>95</v>
      </c>
      <c r="M86" s="38" t="s">
        <v>95</v>
      </c>
      <c r="N86" s="38" t="s">
        <v>95</v>
      </c>
      <c r="O86" s="38" t="s">
        <v>95</v>
      </c>
      <c r="P86" s="38" t="s">
        <v>95</v>
      </c>
      <c r="Q86" s="38" t="s">
        <v>95</v>
      </c>
      <c r="R86" s="38" t="s">
        <v>95</v>
      </c>
      <c r="S86" s="38" t="s">
        <v>95</v>
      </c>
      <c r="T86" s="38" t="s">
        <v>95</v>
      </c>
      <c r="U86" s="38">
        <v>2</v>
      </c>
      <c r="V86" s="41">
        <v>1</v>
      </c>
    </row>
    <row r="87" spans="2:22" s="2" customFormat="1" ht="12" customHeight="1">
      <c r="B87" s="34"/>
      <c r="C87" s="31" t="s">
        <v>65</v>
      </c>
      <c r="D87" s="28"/>
      <c r="E87" s="37">
        <f t="shared" si="8"/>
        <v>4</v>
      </c>
      <c r="F87" s="37" t="str">
        <f t="shared" si="9"/>
        <v>-</v>
      </c>
      <c r="G87" s="37">
        <f t="shared" si="10"/>
        <v>4</v>
      </c>
      <c r="H87" s="38" t="s">
        <v>97</v>
      </c>
      <c r="I87" s="38">
        <v>1</v>
      </c>
      <c r="J87" s="38" t="s">
        <v>95</v>
      </c>
      <c r="K87" s="38">
        <v>1</v>
      </c>
      <c r="L87" s="38" t="s">
        <v>95</v>
      </c>
      <c r="M87" s="38" t="s">
        <v>95</v>
      </c>
      <c r="N87" s="38" t="s">
        <v>95</v>
      </c>
      <c r="O87" s="38" t="s">
        <v>95</v>
      </c>
      <c r="P87" s="38">
        <v>1</v>
      </c>
      <c r="Q87" s="38" t="s">
        <v>95</v>
      </c>
      <c r="R87" s="38" t="s">
        <v>95</v>
      </c>
      <c r="S87" s="38" t="s">
        <v>95</v>
      </c>
      <c r="T87" s="38" t="s">
        <v>95</v>
      </c>
      <c r="U87" s="38" t="s">
        <v>97</v>
      </c>
      <c r="V87" s="41">
        <v>1</v>
      </c>
    </row>
    <row r="88" spans="2:22" s="2" customFormat="1" ht="12" customHeight="1">
      <c r="B88" s="34"/>
      <c r="C88" s="31" t="s">
        <v>91</v>
      </c>
      <c r="D88" s="28"/>
      <c r="E88" s="37">
        <f t="shared" si="8"/>
        <v>4</v>
      </c>
      <c r="F88" s="37">
        <f t="shared" si="9"/>
        <v>1</v>
      </c>
      <c r="G88" s="37">
        <f t="shared" si="10"/>
        <v>3</v>
      </c>
      <c r="H88" s="38" t="s">
        <v>102</v>
      </c>
      <c r="I88" s="38">
        <v>1</v>
      </c>
      <c r="J88" s="38" t="s">
        <v>95</v>
      </c>
      <c r="K88" s="38">
        <v>1</v>
      </c>
      <c r="L88" s="38" t="s">
        <v>95</v>
      </c>
      <c r="M88" s="38" t="s">
        <v>95</v>
      </c>
      <c r="N88" s="38" t="s">
        <v>95</v>
      </c>
      <c r="O88" s="38" t="s">
        <v>95</v>
      </c>
      <c r="P88" s="38">
        <v>1</v>
      </c>
      <c r="Q88" s="38" t="s">
        <v>95</v>
      </c>
      <c r="R88" s="38" t="s">
        <v>95</v>
      </c>
      <c r="S88" s="38" t="s">
        <v>95</v>
      </c>
      <c r="T88" s="38" t="s">
        <v>95</v>
      </c>
      <c r="U88" s="38">
        <v>1</v>
      </c>
      <c r="V88" s="41" t="s">
        <v>102</v>
      </c>
    </row>
    <row r="89" spans="2:22" s="2" customFormat="1" ht="12" customHeight="1">
      <c r="B89" s="34"/>
      <c r="C89" s="31" t="s">
        <v>67</v>
      </c>
      <c r="D89" s="28"/>
      <c r="E89" s="37">
        <f t="shared" si="8"/>
        <v>3</v>
      </c>
      <c r="F89" s="37" t="str">
        <f t="shared" si="9"/>
        <v>-</v>
      </c>
      <c r="G89" s="37">
        <f t="shared" si="10"/>
        <v>3</v>
      </c>
      <c r="H89" s="38" t="s">
        <v>102</v>
      </c>
      <c r="I89" s="38">
        <v>1</v>
      </c>
      <c r="J89" s="38" t="s">
        <v>95</v>
      </c>
      <c r="K89" s="38" t="s">
        <v>102</v>
      </c>
      <c r="L89" s="38" t="s">
        <v>95</v>
      </c>
      <c r="M89" s="38" t="s">
        <v>95</v>
      </c>
      <c r="N89" s="38" t="s">
        <v>95</v>
      </c>
      <c r="O89" s="38" t="s">
        <v>95</v>
      </c>
      <c r="P89" s="38">
        <v>1</v>
      </c>
      <c r="Q89" s="38" t="s">
        <v>95</v>
      </c>
      <c r="R89" s="38" t="s">
        <v>95</v>
      </c>
      <c r="S89" s="38" t="s">
        <v>95</v>
      </c>
      <c r="T89" s="38" t="s">
        <v>95</v>
      </c>
      <c r="U89" s="38" t="s">
        <v>102</v>
      </c>
      <c r="V89" s="41">
        <v>1</v>
      </c>
    </row>
    <row r="90" spans="2:22" s="2" customFormat="1" ht="12" customHeight="1">
      <c r="B90" s="34"/>
      <c r="C90" s="31" t="s">
        <v>69</v>
      </c>
      <c r="D90" s="28"/>
      <c r="E90" s="37">
        <f t="shared" si="8"/>
        <v>6</v>
      </c>
      <c r="F90" s="37">
        <f t="shared" si="9"/>
        <v>5</v>
      </c>
      <c r="G90" s="37">
        <f t="shared" si="10"/>
        <v>1</v>
      </c>
      <c r="H90" s="38">
        <v>2</v>
      </c>
      <c r="I90" s="38">
        <v>1</v>
      </c>
      <c r="J90" s="38" t="s">
        <v>95</v>
      </c>
      <c r="K90" s="38" t="s">
        <v>102</v>
      </c>
      <c r="L90" s="38" t="s">
        <v>95</v>
      </c>
      <c r="M90" s="38" t="s">
        <v>95</v>
      </c>
      <c r="N90" s="38" t="s">
        <v>95</v>
      </c>
      <c r="O90" s="38" t="s">
        <v>95</v>
      </c>
      <c r="P90" s="38" t="s">
        <v>95</v>
      </c>
      <c r="Q90" s="38" t="s">
        <v>95</v>
      </c>
      <c r="R90" s="38" t="s">
        <v>95</v>
      </c>
      <c r="S90" s="38" t="s">
        <v>95</v>
      </c>
      <c r="T90" s="38" t="s">
        <v>95</v>
      </c>
      <c r="U90" s="38">
        <v>3</v>
      </c>
      <c r="V90" s="41" t="s">
        <v>102</v>
      </c>
    </row>
    <row r="91" spans="2:22" s="2" customFormat="1" ht="12" customHeight="1">
      <c r="B91" s="34"/>
      <c r="C91" s="31" t="s">
        <v>71</v>
      </c>
      <c r="D91" s="28"/>
      <c r="E91" s="37">
        <f t="shared" si="8"/>
        <v>7</v>
      </c>
      <c r="F91" s="37">
        <f t="shared" si="9"/>
        <v>2</v>
      </c>
      <c r="G91" s="37">
        <f t="shared" si="10"/>
        <v>5</v>
      </c>
      <c r="H91" s="38">
        <v>1</v>
      </c>
      <c r="I91" s="38">
        <v>1</v>
      </c>
      <c r="J91" s="38" t="s">
        <v>95</v>
      </c>
      <c r="K91" s="38">
        <v>1</v>
      </c>
      <c r="L91" s="38" t="s">
        <v>95</v>
      </c>
      <c r="M91" s="38" t="s">
        <v>95</v>
      </c>
      <c r="N91" s="38" t="s">
        <v>95</v>
      </c>
      <c r="O91" s="38" t="s">
        <v>95</v>
      </c>
      <c r="P91" s="38">
        <v>2</v>
      </c>
      <c r="Q91" s="38" t="s">
        <v>95</v>
      </c>
      <c r="R91" s="38" t="s">
        <v>95</v>
      </c>
      <c r="S91" s="38" t="s">
        <v>95</v>
      </c>
      <c r="T91" s="38" t="s">
        <v>95</v>
      </c>
      <c r="U91" s="38">
        <v>1</v>
      </c>
      <c r="V91" s="41">
        <v>1</v>
      </c>
    </row>
    <row r="92" spans="2:22" s="2" customFormat="1" ht="12" customHeight="1" thickBot="1">
      <c r="B92" s="35"/>
      <c r="C92" s="44"/>
      <c r="D92" s="30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3"/>
    </row>
    <row r="93" s="2" customFormat="1" ht="12" customHeight="1"/>
    <row r="94" s="2" customFormat="1" ht="12" customHeight="1"/>
    <row r="95" s="2" customFormat="1" ht="12" customHeight="1"/>
    <row r="96" s="2" customFormat="1" ht="12" customHeight="1"/>
    <row r="97" s="2" customFormat="1" ht="12" customHeight="1"/>
    <row r="98" s="2" customFormat="1" ht="12" customHeight="1"/>
    <row r="99" s="2" customFormat="1" ht="12" customHeight="1"/>
    <row r="100" s="2" customFormat="1" ht="12" customHeight="1"/>
  </sheetData>
  <mergeCells count="26">
    <mergeCell ref="H4:K4"/>
    <mergeCell ref="B8:C8"/>
    <mergeCell ref="B9:C9"/>
    <mergeCell ref="B49:D52"/>
    <mergeCell ref="B25:C25"/>
    <mergeCell ref="B4:D7"/>
    <mergeCell ref="E4:G6"/>
    <mergeCell ref="B13:C13"/>
    <mergeCell ref="E49:G51"/>
    <mergeCell ref="J3:P3"/>
    <mergeCell ref="J48:P48"/>
    <mergeCell ref="N4:V4"/>
    <mergeCell ref="L50:M51"/>
    <mergeCell ref="L5:M6"/>
    <mergeCell ref="J5:K6"/>
    <mergeCell ref="S50:T51"/>
    <mergeCell ref="U50:V51"/>
    <mergeCell ref="S5:T6"/>
    <mergeCell ref="U5:V6"/>
    <mergeCell ref="N5:O6"/>
    <mergeCell ref="H49:K49"/>
    <mergeCell ref="N49:V49"/>
    <mergeCell ref="H50:I51"/>
    <mergeCell ref="J50:K51"/>
    <mergeCell ref="N50:O51"/>
    <mergeCell ref="H5:I6"/>
  </mergeCells>
  <printOptions horizontalCentered="1"/>
  <pageMargins left="0.4724409448818898" right="0.4724409448818898" top="0.5905511811023623" bottom="0.7874015748031497" header="0.3937007874015748" footer="0.3937007874015748"/>
  <pageSetup firstPageNumber="64" useFirstPageNumber="1" horizontalDpi="300" verticalDpi="300" orientation="landscape" pageOrder="overThenDown" paperSize="9" scale="80" r:id="rId1"/>
  <headerFooter alignWithMargins="0">
    <oddFooter>&amp;C－&amp;P－</oddFooter>
  </headerFooter>
  <rowBreaks count="1" manualBreakCount="1">
    <brk id="4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cp:lastPrinted>2004-01-28T09:12:43Z</cp:lastPrinted>
  <dcterms:created xsi:type="dcterms:W3CDTF">2001-08-22T05:24:47Z</dcterms:created>
  <dcterms:modified xsi:type="dcterms:W3CDTF">2004-01-28T09:12:45Z</dcterms:modified>
  <cp:category/>
  <cp:version/>
  <cp:contentType/>
  <cp:contentStatus/>
</cp:coreProperties>
</file>