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19表" sheetId="1" r:id="rId1"/>
  </sheets>
  <definedNames>
    <definedName name="_xlnm.Print_Area" localSheetId="0">'第19表'!$B$1:$P$86</definedName>
  </definedNames>
  <calcPr fullCalcOnLoad="1"/>
</workbook>
</file>

<file path=xl/sharedStrings.xml><?xml version="1.0" encoding="utf-8"?>
<sst xmlns="http://schemas.openxmlformats.org/spreadsheetml/2006/main" count="113" uniqueCount="82">
  <si>
    <t>中　　学　　校</t>
  </si>
  <si>
    <t>（単位：人）</t>
  </si>
  <si>
    <t>区　　　　分</t>
  </si>
  <si>
    <t>計</t>
  </si>
  <si>
    <t>１　　　学　　　年</t>
  </si>
  <si>
    <t>２　　　学　　　年</t>
  </si>
  <si>
    <t>３　　　学　　　年</t>
  </si>
  <si>
    <t>男</t>
  </si>
  <si>
    <t>女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</si>
  <si>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</si>
  <si>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</si>
  <si>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</si>
  <si>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</si>
  <si>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</si>
  <si>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</si>
  <si>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</si>
  <si>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</si>
  <si>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</si>
  <si>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</si>
  <si>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</si>
  <si>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</si>
  <si>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</si>
  <si>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</si>
  <si>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</si>
  <si>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</si>
  <si>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</si>
  <si>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</si>
  <si>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</si>
  <si>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</si>
  <si>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</si>
  <si>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</si>
  <si>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</si>
  <si>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</si>
  <si>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</si>
  <si>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</si>
  <si>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</si>
  <si>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</si>
  <si>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</si>
  <si>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</si>
  <si>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</si>
  <si>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</si>
  <si>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</si>
  <si>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</si>
  <si>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</si>
  <si>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</si>
  <si>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</si>
  <si>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</si>
  <si>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</si>
  <si>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</si>
  <si>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</si>
  <si>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</si>
  <si>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</si>
  <si>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</si>
  <si>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</si>
  <si>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</si>
  <si>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</si>
  <si>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</si>
  <si>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</si>
  <si>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</si>
  <si>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</si>
  <si>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</si>
  <si>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</si>
  <si>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</si>
  <si>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</si>
  <si>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</si>
  <si>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</si>
  <si>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</si>
  <si>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</si>
  <si>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</si>
  <si>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</si>
  <si>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</si>
  <si>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</si>
  <si>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</si>
  <si>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</si>
  <si>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</si>
  <si>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</si>
  <si>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</si>
  <si>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第19表　学　年　別　生　徒　数 （公 立）</t>
  </si>
  <si>
    <t>第19表　学　年　別　生　徒　数 （公立）　（つづき）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</si>
  <si>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</si>
  <si>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</si>
  <si>
    <t>神 流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</si>
</sst>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1" xfId="21" applyBorder="1">
      <alignment/>
      <protection/>
    </xf>
    <xf numFmtId="0" fontId="0" fillId="0" borderId="1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1" xfId="21" applyBorder="1" applyAlignment="1">
      <alignment horizontal="right"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3" fontId="0" fillId="0" borderId="2" xfId="21" applyNumberFormat="1" applyFont="1" applyBorder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3" fontId="0" fillId="0" borderId="0" xfId="21" applyNumberFormat="1" applyFont="1" applyBorder="1" applyAlignment="1" applyProtection="1">
      <alignment horizontal="right" vertical="center"/>
      <protection locked="0"/>
    </xf>
    <xf numFmtId="3" fontId="6" fillId="0" borderId="0" xfId="21" applyNumberFormat="1" applyFont="1" applyAlignment="1" applyProtection="1">
      <alignment horizontal="right" vertical="center"/>
      <protection locked="0"/>
    </xf>
    <xf numFmtId="3" fontId="7" fillId="0" borderId="2" xfId="21" applyNumberFormat="1" applyFont="1" applyBorder="1" applyAlignment="1">
      <alignment horizontal="right" vertical="center"/>
      <protection/>
    </xf>
    <xf numFmtId="3" fontId="7" fillId="0" borderId="0" xfId="21" applyNumberFormat="1" applyFont="1" applyAlignment="1">
      <alignment horizontal="right" vertical="center"/>
      <protection/>
    </xf>
    <xf numFmtId="3" fontId="0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3" fontId="0" fillId="0" borderId="3" xfId="21" applyNumberFormat="1" applyFont="1" applyBorder="1" applyAlignment="1">
      <alignment horizontal="right" vertical="center"/>
      <protection/>
    </xf>
    <xf numFmtId="3" fontId="0" fillId="0" borderId="1" xfId="21" applyNumberFormat="1" applyFont="1" applyBorder="1" applyAlignment="1">
      <alignment horizontal="right" vertical="center"/>
      <protection/>
    </xf>
    <xf numFmtId="3" fontId="0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3" fontId="6" fillId="0" borderId="0" xfId="21" applyNumberFormat="1" applyFont="1" applyAlignment="1" applyProtection="1" quotePrefix="1">
      <alignment horizontal="right" vertical="center"/>
      <protection locked="0"/>
    </xf>
    <xf numFmtId="0" fontId="0" fillId="0" borderId="4" xfId="21" applyBorder="1">
      <alignment/>
      <protection/>
    </xf>
    <xf numFmtId="3" fontId="0" fillId="0" borderId="4" xfId="21" applyNumberFormat="1" applyBorder="1" applyAlignment="1">
      <alignment horizontal="right" vertical="center"/>
      <protection/>
    </xf>
    <xf numFmtId="0" fontId="0" fillId="0" borderId="0" xfId="21" applyAlignment="1">
      <alignment/>
      <protection/>
    </xf>
    <xf numFmtId="0" fontId="0" fillId="2" borderId="5" xfId="21" applyFill="1" applyBorder="1" applyAlignment="1">
      <alignment horizontal="center" vertical="center"/>
      <protection/>
    </xf>
    <xf numFmtId="0" fontId="0" fillId="2" borderId="6" xfId="21" applyFill="1" applyBorder="1" applyAlignment="1">
      <alignment horizontal="center" vertical="center"/>
      <protection/>
    </xf>
    <xf numFmtId="0" fontId="0" fillId="3" borderId="0" xfId="21" applyFill="1" applyAlignment="1">
      <alignment vertical="center"/>
      <protection/>
    </xf>
    <xf numFmtId="0" fontId="0" fillId="3" borderId="0" xfId="21" applyFill="1" applyAlignment="1">
      <alignment horizontal="distributed" vertical="center"/>
      <protection/>
    </xf>
    <xf numFmtId="0" fontId="0" fillId="3" borderId="0" xfId="21" applyFill="1">
      <alignment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ill="1" applyBorder="1" applyAlignment="1">
      <alignment horizontal="distributed" vertical="center"/>
      <protection/>
    </xf>
    <xf numFmtId="0" fontId="0" fillId="3" borderId="1" xfId="21" applyFill="1" applyBorder="1">
      <alignment/>
      <protection/>
    </xf>
    <xf numFmtId="0" fontId="0" fillId="3" borderId="0" xfId="21" applyFont="1" applyFill="1">
      <alignment/>
      <protection/>
    </xf>
    <xf numFmtId="0" fontId="7" fillId="3" borderId="0" xfId="21" applyFont="1" applyFill="1">
      <alignment/>
      <protection/>
    </xf>
    <xf numFmtId="0" fontId="0" fillId="3" borderId="0" xfId="21" applyFill="1" applyBorder="1">
      <alignment/>
      <protection/>
    </xf>
    <xf numFmtId="0" fontId="0" fillId="3" borderId="0" xfId="21" applyFill="1" applyBorder="1" applyAlignment="1">
      <alignment horizontal="distributed" vertical="center"/>
      <protection/>
    </xf>
    <xf numFmtId="0" fontId="0" fillId="2" borderId="7" xfId="21" applyFill="1" applyBorder="1" applyAlignment="1">
      <alignment horizontal="center" vertical="center"/>
      <protection/>
    </xf>
    <xf numFmtId="0" fontId="0" fillId="2" borderId="8" xfId="21" applyFill="1" applyBorder="1" applyAlignment="1">
      <alignment horizontal="center" vertical="center"/>
      <protection/>
    </xf>
    <xf numFmtId="0" fontId="0" fillId="2" borderId="9" xfId="21" applyFill="1" applyBorder="1" applyAlignment="1">
      <alignment horizontal="center" vertical="center"/>
      <protection/>
    </xf>
    <xf numFmtId="0" fontId="7" fillId="3" borderId="0" xfId="21" applyFont="1" applyFill="1" applyAlignment="1">
      <alignment horizontal="distributed" vertical="center"/>
      <protection/>
    </xf>
    <xf numFmtId="0" fontId="0" fillId="2" borderId="4" xfId="21" applyFill="1" applyBorder="1" applyAlignment="1">
      <alignment horizontal="center" vertical="center"/>
      <protection/>
    </xf>
    <xf numFmtId="0" fontId="0" fillId="2" borderId="10" xfId="21" applyFill="1" applyBorder="1" applyAlignment="1">
      <alignment horizontal="center" vertical="center"/>
      <protection/>
    </xf>
    <xf numFmtId="0" fontId="0" fillId="2" borderId="11" xfId="21" applyFill="1" applyBorder="1" applyAlignment="1">
      <alignment horizontal="center" vertical="center"/>
      <protection/>
    </xf>
    <xf numFmtId="0" fontId="0" fillId="2" borderId="12" xfId="21" applyFill="1" applyBorder="1" applyAlignment="1">
      <alignment horizontal="center" vertical="center"/>
      <protection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7" fillId="3" borderId="0" xfId="0" applyFont="1" applyFill="1" applyAlignment="1" quotePrefix="1">
      <alignment horizontal="distributed" vertical="center"/>
    </xf>
    <xf numFmtId="0" fontId="7" fillId="3" borderId="0" xfId="0" applyFont="1" applyFill="1" applyAlignment="1">
      <alignment horizontal="distributed" vertical="center"/>
    </xf>
    <xf numFmtId="0" fontId="5" fillId="0" borderId="0" xfId="21" applyFont="1" applyAlignment="1" quotePrefix="1">
      <alignment horizontal="center" vertical="center"/>
      <protection/>
    </xf>
    <xf numFmtId="0" fontId="4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7"/>
  <sheetViews>
    <sheetView tabSelected="1" workbookViewId="0" topLeftCell="A32">
      <selection activeCell="G44" sqref="G44"/>
    </sheetView>
  </sheetViews>
  <sheetFormatPr defaultColWidth="8.796875" defaultRowHeight="14.25"/>
  <cols>
    <col min="1" max="1" width="2.5" style="2" customWidth="1"/>
    <col min="2" max="2" width="2.09765625" style="2" customWidth="1"/>
    <col min="3" max="3" width="13.09765625" style="2" customWidth="1"/>
    <col min="4" max="4" width="0.59375" style="2" customWidth="1"/>
    <col min="5" max="10" width="11.5" style="2" customWidth="1"/>
    <col min="11" max="14" width="14.09765625" style="2" customWidth="1"/>
    <col min="15" max="15" width="14.09765625" style="26" customWidth="1"/>
    <col min="16" max="16" width="14.09765625" style="2" customWidth="1"/>
    <col min="17" max="18" width="9.19921875" style="2" bestFit="1" customWidth="1"/>
    <col min="19" max="16384" width="9" style="2" customWidth="1"/>
  </cols>
  <sheetData>
    <row r="1" spans="2:16" ht="13.5" customHeight="1">
      <c r="B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5:16" ht="13.5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13.5" customHeight="1">
      <c r="B3" s="51" t="s">
        <v>77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2:16" ht="13.5" customHeight="1" thickBot="1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7"/>
      <c r="O4" s="3"/>
      <c r="P4" s="8" t="s">
        <v>1</v>
      </c>
    </row>
    <row r="5" spans="2:16" ht="30" customHeight="1">
      <c r="B5" s="43" t="s">
        <v>2</v>
      </c>
      <c r="C5" s="43"/>
      <c r="D5" s="44"/>
      <c r="E5" s="39" t="s">
        <v>3</v>
      </c>
      <c r="F5" s="40"/>
      <c r="G5" s="41"/>
      <c r="H5" s="39" t="s">
        <v>4</v>
      </c>
      <c r="I5" s="40"/>
      <c r="J5" s="40"/>
      <c r="K5" s="39" t="s">
        <v>5</v>
      </c>
      <c r="L5" s="40"/>
      <c r="M5" s="41"/>
      <c r="N5" s="39" t="s">
        <v>6</v>
      </c>
      <c r="O5" s="40"/>
      <c r="P5" s="40"/>
    </row>
    <row r="6" spans="2:17" ht="30" customHeight="1">
      <c r="B6" s="45"/>
      <c r="C6" s="45"/>
      <c r="D6" s="46"/>
      <c r="E6" s="27" t="s">
        <v>3</v>
      </c>
      <c r="F6" s="27" t="s">
        <v>7</v>
      </c>
      <c r="G6" s="27" t="s">
        <v>8</v>
      </c>
      <c r="H6" s="27" t="s">
        <v>3</v>
      </c>
      <c r="I6" s="27" t="s">
        <v>7</v>
      </c>
      <c r="J6" s="28" t="s">
        <v>8</v>
      </c>
      <c r="K6" s="28" t="s">
        <v>3</v>
      </c>
      <c r="L6" s="27" t="s">
        <v>7</v>
      </c>
      <c r="M6" s="27" t="s">
        <v>8</v>
      </c>
      <c r="N6" s="27" t="s">
        <v>3</v>
      </c>
      <c r="O6" s="27" t="s">
        <v>7</v>
      </c>
      <c r="P6" s="28" t="s">
        <v>8</v>
      </c>
      <c r="Q6" s="9"/>
    </row>
    <row r="7" spans="2:16" ht="17.25" customHeight="1">
      <c r="B7" s="47" t="s">
        <v>79</v>
      </c>
      <c r="C7" s="48"/>
      <c r="D7" s="35"/>
      <c r="E7" s="11">
        <v>62464</v>
      </c>
      <c r="F7" s="12">
        <v>32327</v>
      </c>
      <c r="G7" s="12">
        <v>30137</v>
      </c>
      <c r="H7" s="13">
        <v>19892</v>
      </c>
      <c r="I7" s="14">
        <v>10342</v>
      </c>
      <c r="J7" s="14">
        <v>9550</v>
      </c>
      <c r="K7" s="13">
        <v>21206</v>
      </c>
      <c r="L7" s="14">
        <v>10901</v>
      </c>
      <c r="M7" s="14">
        <v>10305</v>
      </c>
      <c r="N7" s="13">
        <v>21366</v>
      </c>
      <c r="O7" s="14">
        <v>11084</v>
      </c>
      <c r="P7" s="14">
        <v>10282</v>
      </c>
    </row>
    <row r="8" spans="2:17" ht="17.25" customHeight="1">
      <c r="B8" s="49" t="s">
        <v>80</v>
      </c>
      <c r="C8" s="50"/>
      <c r="D8" s="36"/>
      <c r="E8" s="15">
        <f aca="true" t="shared" si="0" ref="E8:P8">IF(SUM(E9)+SUM(E21)&gt;0,SUM(E9)+SUM(E21),"－")</f>
        <v>60356</v>
      </c>
      <c r="F8" s="16">
        <f t="shared" si="0"/>
        <v>31191</v>
      </c>
      <c r="G8" s="16">
        <f t="shared" si="0"/>
        <v>29165</v>
      </c>
      <c r="H8" s="16">
        <f t="shared" si="0"/>
        <v>19338</v>
      </c>
      <c r="I8" s="16">
        <f t="shared" si="0"/>
        <v>9989</v>
      </c>
      <c r="J8" s="16">
        <f t="shared" si="0"/>
        <v>9349</v>
      </c>
      <c r="K8" s="16">
        <f t="shared" si="0"/>
        <v>19867</v>
      </c>
      <c r="L8" s="16">
        <f t="shared" si="0"/>
        <v>10326</v>
      </c>
      <c r="M8" s="16">
        <f t="shared" si="0"/>
        <v>9541</v>
      </c>
      <c r="N8" s="16">
        <f t="shared" si="0"/>
        <v>21151</v>
      </c>
      <c r="O8" s="16">
        <f t="shared" si="0"/>
        <v>10876</v>
      </c>
      <c r="P8" s="16">
        <f t="shared" si="0"/>
        <v>10275</v>
      </c>
      <c r="Q8" s="10"/>
    </row>
    <row r="9" spans="2:16" ht="17.25" customHeight="1">
      <c r="B9" s="42" t="s">
        <v>9</v>
      </c>
      <c r="C9" s="42"/>
      <c r="D9" s="36"/>
      <c r="E9" s="15">
        <f aca="true" t="shared" si="1" ref="E9:P9">IF(SUM(E10:E20)&gt;0,SUM(E10:E20),"－")</f>
        <v>35196</v>
      </c>
      <c r="F9" s="16">
        <f t="shared" si="1"/>
        <v>18332</v>
      </c>
      <c r="G9" s="16">
        <f t="shared" si="1"/>
        <v>16864</v>
      </c>
      <c r="H9" s="16">
        <f t="shared" si="1"/>
        <v>11322</v>
      </c>
      <c r="I9" s="16">
        <f t="shared" si="1"/>
        <v>5912</v>
      </c>
      <c r="J9" s="16">
        <f t="shared" si="1"/>
        <v>5410</v>
      </c>
      <c r="K9" s="16">
        <f t="shared" si="1"/>
        <v>11734</v>
      </c>
      <c r="L9" s="16">
        <f t="shared" si="1"/>
        <v>6146</v>
      </c>
      <c r="M9" s="16">
        <f t="shared" si="1"/>
        <v>5588</v>
      </c>
      <c r="N9" s="16">
        <f t="shared" si="1"/>
        <v>12140</v>
      </c>
      <c r="O9" s="16">
        <f t="shared" si="1"/>
        <v>6274</v>
      </c>
      <c r="P9" s="16">
        <f t="shared" si="1"/>
        <v>5866</v>
      </c>
    </row>
    <row r="10" spans="2:16" ht="17.25" customHeight="1">
      <c r="B10" s="31"/>
      <c r="C10" s="30" t="s">
        <v>10</v>
      </c>
      <c r="D10" s="31"/>
      <c r="E10" s="11">
        <f aca="true" t="shared" si="2" ref="E10:E20">IF(SUM(H10:P10)/2&gt;0,SUM(H10:P10)/2,"－")</f>
        <v>7827</v>
      </c>
      <c r="F10" s="12">
        <f aca="true" t="shared" si="3" ref="F10:F20">IF(SUM(I10)+SUM(L10)+SUM(O10)&gt;0,SUM(I10)+SUM(L10)+SUM(O10),"－")</f>
        <v>4102</v>
      </c>
      <c r="G10" s="12">
        <f aca="true" t="shared" si="4" ref="G10:G20">IF(SUM(J10)+SUM(M10)+SUM(P10)&gt;0,SUM(J10)+SUM(M10)+SUM(P10),"－")</f>
        <v>3725</v>
      </c>
      <c r="H10" s="13">
        <f aca="true" t="shared" si="5" ref="H10:H20">IF(SUM(I10:J10)&gt;0,SUM(I10:J10),"－")</f>
        <v>2531</v>
      </c>
      <c r="I10" s="14">
        <v>1314</v>
      </c>
      <c r="J10" s="14">
        <v>1217</v>
      </c>
      <c r="K10" s="13">
        <f aca="true" t="shared" si="6" ref="K10:K20">IF(SUM(L10:M10)&gt;0,SUM(L10:M10),"－")</f>
        <v>2594</v>
      </c>
      <c r="L10" s="14">
        <v>1383</v>
      </c>
      <c r="M10" s="14">
        <v>1211</v>
      </c>
      <c r="N10" s="13">
        <f aca="true" t="shared" si="7" ref="N10:N20">IF(SUM(O10:P10)&gt;0,SUM(O10:P10),"－")</f>
        <v>2702</v>
      </c>
      <c r="O10" s="14">
        <v>1405</v>
      </c>
      <c r="P10" s="14">
        <v>1297</v>
      </c>
    </row>
    <row r="11" spans="2:16" ht="17.25" customHeight="1">
      <c r="B11" s="31"/>
      <c r="C11" s="30" t="s">
        <v>11</v>
      </c>
      <c r="D11" s="31"/>
      <c r="E11" s="11">
        <f t="shared" si="2"/>
        <v>6654</v>
      </c>
      <c r="F11" s="12">
        <f t="shared" si="3"/>
        <v>3457</v>
      </c>
      <c r="G11" s="12">
        <f t="shared" si="4"/>
        <v>3197</v>
      </c>
      <c r="H11" s="13">
        <f t="shared" si="5"/>
        <v>2208</v>
      </c>
      <c r="I11" s="14">
        <v>1137</v>
      </c>
      <c r="J11" s="14">
        <v>1071</v>
      </c>
      <c r="K11" s="13">
        <f t="shared" si="6"/>
        <v>2207</v>
      </c>
      <c r="L11" s="14">
        <v>1180</v>
      </c>
      <c r="M11" s="14">
        <v>1027</v>
      </c>
      <c r="N11" s="13">
        <f t="shared" si="7"/>
        <v>2239</v>
      </c>
      <c r="O11" s="14">
        <v>1140</v>
      </c>
      <c r="P11" s="14">
        <v>1099</v>
      </c>
    </row>
    <row r="12" spans="2:16" ht="17.25" customHeight="1">
      <c r="B12" s="31"/>
      <c r="C12" s="30" t="s">
        <v>12</v>
      </c>
      <c r="D12" s="31"/>
      <c r="E12" s="11">
        <f t="shared" si="2"/>
        <v>3018</v>
      </c>
      <c r="F12" s="12">
        <f t="shared" si="3"/>
        <v>1584</v>
      </c>
      <c r="G12" s="12">
        <f t="shared" si="4"/>
        <v>1434</v>
      </c>
      <c r="H12" s="13">
        <f t="shared" si="5"/>
        <v>990</v>
      </c>
      <c r="I12" s="14">
        <v>526</v>
      </c>
      <c r="J12" s="14">
        <v>464</v>
      </c>
      <c r="K12" s="13">
        <f t="shared" si="6"/>
        <v>975</v>
      </c>
      <c r="L12" s="14">
        <v>501</v>
      </c>
      <c r="M12" s="14">
        <v>474</v>
      </c>
      <c r="N12" s="13">
        <f t="shared" si="7"/>
        <v>1053</v>
      </c>
      <c r="O12" s="14">
        <v>557</v>
      </c>
      <c r="P12" s="14">
        <v>496</v>
      </c>
    </row>
    <row r="13" spans="2:16" ht="17.25" customHeight="1">
      <c r="B13" s="31"/>
      <c r="C13" s="30" t="s">
        <v>13</v>
      </c>
      <c r="D13" s="31"/>
      <c r="E13" s="11">
        <f t="shared" si="2"/>
        <v>3678</v>
      </c>
      <c r="F13" s="12">
        <f t="shared" si="3"/>
        <v>1903</v>
      </c>
      <c r="G13" s="12">
        <f t="shared" si="4"/>
        <v>1775</v>
      </c>
      <c r="H13" s="13">
        <f t="shared" si="5"/>
        <v>1201</v>
      </c>
      <c r="I13" s="14">
        <v>646</v>
      </c>
      <c r="J13" s="14">
        <v>555</v>
      </c>
      <c r="K13" s="13">
        <f t="shared" si="6"/>
        <v>1209</v>
      </c>
      <c r="L13" s="14">
        <v>600</v>
      </c>
      <c r="M13" s="14">
        <v>609</v>
      </c>
      <c r="N13" s="13">
        <f t="shared" si="7"/>
        <v>1268</v>
      </c>
      <c r="O13" s="14">
        <v>657</v>
      </c>
      <c r="P13" s="14">
        <v>611</v>
      </c>
    </row>
    <row r="14" spans="2:16" ht="17.25" customHeight="1">
      <c r="B14" s="31"/>
      <c r="C14" s="30" t="s">
        <v>14</v>
      </c>
      <c r="D14" s="31"/>
      <c r="E14" s="11">
        <f t="shared" si="2"/>
        <v>3981</v>
      </c>
      <c r="F14" s="12">
        <f t="shared" si="3"/>
        <v>2071</v>
      </c>
      <c r="G14" s="12">
        <f t="shared" si="4"/>
        <v>1910</v>
      </c>
      <c r="H14" s="13">
        <f t="shared" si="5"/>
        <v>1282</v>
      </c>
      <c r="I14" s="14">
        <v>666</v>
      </c>
      <c r="J14" s="14">
        <v>616</v>
      </c>
      <c r="K14" s="13">
        <f t="shared" si="6"/>
        <v>1291</v>
      </c>
      <c r="L14" s="14">
        <v>661</v>
      </c>
      <c r="M14" s="14">
        <v>630</v>
      </c>
      <c r="N14" s="13">
        <f t="shared" si="7"/>
        <v>1408</v>
      </c>
      <c r="O14" s="14">
        <v>744</v>
      </c>
      <c r="P14" s="14">
        <v>664</v>
      </c>
    </row>
    <row r="15" spans="2:16" ht="17.25" customHeight="1">
      <c r="B15" s="31"/>
      <c r="C15" s="30" t="s">
        <v>15</v>
      </c>
      <c r="D15" s="31"/>
      <c r="E15" s="11">
        <f t="shared" si="2"/>
        <v>1473</v>
      </c>
      <c r="F15" s="12">
        <f t="shared" si="3"/>
        <v>758</v>
      </c>
      <c r="G15" s="12">
        <f t="shared" si="4"/>
        <v>715</v>
      </c>
      <c r="H15" s="13">
        <f t="shared" si="5"/>
        <v>437</v>
      </c>
      <c r="I15" s="14">
        <v>225</v>
      </c>
      <c r="J15" s="14">
        <v>212</v>
      </c>
      <c r="K15" s="13">
        <f t="shared" si="6"/>
        <v>507</v>
      </c>
      <c r="L15" s="14">
        <v>264</v>
      </c>
      <c r="M15" s="14">
        <v>243</v>
      </c>
      <c r="N15" s="13">
        <f t="shared" si="7"/>
        <v>529</v>
      </c>
      <c r="O15" s="14">
        <v>269</v>
      </c>
      <c r="P15" s="14">
        <v>260</v>
      </c>
    </row>
    <row r="16" spans="2:16" ht="17.25" customHeight="1">
      <c r="B16" s="31"/>
      <c r="C16" s="30" t="s">
        <v>16</v>
      </c>
      <c r="D16" s="31"/>
      <c r="E16" s="11">
        <f t="shared" si="2"/>
        <v>2216</v>
      </c>
      <c r="F16" s="12">
        <f t="shared" si="3"/>
        <v>1152</v>
      </c>
      <c r="G16" s="12">
        <f t="shared" si="4"/>
        <v>1064</v>
      </c>
      <c r="H16" s="13">
        <f t="shared" si="5"/>
        <v>713</v>
      </c>
      <c r="I16" s="14">
        <v>348</v>
      </c>
      <c r="J16" s="14">
        <v>365</v>
      </c>
      <c r="K16" s="13">
        <f t="shared" si="6"/>
        <v>725</v>
      </c>
      <c r="L16" s="14">
        <v>395</v>
      </c>
      <c r="M16" s="14">
        <v>330</v>
      </c>
      <c r="N16" s="13">
        <f t="shared" si="7"/>
        <v>778</v>
      </c>
      <c r="O16" s="14">
        <v>409</v>
      </c>
      <c r="P16" s="14">
        <v>369</v>
      </c>
    </row>
    <row r="17" spans="2:16" ht="17.25" customHeight="1">
      <c r="B17" s="31"/>
      <c r="C17" s="30" t="s">
        <v>17</v>
      </c>
      <c r="D17" s="31"/>
      <c r="E17" s="11">
        <f t="shared" si="2"/>
        <v>1467</v>
      </c>
      <c r="F17" s="12">
        <f t="shared" si="3"/>
        <v>755</v>
      </c>
      <c r="G17" s="12">
        <f t="shared" si="4"/>
        <v>712</v>
      </c>
      <c r="H17" s="13">
        <f t="shared" si="5"/>
        <v>434</v>
      </c>
      <c r="I17" s="14">
        <v>224</v>
      </c>
      <c r="J17" s="14">
        <v>210</v>
      </c>
      <c r="K17" s="13">
        <f t="shared" si="6"/>
        <v>527</v>
      </c>
      <c r="L17" s="14">
        <v>277</v>
      </c>
      <c r="M17" s="14">
        <v>250</v>
      </c>
      <c r="N17" s="13">
        <f t="shared" si="7"/>
        <v>506</v>
      </c>
      <c r="O17" s="14">
        <v>254</v>
      </c>
      <c r="P17" s="14">
        <v>252</v>
      </c>
    </row>
    <row r="18" spans="2:16" ht="17.25" customHeight="1">
      <c r="B18" s="31"/>
      <c r="C18" s="30" t="s">
        <v>18</v>
      </c>
      <c r="D18" s="31"/>
      <c r="E18" s="11">
        <f t="shared" si="2"/>
        <v>1958</v>
      </c>
      <c r="F18" s="12">
        <f t="shared" si="3"/>
        <v>1001</v>
      </c>
      <c r="G18" s="12">
        <f t="shared" si="4"/>
        <v>957</v>
      </c>
      <c r="H18" s="13">
        <f t="shared" si="5"/>
        <v>611</v>
      </c>
      <c r="I18" s="14">
        <v>318</v>
      </c>
      <c r="J18" s="14">
        <v>293</v>
      </c>
      <c r="K18" s="13">
        <f t="shared" si="6"/>
        <v>679</v>
      </c>
      <c r="L18" s="14">
        <v>346</v>
      </c>
      <c r="M18" s="14">
        <v>333</v>
      </c>
      <c r="N18" s="13">
        <f t="shared" si="7"/>
        <v>668</v>
      </c>
      <c r="O18" s="14">
        <v>337</v>
      </c>
      <c r="P18" s="14">
        <v>331</v>
      </c>
    </row>
    <row r="19" spans="2:16" ht="17.25" customHeight="1">
      <c r="B19" s="31"/>
      <c r="C19" s="30" t="s">
        <v>19</v>
      </c>
      <c r="D19" s="31"/>
      <c r="E19" s="11">
        <f t="shared" si="2"/>
        <v>1563</v>
      </c>
      <c r="F19" s="12">
        <f t="shared" si="3"/>
        <v>801</v>
      </c>
      <c r="G19" s="12">
        <f t="shared" si="4"/>
        <v>762</v>
      </c>
      <c r="H19" s="13">
        <f t="shared" si="5"/>
        <v>493</v>
      </c>
      <c r="I19" s="14">
        <v>264</v>
      </c>
      <c r="J19" s="14">
        <v>229</v>
      </c>
      <c r="K19" s="13">
        <f t="shared" si="6"/>
        <v>529</v>
      </c>
      <c r="L19" s="14">
        <v>270</v>
      </c>
      <c r="M19" s="14">
        <v>259</v>
      </c>
      <c r="N19" s="13">
        <f t="shared" si="7"/>
        <v>541</v>
      </c>
      <c r="O19" s="14">
        <v>267</v>
      </c>
      <c r="P19" s="14">
        <v>274</v>
      </c>
    </row>
    <row r="20" spans="2:16" ht="17.25" customHeight="1">
      <c r="B20" s="31"/>
      <c r="C20" s="30" t="s">
        <v>20</v>
      </c>
      <c r="D20" s="31"/>
      <c r="E20" s="11">
        <f t="shared" si="2"/>
        <v>1361</v>
      </c>
      <c r="F20" s="12">
        <f t="shared" si="3"/>
        <v>748</v>
      </c>
      <c r="G20" s="12">
        <f t="shared" si="4"/>
        <v>613</v>
      </c>
      <c r="H20" s="13">
        <f t="shared" si="5"/>
        <v>422</v>
      </c>
      <c r="I20" s="14">
        <v>244</v>
      </c>
      <c r="J20" s="14">
        <v>178</v>
      </c>
      <c r="K20" s="13">
        <f t="shared" si="6"/>
        <v>491</v>
      </c>
      <c r="L20" s="14">
        <v>269</v>
      </c>
      <c r="M20" s="14">
        <v>222</v>
      </c>
      <c r="N20" s="13">
        <f t="shared" si="7"/>
        <v>448</v>
      </c>
      <c r="O20" s="14">
        <v>235</v>
      </c>
      <c r="P20" s="14">
        <v>213</v>
      </c>
    </row>
    <row r="21" spans="2:16" ht="17.25" customHeight="1">
      <c r="B21" s="42" t="s">
        <v>21</v>
      </c>
      <c r="C21" s="42"/>
      <c r="D21" s="36"/>
      <c r="E21" s="15">
        <f aca="true" t="shared" si="8" ref="E21:P21">IF(SUM(E22:E86)&gt;0,SUM(E22:E86),"－")</f>
        <v>25160</v>
      </c>
      <c r="F21" s="16">
        <f t="shared" si="8"/>
        <v>12859</v>
      </c>
      <c r="G21" s="16">
        <f t="shared" si="8"/>
        <v>12301</v>
      </c>
      <c r="H21" s="16">
        <f t="shared" si="8"/>
        <v>8016</v>
      </c>
      <c r="I21" s="16">
        <f t="shared" si="8"/>
        <v>4077</v>
      </c>
      <c r="J21" s="16">
        <f t="shared" si="8"/>
        <v>3939</v>
      </c>
      <c r="K21" s="16">
        <f t="shared" si="8"/>
        <v>8133</v>
      </c>
      <c r="L21" s="16">
        <f t="shared" si="8"/>
        <v>4180</v>
      </c>
      <c r="M21" s="16">
        <f t="shared" si="8"/>
        <v>3953</v>
      </c>
      <c r="N21" s="16">
        <f t="shared" si="8"/>
        <v>9011</v>
      </c>
      <c r="O21" s="16">
        <f t="shared" si="8"/>
        <v>4602</v>
      </c>
      <c r="P21" s="16">
        <f t="shared" si="8"/>
        <v>4409</v>
      </c>
    </row>
    <row r="22" spans="2:16" ht="17.25" customHeight="1">
      <c r="B22" s="31"/>
      <c r="C22" s="30" t="s">
        <v>22</v>
      </c>
      <c r="D22" s="31"/>
      <c r="E22" s="11">
        <f aca="true" t="shared" si="9" ref="E22:E42">IF(SUM(H22:P22)/2&gt;0,SUM(H22:P22)/2,"－")</f>
        <v>344</v>
      </c>
      <c r="F22" s="12">
        <f aca="true" t="shared" si="10" ref="F22:F42">IF(SUM(I22)+SUM(L22)+SUM(O22)&gt;0,SUM(I22)+SUM(L22)+SUM(O22),"－")</f>
        <v>179</v>
      </c>
      <c r="G22" s="12">
        <f aca="true" t="shared" si="11" ref="G22:G42">IF(SUM(J22)+SUM(M22)+SUM(P22)&gt;0,SUM(J22)+SUM(M22)+SUM(P22),"－")</f>
        <v>165</v>
      </c>
      <c r="H22" s="13">
        <f aca="true" t="shared" si="12" ref="H22:H42">IF(SUM(I22:J22)&gt;0,SUM(I22:J22),"－")</f>
        <v>105</v>
      </c>
      <c r="I22" s="14">
        <v>49</v>
      </c>
      <c r="J22" s="14">
        <v>56</v>
      </c>
      <c r="K22" s="13">
        <f aca="true" t="shared" si="13" ref="K22:K42">IF(SUM(L22:M22)&gt;0,SUM(L22:M22),"－")</f>
        <v>114</v>
      </c>
      <c r="L22" s="14">
        <v>54</v>
      </c>
      <c r="M22" s="14">
        <v>60</v>
      </c>
      <c r="N22" s="13">
        <f aca="true" t="shared" si="14" ref="N22:N42">IF(SUM(O22:P22)&gt;0,SUM(O22:P22),"－")</f>
        <v>125</v>
      </c>
      <c r="O22" s="14">
        <v>76</v>
      </c>
      <c r="P22" s="14">
        <v>49</v>
      </c>
    </row>
    <row r="23" spans="2:16" ht="17.25" customHeight="1">
      <c r="B23" s="31"/>
      <c r="C23" s="30" t="s">
        <v>23</v>
      </c>
      <c r="D23" s="31"/>
      <c r="E23" s="11">
        <f t="shared" si="9"/>
        <v>387</v>
      </c>
      <c r="F23" s="12">
        <f t="shared" si="10"/>
        <v>199</v>
      </c>
      <c r="G23" s="12">
        <f t="shared" si="11"/>
        <v>188</v>
      </c>
      <c r="H23" s="13">
        <f t="shared" si="12"/>
        <v>120</v>
      </c>
      <c r="I23" s="14">
        <v>59</v>
      </c>
      <c r="J23" s="14">
        <v>61</v>
      </c>
      <c r="K23" s="13">
        <f t="shared" si="13"/>
        <v>112</v>
      </c>
      <c r="L23" s="14">
        <v>60</v>
      </c>
      <c r="M23" s="14">
        <v>52</v>
      </c>
      <c r="N23" s="13">
        <f t="shared" si="14"/>
        <v>155</v>
      </c>
      <c r="O23" s="14">
        <v>80</v>
      </c>
      <c r="P23" s="14">
        <v>75</v>
      </c>
    </row>
    <row r="24" spans="2:16" ht="17.25" customHeight="1">
      <c r="B24" s="31"/>
      <c r="C24" s="30" t="s">
        <v>24</v>
      </c>
      <c r="D24" s="31"/>
      <c r="E24" s="11">
        <f t="shared" si="9"/>
        <v>714</v>
      </c>
      <c r="F24" s="12">
        <f t="shared" si="10"/>
        <v>370</v>
      </c>
      <c r="G24" s="12">
        <f t="shared" si="11"/>
        <v>344</v>
      </c>
      <c r="H24" s="13">
        <f t="shared" si="12"/>
        <v>216</v>
      </c>
      <c r="I24" s="14">
        <v>113</v>
      </c>
      <c r="J24" s="14">
        <v>103</v>
      </c>
      <c r="K24" s="13">
        <f t="shared" si="13"/>
        <v>243</v>
      </c>
      <c r="L24" s="14">
        <v>134</v>
      </c>
      <c r="M24" s="14">
        <v>109</v>
      </c>
      <c r="N24" s="13">
        <f t="shared" si="14"/>
        <v>255</v>
      </c>
      <c r="O24" s="14">
        <v>123</v>
      </c>
      <c r="P24" s="14">
        <v>132</v>
      </c>
    </row>
    <row r="25" spans="2:16" ht="17.25" customHeight="1">
      <c r="B25" s="31"/>
      <c r="C25" s="30" t="s">
        <v>25</v>
      </c>
      <c r="D25" s="31"/>
      <c r="E25" s="11">
        <f t="shared" si="9"/>
        <v>610</v>
      </c>
      <c r="F25" s="12">
        <f t="shared" si="10"/>
        <v>319</v>
      </c>
      <c r="G25" s="12">
        <f t="shared" si="11"/>
        <v>291</v>
      </c>
      <c r="H25" s="13">
        <f t="shared" si="12"/>
        <v>205</v>
      </c>
      <c r="I25" s="14">
        <v>108</v>
      </c>
      <c r="J25" s="14">
        <v>97</v>
      </c>
      <c r="K25" s="13">
        <f t="shared" si="13"/>
        <v>200</v>
      </c>
      <c r="L25" s="14">
        <v>105</v>
      </c>
      <c r="M25" s="14">
        <v>95</v>
      </c>
      <c r="N25" s="13">
        <f t="shared" si="14"/>
        <v>205</v>
      </c>
      <c r="O25" s="14">
        <v>106</v>
      </c>
      <c r="P25" s="14">
        <v>99</v>
      </c>
    </row>
    <row r="26" spans="2:16" ht="17.25" customHeight="1">
      <c r="B26" s="31"/>
      <c r="C26" s="30" t="s">
        <v>26</v>
      </c>
      <c r="D26" s="31"/>
      <c r="E26" s="11">
        <f t="shared" si="9"/>
        <v>293</v>
      </c>
      <c r="F26" s="12">
        <f t="shared" si="10"/>
        <v>138</v>
      </c>
      <c r="G26" s="12">
        <f t="shared" si="11"/>
        <v>155</v>
      </c>
      <c r="H26" s="13">
        <f t="shared" si="12"/>
        <v>90</v>
      </c>
      <c r="I26" s="14">
        <v>42</v>
      </c>
      <c r="J26" s="14">
        <v>48</v>
      </c>
      <c r="K26" s="13">
        <f t="shared" si="13"/>
        <v>93</v>
      </c>
      <c r="L26" s="14">
        <v>49</v>
      </c>
      <c r="M26" s="14">
        <v>44</v>
      </c>
      <c r="N26" s="13">
        <f t="shared" si="14"/>
        <v>110</v>
      </c>
      <c r="O26" s="14">
        <v>47</v>
      </c>
      <c r="P26" s="14">
        <v>63</v>
      </c>
    </row>
    <row r="27" spans="2:16" ht="17.25" customHeight="1">
      <c r="B27" s="31"/>
      <c r="C27" s="30" t="s">
        <v>27</v>
      </c>
      <c r="D27" s="31"/>
      <c r="E27" s="11">
        <f t="shared" si="9"/>
        <v>363</v>
      </c>
      <c r="F27" s="12">
        <f t="shared" si="10"/>
        <v>167</v>
      </c>
      <c r="G27" s="12">
        <f t="shared" si="11"/>
        <v>196</v>
      </c>
      <c r="H27" s="13">
        <f t="shared" si="12"/>
        <v>107</v>
      </c>
      <c r="I27" s="14">
        <v>50</v>
      </c>
      <c r="J27" s="14">
        <v>57</v>
      </c>
      <c r="K27" s="13">
        <f t="shared" si="13"/>
        <v>134</v>
      </c>
      <c r="L27" s="14">
        <v>61</v>
      </c>
      <c r="M27" s="14">
        <v>73</v>
      </c>
      <c r="N27" s="13">
        <f t="shared" si="14"/>
        <v>122</v>
      </c>
      <c r="O27" s="14">
        <v>56</v>
      </c>
      <c r="P27" s="14">
        <v>66</v>
      </c>
    </row>
    <row r="28" spans="2:16" ht="17.25" customHeight="1">
      <c r="B28" s="31"/>
      <c r="C28" s="30" t="s">
        <v>28</v>
      </c>
      <c r="D28" s="31"/>
      <c r="E28" s="11">
        <f t="shared" si="9"/>
        <v>549</v>
      </c>
      <c r="F28" s="12">
        <f t="shared" si="10"/>
        <v>281</v>
      </c>
      <c r="G28" s="12">
        <f t="shared" si="11"/>
        <v>268</v>
      </c>
      <c r="H28" s="13">
        <f t="shared" si="12"/>
        <v>171</v>
      </c>
      <c r="I28" s="14">
        <v>89</v>
      </c>
      <c r="J28" s="14">
        <v>82</v>
      </c>
      <c r="K28" s="13">
        <f t="shared" si="13"/>
        <v>173</v>
      </c>
      <c r="L28" s="14">
        <v>85</v>
      </c>
      <c r="M28" s="14">
        <v>88</v>
      </c>
      <c r="N28" s="13">
        <f t="shared" si="14"/>
        <v>205</v>
      </c>
      <c r="O28" s="14">
        <v>107</v>
      </c>
      <c r="P28" s="14">
        <v>98</v>
      </c>
    </row>
    <row r="29" spans="2:16" ht="17.25" customHeight="1">
      <c r="B29" s="31"/>
      <c r="C29" s="30" t="s">
        <v>29</v>
      </c>
      <c r="D29" s="31"/>
      <c r="E29" s="11">
        <f t="shared" si="9"/>
        <v>81</v>
      </c>
      <c r="F29" s="12">
        <f t="shared" si="10"/>
        <v>45</v>
      </c>
      <c r="G29" s="12">
        <f t="shared" si="11"/>
        <v>36</v>
      </c>
      <c r="H29" s="13">
        <f t="shared" si="12"/>
        <v>24</v>
      </c>
      <c r="I29" s="14">
        <v>13</v>
      </c>
      <c r="J29" s="14">
        <v>11</v>
      </c>
      <c r="K29" s="13">
        <f t="shared" si="13"/>
        <v>22</v>
      </c>
      <c r="L29" s="14">
        <v>12</v>
      </c>
      <c r="M29" s="14">
        <v>10</v>
      </c>
      <c r="N29" s="13">
        <f t="shared" si="14"/>
        <v>35</v>
      </c>
      <c r="O29" s="14">
        <v>20</v>
      </c>
      <c r="P29" s="14">
        <v>15</v>
      </c>
    </row>
    <row r="30" spans="2:16" ht="17.25" customHeight="1">
      <c r="B30" s="31"/>
      <c r="C30" s="30" t="s">
        <v>30</v>
      </c>
      <c r="D30" s="31"/>
      <c r="E30" s="11">
        <f t="shared" si="9"/>
        <v>85</v>
      </c>
      <c r="F30" s="12">
        <f t="shared" si="10"/>
        <v>35</v>
      </c>
      <c r="G30" s="12">
        <f t="shared" si="11"/>
        <v>50</v>
      </c>
      <c r="H30" s="13">
        <f t="shared" si="12"/>
        <v>20</v>
      </c>
      <c r="I30" s="14">
        <v>9</v>
      </c>
      <c r="J30" s="14">
        <v>11</v>
      </c>
      <c r="K30" s="13">
        <f t="shared" si="13"/>
        <v>36</v>
      </c>
      <c r="L30" s="14">
        <v>18</v>
      </c>
      <c r="M30" s="14">
        <v>18</v>
      </c>
      <c r="N30" s="13">
        <f t="shared" si="14"/>
        <v>29</v>
      </c>
      <c r="O30" s="14">
        <v>8</v>
      </c>
      <c r="P30" s="14">
        <v>21</v>
      </c>
    </row>
    <row r="31" spans="2:16" ht="17.25" customHeight="1">
      <c r="B31" s="31"/>
      <c r="C31" s="30" t="s">
        <v>31</v>
      </c>
      <c r="D31" s="31"/>
      <c r="E31" s="11">
        <f t="shared" si="9"/>
        <v>640</v>
      </c>
      <c r="F31" s="12">
        <f t="shared" si="10"/>
        <v>336</v>
      </c>
      <c r="G31" s="12">
        <f t="shared" si="11"/>
        <v>304</v>
      </c>
      <c r="H31" s="13">
        <f t="shared" si="12"/>
        <v>194</v>
      </c>
      <c r="I31" s="14">
        <v>106</v>
      </c>
      <c r="J31" s="14">
        <v>88</v>
      </c>
      <c r="K31" s="13">
        <f t="shared" si="13"/>
        <v>202</v>
      </c>
      <c r="L31" s="14">
        <v>112</v>
      </c>
      <c r="M31" s="14">
        <v>90</v>
      </c>
      <c r="N31" s="13">
        <f t="shared" si="14"/>
        <v>244</v>
      </c>
      <c r="O31" s="14">
        <v>118</v>
      </c>
      <c r="P31" s="14">
        <v>126</v>
      </c>
    </row>
    <row r="32" spans="2:16" ht="17.25" customHeight="1">
      <c r="B32" s="31"/>
      <c r="C32" s="30" t="s">
        <v>32</v>
      </c>
      <c r="D32" s="31"/>
      <c r="E32" s="11">
        <f t="shared" si="9"/>
        <v>136</v>
      </c>
      <c r="F32" s="12">
        <f t="shared" si="10"/>
        <v>66</v>
      </c>
      <c r="G32" s="12">
        <f t="shared" si="11"/>
        <v>70</v>
      </c>
      <c r="H32" s="13">
        <f t="shared" si="12"/>
        <v>40</v>
      </c>
      <c r="I32" s="14">
        <v>17</v>
      </c>
      <c r="J32" s="14">
        <v>23</v>
      </c>
      <c r="K32" s="13">
        <f t="shared" si="13"/>
        <v>53</v>
      </c>
      <c r="L32" s="14">
        <v>25</v>
      </c>
      <c r="M32" s="14">
        <v>28</v>
      </c>
      <c r="N32" s="13">
        <f t="shared" si="14"/>
        <v>43</v>
      </c>
      <c r="O32" s="14">
        <v>24</v>
      </c>
      <c r="P32" s="14">
        <v>19</v>
      </c>
    </row>
    <row r="33" spans="2:16" ht="17.25" customHeight="1">
      <c r="B33" s="31"/>
      <c r="C33" s="30" t="s">
        <v>33</v>
      </c>
      <c r="D33" s="31"/>
      <c r="E33" s="11">
        <f t="shared" si="9"/>
        <v>634</v>
      </c>
      <c r="F33" s="12">
        <f t="shared" si="10"/>
        <v>299</v>
      </c>
      <c r="G33" s="12">
        <f t="shared" si="11"/>
        <v>335</v>
      </c>
      <c r="H33" s="13">
        <f t="shared" si="12"/>
        <v>208</v>
      </c>
      <c r="I33" s="14">
        <v>104</v>
      </c>
      <c r="J33" s="14">
        <v>104</v>
      </c>
      <c r="K33" s="13">
        <f t="shared" si="13"/>
        <v>204</v>
      </c>
      <c r="L33" s="14">
        <v>99</v>
      </c>
      <c r="M33" s="14">
        <v>105</v>
      </c>
      <c r="N33" s="13">
        <f t="shared" si="14"/>
        <v>222</v>
      </c>
      <c r="O33" s="14">
        <v>96</v>
      </c>
      <c r="P33" s="14">
        <v>126</v>
      </c>
    </row>
    <row r="34" spans="2:16" ht="17.25" customHeight="1">
      <c r="B34" s="31"/>
      <c r="C34" s="30" t="s">
        <v>34</v>
      </c>
      <c r="D34" s="31"/>
      <c r="E34" s="11">
        <f t="shared" si="9"/>
        <v>1080</v>
      </c>
      <c r="F34" s="12">
        <f t="shared" si="10"/>
        <v>566</v>
      </c>
      <c r="G34" s="12">
        <f t="shared" si="11"/>
        <v>514</v>
      </c>
      <c r="H34" s="13">
        <f t="shared" si="12"/>
        <v>372</v>
      </c>
      <c r="I34" s="14">
        <v>199</v>
      </c>
      <c r="J34" s="14">
        <v>173</v>
      </c>
      <c r="K34" s="13">
        <f t="shared" si="13"/>
        <v>329</v>
      </c>
      <c r="L34" s="14">
        <v>170</v>
      </c>
      <c r="M34" s="14">
        <v>159</v>
      </c>
      <c r="N34" s="13">
        <f t="shared" si="14"/>
        <v>379</v>
      </c>
      <c r="O34" s="14">
        <v>197</v>
      </c>
      <c r="P34" s="14">
        <v>182</v>
      </c>
    </row>
    <row r="35" spans="2:16" ht="17.25" customHeight="1">
      <c r="B35" s="31"/>
      <c r="C35" s="30" t="s">
        <v>35</v>
      </c>
      <c r="D35" s="31"/>
      <c r="E35" s="11">
        <f t="shared" si="9"/>
        <v>388</v>
      </c>
      <c r="F35" s="12">
        <f t="shared" si="10"/>
        <v>190</v>
      </c>
      <c r="G35" s="12">
        <f t="shared" si="11"/>
        <v>198</v>
      </c>
      <c r="H35" s="13">
        <f t="shared" si="12"/>
        <v>124</v>
      </c>
      <c r="I35" s="14">
        <v>61</v>
      </c>
      <c r="J35" s="14">
        <v>63</v>
      </c>
      <c r="K35" s="13">
        <f t="shared" si="13"/>
        <v>130</v>
      </c>
      <c r="L35" s="14">
        <v>66</v>
      </c>
      <c r="M35" s="14">
        <v>64</v>
      </c>
      <c r="N35" s="13">
        <f t="shared" si="14"/>
        <v>134</v>
      </c>
      <c r="O35" s="14">
        <v>63</v>
      </c>
      <c r="P35" s="14">
        <v>71</v>
      </c>
    </row>
    <row r="36" spans="2:16" ht="17.25" customHeight="1">
      <c r="B36" s="31"/>
      <c r="C36" s="30" t="s">
        <v>36</v>
      </c>
      <c r="D36" s="31"/>
      <c r="E36" s="11">
        <f t="shared" si="9"/>
        <v>60</v>
      </c>
      <c r="F36" s="12">
        <f t="shared" si="10"/>
        <v>29</v>
      </c>
      <c r="G36" s="12">
        <f t="shared" si="11"/>
        <v>31</v>
      </c>
      <c r="H36" s="13">
        <f t="shared" si="12"/>
        <v>20</v>
      </c>
      <c r="I36" s="14">
        <v>8</v>
      </c>
      <c r="J36" s="14">
        <v>12</v>
      </c>
      <c r="K36" s="13">
        <f t="shared" si="13"/>
        <v>21</v>
      </c>
      <c r="L36" s="14">
        <v>10</v>
      </c>
      <c r="M36" s="14">
        <v>11</v>
      </c>
      <c r="N36" s="13">
        <f t="shared" si="14"/>
        <v>19</v>
      </c>
      <c r="O36" s="14">
        <v>11</v>
      </c>
      <c r="P36" s="14">
        <v>8</v>
      </c>
    </row>
    <row r="37" spans="2:16" ht="17.25" customHeight="1">
      <c r="B37" s="31"/>
      <c r="C37" s="30" t="s">
        <v>37</v>
      </c>
      <c r="D37" s="31"/>
      <c r="E37" s="11">
        <f t="shared" si="9"/>
        <v>93</v>
      </c>
      <c r="F37" s="12">
        <f t="shared" si="10"/>
        <v>46</v>
      </c>
      <c r="G37" s="12">
        <f t="shared" si="11"/>
        <v>47</v>
      </c>
      <c r="H37" s="13">
        <f t="shared" si="12"/>
        <v>23</v>
      </c>
      <c r="I37" s="14">
        <v>10</v>
      </c>
      <c r="J37" s="14">
        <v>13</v>
      </c>
      <c r="K37" s="13">
        <f t="shared" si="13"/>
        <v>34</v>
      </c>
      <c r="L37" s="14">
        <v>19</v>
      </c>
      <c r="M37" s="14">
        <v>15</v>
      </c>
      <c r="N37" s="13">
        <f t="shared" si="14"/>
        <v>36</v>
      </c>
      <c r="O37" s="14">
        <v>17</v>
      </c>
      <c r="P37" s="14">
        <v>19</v>
      </c>
    </row>
    <row r="38" spans="2:16" ht="17.25" customHeight="1">
      <c r="B38" s="31"/>
      <c r="C38" s="30" t="s">
        <v>38</v>
      </c>
      <c r="D38" s="31"/>
      <c r="E38" s="11">
        <f t="shared" si="9"/>
        <v>499</v>
      </c>
      <c r="F38" s="12">
        <f t="shared" si="10"/>
        <v>269</v>
      </c>
      <c r="G38" s="12">
        <f t="shared" si="11"/>
        <v>230</v>
      </c>
      <c r="H38" s="13">
        <f t="shared" si="12"/>
        <v>174</v>
      </c>
      <c r="I38" s="14">
        <v>96</v>
      </c>
      <c r="J38" s="14">
        <v>78</v>
      </c>
      <c r="K38" s="13">
        <f t="shared" si="13"/>
        <v>154</v>
      </c>
      <c r="L38" s="14">
        <v>83</v>
      </c>
      <c r="M38" s="14">
        <v>71</v>
      </c>
      <c r="N38" s="13">
        <f t="shared" si="14"/>
        <v>171</v>
      </c>
      <c r="O38" s="14">
        <v>90</v>
      </c>
      <c r="P38" s="14">
        <v>81</v>
      </c>
    </row>
    <row r="39" spans="2:16" ht="17.25" customHeight="1">
      <c r="B39" s="31"/>
      <c r="C39" s="30" t="s">
        <v>39</v>
      </c>
      <c r="D39" s="31"/>
      <c r="E39" s="11">
        <f t="shared" si="9"/>
        <v>589</v>
      </c>
      <c r="F39" s="12">
        <f t="shared" si="10"/>
        <v>301</v>
      </c>
      <c r="G39" s="12">
        <f t="shared" si="11"/>
        <v>288</v>
      </c>
      <c r="H39" s="13">
        <f t="shared" si="12"/>
        <v>196</v>
      </c>
      <c r="I39" s="14">
        <v>110</v>
      </c>
      <c r="J39" s="14">
        <v>86</v>
      </c>
      <c r="K39" s="13">
        <f t="shared" si="13"/>
        <v>187</v>
      </c>
      <c r="L39" s="14">
        <v>89</v>
      </c>
      <c r="M39" s="14">
        <v>98</v>
      </c>
      <c r="N39" s="13">
        <f t="shared" si="14"/>
        <v>206</v>
      </c>
      <c r="O39" s="14">
        <v>102</v>
      </c>
      <c r="P39" s="14">
        <v>104</v>
      </c>
    </row>
    <row r="40" spans="2:16" ht="17.25" customHeight="1">
      <c r="B40" s="31"/>
      <c r="C40" s="30" t="s">
        <v>40</v>
      </c>
      <c r="D40" s="31"/>
      <c r="E40" s="11">
        <f t="shared" si="9"/>
        <v>362</v>
      </c>
      <c r="F40" s="12">
        <f t="shared" si="10"/>
        <v>175</v>
      </c>
      <c r="G40" s="12">
        <f t="shared" si="11"/>
        <v>187</v>
      </c>
      <c r="H40" s="13">
        <f t="shared" si="12"/>
        <v>118</v>
      </c>
      <c r="I40" s="14">
        <v>52</v>
      </c>
      <c r="J40" s="14">
        <v>66</v>
      </c>
      <c r="K40" s="13">
        <f t="shared" si="13"/>
        <v>110</v>
      </c>
      <c r="L40" s="14">
        <v>51</v>
      </c>
      <c r="M40" s="14">
        <v>59</v>
      </c>
      <c r="N40" s="13">
        <f t="shared" si="14"/>
        <v>134</v>
      </c>
      <c r="O40" s="14">
        <v>72</v>
      </c>
      <c r="P40" s="14">
        <v>62</v>
      </c>
    </row>
    <row r="41" spans="2:16" ht="17.25" customHeight="1">
      <c r="B41" s="31"/>
      <c r="C41" s="30" t="s">
        <v>41</v>
      </c>
      <c r="D41" s="31"/>
      <c r="E41" s="11">
        <f t="shared" si="9"/>
        <v>225</v>
      </c>
      <c r="F41" s="12">
        <f t="shared" si="10"/>
        <v>117</v>
      </c>
      <c r="G41" s="12">
        <f t="shared" si="11"/>
        <v>108</v>
      </c>
      <c r="H41" s="13">
        <f t="shared" si="12"/>
        <v>79</v>
      </c>
      <c r="I41" s="14">
        <v>41</v>
      </c>
      <c r="J41" s="14">
        <v>38</v>
      </c>
      <c r="K41" s="13">
        <f t="shared" si="13"/>
        <v>68</v>
      </c>
      <c r="L41" s="14">
        <v>35</v>
      </c>
      <c r="M41" s="14">
        <v>33</v>
      </c>
      <c r="N41" s="13">
        <f t="shared" si="14"/>
        <v>78</v>
      </c>
      <c r="O41" s="14">
        <v>41</v>
      </c>
      <c r="P41" s="14">
        <v>37</v>
      </c>
    </row>
    <row r="42" spans="2:16" ht="17.25" customHeight="1">
      <c r="B42" s="37"/>
      <c r="C42" s="38" t="s">
        <v>42</v>
      </c>
      <c r="D42" s="37"/>
      <c r="E42" s="11">
        <f t="shared" si="9"/>
        <v>801</v>
      </c>
      <c r="F42" s="17">
        <f t="shared" si="10"/>
        <v>378</v>
      </c>
      <c r="G42" s="17">
        <f t="shared" si="11"/>
        <v>423</v>
      </c>
      <c r="H42" s="13">
        <f t="shared" si="12"/>
        <v>272</v>
      </c>
      <c r="I42" s="18">
        <v>133</v>
      </c>
      <c r="J42" s="18">
        <v>139</v>
      </c>
      <c r="K42" s="13">
        <f t="shared" si="13"/>
        <v>268</v>
      </c>
      <c r="L42" s="18">
        <v>120</v>
      </c>
      <c r="M42" s="18">
        <v>148</v>
      </c>
      <c r="N42" s="13">
        <f t="shared" si="14"/>
        <v>261</v>
      </c>
      <c r="O42" s="18">
        <v>125</v>
      </c>
      <c r="P42" s="18">
        <v>136</v>
      </c>
    </row>
    <row r="43" spans="2:16" ht="17.25" customHeight="1" thickBot="1">
      <c r="B43" s="32"/>
      <c r="C43" s="33"/>
      <c r="D43" s="34"/>
      <c r="E43" s="19"/>
      <c r="F43" s="20"/>
      <c r="G43" s="20"/>
      <c r="H43" s="21"/>
      <c r="I43" s="22"/>
      <c r="J43" s="22"/>
      <c r="K43" s="21"/>
      <c r="L43" s="22"/>
      <c r="M43" s="22"/>
      <c r="N43" s="21"/>
      <c r="O43" s="22"/>
      <c r="P43" s="22"/>
    </row>
    <row r="44" spans="2:16" ht="13.5" customHeight="1">
      <c r="B44" s="1" t="s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4"/>
    </row>
    <row r="45" spans="5:16" ht="13.5" customHeight="1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4"/>
    </row>
    <row r="46" spans="2:16" ht="13.5" customHeight="1">
      <c r="B46" s="51" t="s">
        <v>78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2:16" ht="13.5" customHeight="1" thickBot="1">
      <c r="B47" s="5"/>
      <c r="C47" s="5"/>
      <c r="D47" s="5"/>
      <c r="E47" s="6"/>
      <c r="F47" s="6"/>
      <c r="G47" s="6"/>
      <c r="H47" s="6"/>
      <c r="I47" s="6"/>
      <c r="J47" s="6"/>
      <c r="K47" s="6"/>
      <c r="L47" s="6"/>
      <c r="M47" s="6"/>
      <c r="N47" s="7"/>
      <c r="O47" s="3"/>
      <c r="P47" s="8" t="s">
        <v>1</v>
      </c>
    </row>
    <row r="48" spans="2:16" ht="30" customHeight="1">
      <c r="B48" s="43" t="s">
        <v>2</v>
      </c>
      <c r="C48" s="43"/>
      <c r="D48" s="44"/>
      <c r="E48" s="39" t="s">
        <v>3</v>
      </c>
      <c r="F48" s="40"/>
      <c r="G48" s="41"/>
      <c r="H48" s="39" t="s">
        <v>4</v>
      </c>
      <c r="I48" s="40"/>
      <c r="J48" s="40"/>
      <c r="K48" s="39" t="s">
        <v>5</v>
      </c>
      <c r="L48" s="40"/>
      <c r="M48" s="41"/>
      <c r="N48" s="39" t="s">
        <v>6</v>
      </c>
      <c r="O48" s="40"/>
      <c r="P48" s="40"/>
    </row>
    <row r="49" spans="2:16" ht="30" customHeight="1">
      <c r="B49" s="45"/>
      <c r="C49" s="45"/>
      <c r="D49" s="46"/>
      <c r="E49" s="27" t="s">
        <v>3</v>
      </c>
      <c r="F49" s="27" t="s">
        <v>7</v>
      </c>
      <c r="G49" s="27" t="s">
        <v>8</v>
      </c>
      <c r="H49" s="27" t="s">
        <v>3</v>
      </c>
      <c r="I49" s="27" t="s">
        <v>7</v>
      </c>
      <c r="J49" s="28" t="s">
        <v>8</v>
      </c>
      <c r="K49" s="28" t="s">
        <v>3</v>
      </c>
      <c r="L49" s="27" t="s">
        <v>7</v>
      </c>
      <c r="M49" s="27" t="s">
        <v>8</v>
      </c>
      <c r="N49" s="27" t="s">
        <v>3</v>
      </c>
      <c r="O49" s="27" t="s">
        <v>7</v>
      </c>
      <c r="P49" s="28" t="s">
        <v>8</v>
      </c>
    </row>
    <row r="50" spans="2:16" ht="17.25" customHeight="1">
      <c r="B50" s="29"/>
      <c r="C50" s="30" t="s">
        <v>43</v>
      </c>
      <c r="D50" s="31"/>
      <c r="E50" s="11">
        <f aca="true" t="shared" si="15" ref="E50:E86">IF(SUM(H50:P50)/2&gt;0,SUM(H50:P50)/2,"－")</f>
        <v>44</v>
      </c>
      <c r="F50" s="12">
        <f aca="true" t="shared" si="16" ref="F50:F86">IF(SUM(I50)+SUM(L50)+SUM(O50)&gt;0,SUM(I50)+SUM(L50)+SUM(O50),"－")</f>
        <v>18</v>
      </c>
      <c r="G50" s="12">
        <f aca="true" t="shared" si="17" ref="G50:G86">IF(SUM(J50)+SUM(M50)+SUM(P50)&gt;0,SUM(J50)+SUM(M50)+SUM(P50),"－")</f>
        <v>26</v>
      </c>
      <c r="H50" s="13">
        <f aca="true" t="shared" si="18" ref="H50:H86">IF(SUM(I50:J50)&gt;0,SUM(I50:J50),"－")</f>
        <v>11</v>
      </c>
      <c r="I50" s="14">
        <v>3</v>
      </c>
      <c r="J50" s="23">
        <v>8</v>
      </c>
      <c r="K50" s="13">
        <f aca="true" t="shared" si="19" ref="K50:K86">IF(SUM(L50:M50)&gt;0,SUM(L50:M50),"－")</f>
        <v>15</v>
      </c>
      <c r="L50" s="14">
        <v>10</v>
      </c>
      <c r="M50" s="23">
        <v>5</v>
      </c>
      <c r="N50" s="13">
        <f aca="true" t="shared" si="20" ref="N50:N86">IF(SUM(O50:P50)&gt;0,SUM(O50:P50),"－")</f>
        <v>18</v>
      </c>
      <c r="O50" s="14">
        <v>5</v>
      </c>
      <c r="P50" s="14">
        <v>13</v>
      </c>
    </row>
    <row r="51" spans="2:16" ht="17.25" customHeight="1">
      <c r="B51" s="29"/>
      <c r="C51" s="30" t="s">
        <v>81</v>
      </c>
      <c r="D51" s="31"/>
      <c r="E51" s="11">
        <f t="shared" si="15"/>
        <v>74</v>
      </c>
      <c r="F51" s="12">
        <f t="shared" si="16"/>
        <v>36</v>
      </c>
      <c r="G51" s="12">
        <f t="shared" si="17"/>
        <v>38</v>
      </c>
      <c r="H51" s="13">
        <f t="shared" si="18"/>
        <v>23</v>
      </c>
      <c r="I51" s="14">
        <v>10</v>
      </c>
      <c r="J51" s="14">
        <v>13</v>
      </c>
      <c r="K51" s="13">
        <f t="shared" si="19"/>
        <v>18</v>
      </c>
      <c r="L51" s="14">
        <v>11</v>
      </c>
      <c r="M51" s="14">
        <v>7</v>
      </c>
      <c r="N51" s="13">
        <f t="shared" si="20"/>
        <v>33</v>
      </c>
      <c r="O51" s="14">
        <v>15</v>
      </c>
      <c r="P51" s="14">
        <v>18</v>
      </c>
    </row>
    <row r="52" spans="2:16" ht="17.25" customHeight="1">
      <c r="B52" s="29"/>
      <c r="C52" s="30" t="s">
        <v>44</v>
      </c>
      <c r="D52" s="31"/>
      <c r="E52" s="11">
        <f t="shared" si="15"/>
        <v>152</v>
      </c>
      <c r="F52" s="12">
        <f t="shared" si="16"/>
        <v>74</v>
      </c>
      <c r="G52" s="12">
        <f t="shared" si="17"/>
        <v>78</v>
      </c>
      <c r="H52" s="13">
        <f t="shared" si="18"/>
        <v>52</v>
      </c>
      <c r="I52" s="14">
        <v>26</v>
      </c>
      <c r="J52" s="14">
        <v>26</v>
      </c>
      <c r="K52" s="13">
        <f t="shared" si="19"/>
        <v>40</v>
      </c>
      <c r="L52" s="14">
        <v>23</v>
      </c>
      <c r="M52" s="14">
        <v>17</v>
      </c>
      <c r="N52" s="13">
        <f t="shared" si="20"/>
        <v>60</v>
      </c>
      <c r="O52" s="14">
        <v>25</v>
      </c>
      <c r="P52" s="14">
        <v>35</v>
      </c>
    </row>
    <row r="53" spans="2:16" ht="17.25" customHeight="1">
      <c r="B53" s="29"/>
      <c r="C53" s="30" t="s">
        <v>45</v>
      </c>
      <c r="D53" s="31"/>
      <c r="E53" s="11">
        <f t="shared" si="15"/>
        <v>327</v>
      </c>
      <c r="F53" s="12">
        <f t="shared" si="16"/>
        <v>165</v>
      </c>
      <c r="G53" s="12">
        <f t="shared" si="17"/>
        <v>162</v>
      </c>
      <c r="H53" s="13">
        <f t="shared" si="18"/>
        <v>108</v>
      </c>
      <c r="I53" s="14">
        <v>50</v>
      </c>
      <c r="J53" s="14">
        <v>58</v>
      </c>
      <c r="K53" s="13">
        <f t="shared" si="19"/>
        <v>106</v>
      </c>
      <c r="L53" s="14">
        <v>55</v>
      </c>
      <c r="M53" s="14">
        <v>51</v>
      </c>
      <c r="N53" s="13">
        <f t="shared" si="20"/>
        <v>113</v>
      </c>
      <c r="O53" s="14">
        <v>60</v>
      </c>
      <c r="P53" s="14">
        <v>53</v>
      </c>
    </row>
    <row r="54" spans="2:16" ht="17.25" customHeight="1">
      <c r="B54" s="29"/>
      <c r="C54" s="30" t="s">
        <v>46</v>
      </c>
      <c r="D54" s="31"/>
      <c r="E54" s="11">
        <f t="shared" si="15"/>
        <v>56</v>
      </c>
      <c r="F54" s="12">
        <f t="shared" si="16"/>
        <v>34</v>
      </c>
      <c r="G54" s="12">
        <f t="shared" si="17"/>
        <v>22</v>
      </c>
      <c r="H54" s="13">
        <f t="shared" si="18"/>
        <v>12</v>
      </c>
      <c r="I54" s="14">
        <v>5</v>
      </c>
      <c r="J54" s="14">
        <v>7</v>
      </c>
      <c r="K54" s="13">
        <f t="shared" si="19"/>
        <v>14</v>
      </c>
      <c r="L54" s="14">
        <v>8</v>
      </c>
      <c r="M54" s="14">
        <v>6</v>
      </c>
      <c r="N54" s="13">
        <f t="shared" si="20"/>
        <v>30</v>
      </c>
      <c r="O54" s="14">
        <v>21</v>
      </c>
      <c r="P54" s="14">
        <v>9</v>
      </c>
    </row>
    <row r="55" spans="2:16" ht="17.25" customHeight="1">
      <c r="B55" s="29"/>
      <c r="C55" s="30" t="s">
        <v>47</v>
      </c>
      <c r="D55" s="31"/>
      <c r="E55" s="11">
        <f t="shared" si="15"/>
        <v>501</v>
      </c>
      <c r="F55" s="12">
        <f t="shared" si="16"/>
        <v>250</v>
      </c>
      <c r="G55" s="12">
        <f t="shared" si="17"/>
        <v>251</v>
      </c>
      <c r="H55" s="13">
        <f t="shared" si="18"/>
        <v>156</v>
      </c>
      <c r="I55" s="14">
        <v>85</v>
      </c>
      <c r="J55" s="14">
        <v>71</v>
      </c>
      <c r="K55" s="13">
        <f t="shared" si="19"/>
        <v>167</v>
      </c>
      <c r="L55" s="14">
        <v>85</v>
      </c>
      <c r="M55" s="14">
        <v>82</v>
      </c>
      <c r="N55" s="13">
        <f t="shared" si="20"/>
        <v>178</v>
      </c>
      <c r="O55" s="14">
        <v>80</v>
      </c>
      <c r="P55" s="14">
        <v>98</v>
      </c>
    </row>
    <row r="56" spans="2:16" ht="17.25" customHeight="1">
      <c r="B56" s="29"/>
      <c r="C56" s="30" t="s">
        <v>48</v>
      </c>
      <c r="D56" s="31"/>
      <c r="E56" s="11">
        <f t="shared" si="15"/>
        <v>465</v>
      </c>
      <c r="F56" s="12">
        <f t="shared" si="16"/>
        <v>246</v>
      </c>
      <c r="G56" s="12">
        <f t="shared" si="17"/>
        <v>219</v>
      </c>
      <c r="H56" s="13">
        <f t="shared" si="18"/>
        <v>163</v>
      </c>
      <c r="I56" s="14">
        <v>81</v>
      </c>
      <c r="J56" s="14">
        <v>82</v>
      </c>
      <c r="K56" s="13">
        <f t="shared" si="19"/>
        <v>151</v>
      </c>
      <c r="L56" s="14">
        <v>82</v>
      </c>
      <c r="M56" s="14">
        <v>69</v>
      </c>
      <c r="N56" s="13">
        <f t="shared" si="20"/>
        <v>151</v>
      </c>
      <c r="O56" s="14">
        <v>83</v>
      </c>
      <c r="P56" s="14">
        <v>68</v>
      </c>
    </row>
    <row r="57" spans="2:16" ht="17.25" customHeight="1">
      <c r="B57" s="29"/>
      <c r="C57" s="30" t="s">
        <v>49</v>
      </c>
      <c r="D57" s="31"/>
      <c r="E57" s="11">
        <f t="shared" si="15"/>
        <v>572</v>
      </c>
      <c r="F57" s="12">
        <f t="shared" si="16"/>
        <v>290</v>
      </c>
      <c r="G57" s="12">
        <f t="shared" si="17"/>
        <v>282</v>
      </c>
      <c r="H57" s="13">
        <f t="shared" si="18"/>
        <v>191</v>
      </c>
      <c r="I57" s="14">
        <v>94</v>
      </c>
      <c r="J57" s="14">
        <v>97</v>
      </c>
      <c r="K57" s="13">
        <f t="shared" si="19"/>
        <v>183</v>
      </c>
      <c r="L57" s="14">
        <v>98</v>
      </c>
      <c r="M57" s="14">
        <v>85</v>
      </c>
      <c r="N57" s="13">
        <f t="shared" si="20"/>
        <v>198</v>
      </c>
      <c r="O57" s="14">
        <v>98</v>
      </c>
      <c r="P57" s="14">
        <v>100</v>
      </c>
    </row>
    <row r="58" spans="2:16" ht="17.25" customHeight="1">
      <c r="B58" s="29"/>
      <c r="C58" s="30" t="s">
        <v>30</v>
      </c>
      <c r="D58" s="31"/>
      <c r="E58" s="11">
        <f t="shared" si="15"/>
        <v>83</v>
      </c>
      <c r="F58" s="12">
        <f t="shared" si="16"/>
        <v>43</v>
      </c>
      <c r="G58" s="12">
        <f t="shared" si="17"/>
        <v>40</v>
      </c>
      <c r="H58" s="13">
        <f t="shared" si="18"/>
        <v>22</v>
      </c>
      <c r="I58" s="14">
        <v>11</v>
      </c>
      <c r="J58" s="14">
        <v>11</v>
      </c>
      <c r="K58" s="13">
        <f t="shared" si="19"/>
        <v>26</v>
      </c>
      <c r="L58" s="14">
        <v>13</v>
      </c>
      <c r="M58" s="14">
        <v>13</v>
      </c>
      <c r="N58" s="13">
        <f t="shared" si="20"/>
        <v>35</v>
      </c>
      <c r="O58" s="14">
        <v>19</v>
      </c>
      <c r="P58" s="14">
        <v>16</v>
      </c>
    </row>
    <row r="59" spans="2:16" ht="17.25" customHeight="1">
      <c r="B59" s="29"/>
      <c r="C59" s="30" t="s">
        <v>50</v>
      </c>
      <c r="D59" s="31"/>
      <c r="E59" s="11">
        <f t="shared" si="15"/>
        <v>491</v>
      </c>
      <c r="F59" s="12">
        <f t="shared" si="16"/>
        <v>223</v>
      </c>
      <c r="G59" s="12">
        <f t="shared" si="17"/>
        <v>268</v>
      </c>
      <c r="H59" s="13">
        <f t="shared" si="18"/>
        <v>171</v>
      </c>
      <c r="I59" s="14">
        <v>74</v>
      </c>
      <c r="J59" s="14">
        <v>97</v>
      </c>
      <c r="K59" s="13">
        <f t="shared" si="19"/>
        <v>148</v>
      </c>
      <c r="L59" s="14">
        <v>70</v>
      </c>
      <c r="M59" s="14">
        <v>78</v>
      </c>
      <c r="N59" s="13">
        <f t="shared" si="20"/>
        <v>172</v>
      </c>
      <c r="O59" s="14">
        <v>79</v>
      </c>
      <c r="P59" s="14">
        <v>93</v>
      </c>
    </row>
    <row r="60" spans="2:16" ht="17.25" customHeight="1">
      <c r="B60" s="29"/>
      <c r="C60" s="30" t="s">
        <v>51</v>
      </c>
      <c r="D60" s="31"/>
      <c r="E60" s="11">
        <f t="shared" si="15"/>
        <v>222</v>
      </c>
      <c r="F60" s="12">
        <f t="shared" si="16"/>
        <v>117</v>
      </c>
      <c r="G60" s="12">
        <f t="shared" si="17"/>
        <v>105</v>
      </c>
      <c r="H60" s="13">
        <f t="shared" si="18"/>
        <v>60</v>
      </c>
      <c r="I60" s="14">
        <v>23</v>
      </c>
      <c r="J60" s="14">
        <v>37</v>
      </c>
      <c r="K60" s="13">
        <f t="shared" si="19"/>
        <v>72</v>
      </c>
      <c r="L60" s="14">
        <v>45</v>
      </c>
      <c r="M60" s="14">
        <v>27</v>
      </c>
      <c r="N60" s="13">
        <f t="shared" si="20"/>
        <v>90</v>
      </c>
      <c r="O60" s="14">
        <v>49</v>
      </c>
      <c r="P60" s="14">
        <v>41</v>
      </c>
    </row>
    <row r="61" spans="2:16" ht="17.25" customHeight="1">
      <c r="B61" s="29"/>
      <c r="C61" s="30" t="s">
        <v>52</v>
      </c>
      <c r="D61" s="31"/>
      <c r="E61" s="11">
        <f t="shared" si="15"/>
        <v>378</v>
      </c>
      <c r="F61" s="12">
        <f t="shared" si="16"/>
        <v>189</v>
      </c>
      <c r="G61" s="12">
        <f t="shared" si="17"/>
        <v>189</v>
      </c>
      <c r="H61" s="13">
        <f t="shared" si="18"/>
        <v>131</v>
      </c>
      <c r="I61" s="14">
        <v>60</v>
      </c>
      <c r="J61" s="14">
        <v>71</v>
      </c>
      <c r="K61" s="13">
        <f t="shared" si="19"/>
        <v>119</v>
      </c>
      <c r="L61" s="14">
        <v>54</v>
      </c>
      <c r="M61" s="14">
        <v>65</v>
      </c>
      <c r="N61" s="13">
        <f t="shared" si="20"/>
        <v>128</v>
      </c>
      <c r="O61" s="14">
        <v>75</v>
      </c>
      <c r="P61" s="14">
        <v>53</v>
      </c>
    </row>
    <row r="62" spans="2:16" ht="17.25" customHeight="1">
      <c r="B62" s="29"/>
      <c r="C62" s="30" t="s">
        <v>53</v>
      </c>
      <c r="D62" s="31"/>
      <c r="E62" s="11">
        <f t="shared" si="15"/>
        <v>180</v>
      </c>
      <c r="F62" s="12">
        <f t="shared" si="16"/>
        <v>107</v>
      </c>
      <c r="G62" s="12">
        <f t="shared" si="17"/>
        <v>73</v>
      </c>
      <c r="H62" s="13">
        <f t="shared" si="18"/>
        <v>54</v>
      </c>
      <c r="I62" s="14">
        <v>32</v>
      </c>
      <c r="J62" s="14">
        <v>22</v>
      </c>
      <c r="K62" s="13">
        <f t="shared" si="19"/>
        <v>58</v>
      </c>
      <c r="L62" s="14">
        <v>37</v>
      </c>
      <c r="M62" s="14">
        <v>21</v>
      </c>
      <c r="N62" s="13">
        <f t="shared" si="20"/>
        <v>68</v>
      </c>
      <c r="O62" s="14">
        <v>38</v>
      </c>
      <c r="P62" s="14">
        <v>30</v>
      </c>
    </row>
    <row r="63" spans="2:16" ht="17.25" customHeight="1">
      <c r="B63" s="29"/>
      <c r="C63" s="30" t="s">
        <v>54</v>
      </c>
      <c r="D63" s="31"/>
      <c r="E63" s="11">
        <f t="shared" si="15"/>
        <v>58</v>
      </c>
      <c r="F63" s="12">
        <f t="shared" si="16"/>
        <v>28</v>
      </c>
      <c r="G63" s="12">
        <f t="shared" si="17"/>
        <v>30</v>
      </c>
      <c r="H63" s="13">
        <f t="shared" si="18"/>
        <v>17</v>
      </c>
      <c r="I63" s="14">
        <v>9</v>
      </c>
      <c r="J63" s="14">
        <v>8</v>
      </c>
      <c r="K63" s="13">
        <f t="shared" si="19"/>
        <v>27</v>
      </c>
      <c r="L63" s="14">
        <v>12</v>
      </c>
      <c r="M63" s="14">
        <v>15</v>
      </c>
      <c r="N63" s="13">
        <f t="shared" si="20"/>
        <v>14</v>
      </c>
      <c r="O63" s="14">
        <v>7</v>
      </c>
      <c r="P63" s="14">
        <v>7</v>
      </c>
    </row>
    <row r="64" spans="2:16" ht="17.25" customHeight="1">
      <c r="B64" s="29"/>
      <c r="C64" s="30" t="s">
        <v>55</v>
      </c>
      <c r="D64" s="31"/>
      <c r="E64" s="11">
        <f t="shared" si="15"/>
        <v>144</v>
      </c>
      <c r="F64" s="12">
        <f t="shared" si="16"/>
        <v>77</v>
      </c>
      <c r="G64" s="12">
        <f t="shared" si="17"/>
        <v>67</v>
      </c>
      <c r="H64" s="13">
        <f t="shared" si="18"/>
        <v>41</v>
      </c>
      <c r="I64" s="14">
        <v>17</v>
      </c>
      <c r="J64" s="14">
        <v>24</v>
      </c>
      <c r="K64" s="13">
        <f t="shared" si="19"/>
        <v>45</v>
      </c>
      <c r="L64" s="14">
        <v>24</v>
      </c>
      <c r="M64" s="14">
        <v>21</v>
      </c>
      <c r="N64" s="13">
        <f t="shared" si="20"/>
        <v>58</v>
      </c>
      <c r="O64" s="14">
        <v>36</v>
      </c>
      <c r="P64" s="14">
        <v>22</v>
      </c>
    </row>
    <row r="65" spans="2:16" ht="17.25" customHeight="1">
      <c r="B65" s="29"/>
      <c r="C65" s="30" t="s">
        <v>56</v>
      </c>
      <c r="D65" s="31"/>
      <c r="E65" s="11">
        <f t="shared" si="15"/>
        <v>128</v>
      </c>
      <c r="F65" s="12">
        <f t="shared" si="16"/>
        <v>67</v>
      </c>
      <c r="G65" s="12">
        <f t="shared" si="17"/>
        <v>61</v>
      </c>
      <c r="H65" s="13">
        <f t="shared" si="18"/>
        <v>28</v>
      </c>
      <c r="I65" s="14">
        <v>14</v>
      </c>
      <c r="J65" s="14">
        <v>14</v>
      </c>
      <c r="K65" s="13">
        <f t="shared" si="19"/>
        <v>44</v>
      </c>
      <c r="L65" s="14">
        <v>24</v>
      </c>
      <c r="M65" s="14">
        <v>20</v>
      </c>
      <c r="N65" s="13">
        <f t="shared" si="20"/>
        <v>56</v>
      </c>
      <c r="O65" s="14">
        <v>29</v>
      </c>
      <c r="P65" s="14">
        <v>27</v>
      </c>
    </row>
    <row r="66" spans="2:16" ht="17.25" customHeight="1">
      <c r="B66" s="29"/>
      <c r="C66" s="30" t="s">
        <v>57</v>
      </c>
      <c r="D66" s="31"/>
      <c r="E66" s="11">
        <f t="shared" si="15"/>
        <v>163</v>
      </c>
      <c r="F66" s="12">
        <f t="shared" si="16"/>
        <v>87</v>
      </c>
      <c r="G66" s="12">
        <f t="shared" si="17"/>
        <v>76</v>
      </c>
      <c r="H66" s="13">
        <f t="shared" si="18"/>
        <v>51</v>
      </c>
      <c r="I66" s="14">
        <v>31</v>
      </c>
      <c r="J66" s="14">
        <v>20</v>
      </c>
      <c r="K66" s="13">
        <f t="shared" si="19"/>
        <v>48</v>
      </c>
      <c r="L66" s="14">
        <v>24</v>
      </c>
      <c r="M66" s="14">
        <v>24</v>
      </c>
      <c r="N66" s="13">
        <f t="shared" si="20"/>
        <v>64</v>
      </c>
      <c r="O66" s="14">
        <v>32</v>
      </c>
      <c r="P66" s="14">
        <v>32</v>
      </c>
    </row>
    <row r="67" spans="2:16" ht="17.25" customHeight="1">
      <c r="B67" s="29"/>
      <c r="C67" s="30" t="s">
        <v>58</v>
      </c>
      <c r="D67" s="31"/>
      <c r="E67" s="11">
        <f t="shared" si="15"/>
        <v>218</v>
      </c>
      <c r="F67" s="12">
        <f t="shared" si="16"/>
        <v>109</v>
      </c>
      <c r="G67" s="12">
        <f t="shared" si="17"/>
        <v>109</v>
      </c>
      <c r="H67" s="13">
        <f t="shared" si="18"/>
        <v>61</v>
      </c>
      <c r="I67" s="14">
        <v>26</v>
      </c>
      <c r="J67" s="14">
        <v>35</v>
      </c>
      <c r="K67" s="13">
        <f t="shared" si="19"/>
        <v>70</v>
      </c>
      <c r="L67" s="14">
        <v>36</v>
      </c>
      <c r="M67" s="14">
        <v>34</v>
      </c>
      <c r="N67" s="13">
        <f t="shared" si="20"/>
        <v>87</v>
      </c>
      <c r="O67" s="14">
        <v>47</v>
      </c>
      <c r="P67" s="14">
        <v>40</v>
      </c>
    </row>
    <row r="68" spans="2:16" ht="17.25" customHeight="1">
      <c r="B68" s="29"/>
      <c r="C68" s="30" t="s">
        <v>59</v>
      </c>
      <c r="D68" s="31"/>
      <c r="E68" s="11">
        <f t="shared" si="15"/>
        <v>123</v>
      </c>
      <c r="F68" s="12">
        <f t="shared" si="16"/>
        <v>56</v>
      </c>
      <c r="G68" s="12">
        <f t="shared" si="17"/>
        <v>67</v>
      </c>
      <c r="H68" s="13">
        <f t="shared" si="18"/>
        <v>46</v>
      </c>
      <c r="I68" s="14">
        <v>24</v>
      </c>
      <c r="J68" s="14">
        <v>22</v>
      </c>
      <c r="K68" s="13">
        <f t="shared" si="19"/>
        <v>40</v>
      </c>
      <c r="L68" s="14">
        <v>16</v>
      </c>
      <c r="M68" s="14">
        <v>24</v>
      </c>
      <c r="N68" s="13">
        <f t="shared" si="20"/>
        <v>37</v>
      </c>
      <c r="O68" s="14">
        <v>16</v>
      </c>
      <c r="P68" s="14">
        <v>21</v>
      </c>
    </row>
    <row r="69" spans="2:16" ht="17.25" customHeight="1">
      <c r="B69" s="29"/>
      <c r="C69" s="30" t="s">
        <v>60</v>
      </c>
      <c r="D69" s="31"/>
      <c r="E69" s="11">
        <f t="shared" si="15"/>
        <v>434</v>
      </c>
      <c r="F69" s="12">
        <f t="shared" si="16"/>
        <v>222</v>
      </c>
      <c r="G69" s="12">
        <f t="shared" si="17"/>
        <v>212</v>
      </c>
      <c r="H69" s="13">
        <f t="shared" si="18"/>
        <v>133</v>
      </c>
      <c r="I69" s="14">
        <v>71</v>
      </c>
      <c r="J69" s="14">
        <v>62</v>
      </c>
      <c r="K69" s="13">
        <f t="shared" si="19"/>
        <v>140</v>
      </c>
      <c r="L69" s="14">
        <v>65</v>
      </c>
      <c r="M69" s="14">
        <v>75</v>
      </c>
      <c r="N69" s="13">
        <f t="shared" si="20"/>
        <v>161</v>
      </c>
      <c r="O69" s="14">
        <v>86</v>
      </c>
      <c r="P69" s="14">
        <v>75</v>
      </c>
    </row>
    <row r="70" spans="2:16" ht="17.25" customHeight="1">
      <c r="B70" s="29"/>
      <c r="C70" s="30" t="s">
        <v>61</v>
      </c>
      <c r="D70" s="31"/>
      <c r="E70" s="11">
        <f t="shared" si="15"/>
        <v>158</v>
      </c>
      <c r="F70" s="12">
        <f t="shared" si="16"/>
        <v>86</v>
      </c>
      <c r="G70" s="12">
        <f t="shared" si="17"/>
        <v>72</v>
      </c>
      <c r="H70" s="13">
        <f t="shared" si="18"/>
        <v>43</v>
      </c>
      <c r="I70" s="14">
        <v>20</v>
      </c>
      <c r="J70" s="14">
        <v>23</v>
      </c>
      <c r="K70" s="13">
        <f t="shared" si="19"/>
        <v>43</v>
      </c>
      <c r="L70" s="14">
        <v>26</v>
      </c>
      <c r="M70" s="14">
        <v>17</v>
      </c>
      <c r="N70" s="13">
        <f t="shared" si="20"/>
        <v>72</v>
      </c>
      <c r="O70" s="14">
        <v>40</v>
      </c>
      <c r="P70" s="14">
        <v>32</v>
      </c>
    </row>
    <row r="71" spans="2:16" ht="17.25" customHeight="1">
      <c r="B71" s="29"/>
      <c r="C71" s="30" t="s">
        <v>62</v>
      </c>
      <c r="D71" s="31"/>
      <c r="E71" s="11">
        <f t="shared" si="15"/>
        <v>256</v>
      </c>
      <c r="F71" s="12">
        <f t="shared" si="16"/>
        <v>129</v>
      </c>
      <c r="G71" s="12">
        <f t="shared" si="17"/>
        <v>127</v>
      </c>
      <c r="H71" s="13">
        <f t="shared" si="18"/>
        <v>83</v>
      </c>
      <c r="I71" s="14">
        <v>43</v>
      </c>
      <c r="J71" s="14">
        <v>40</v>
      </c>
      <c r="K71" s="13">
        <f t="shared" si="19"/>
        <v>80</v>
      </c>
      <c r="L71" s="14">
        <v>33</v>
      </c>
      <c r="M71" s="14">
        <v>47</v>
      </c>
      <c r="N71" s="13">
        <f t="shared" si="20"/>
        <v>93</v>
      </c>
      <c r="O71" s="14">
        <v>53</v>
      </c>
      <c r="P71" s="14">
        <v>40</v>
      </c>
    </row>
    <row r="72" spans="2:16" ht="17.25" customHeight="1">
      <c r="B72" s="29"/>
      <c r="C72" s="30" t="s">
        <v>63</v>
      </c>
      <c r="D72" s="31"/>
      <c r="E72" s="11">
        <f t="shared" si="15"/>
        <v>270</v>
      </c>
      <c r="F72" s="12">
        <f t="shared" si="16"/>
        <v>125</v>
      </c>
      <c r="G72" s="12">
        <f t="shared" si="17"/>
        <v>145</v>
      </c>
      <c r="H72" s="13">
        <f t="shared" si="18"/>
        <v>86</v>
      </c>
      <c r="I72" s="14">
        <v>34</v>
      </c>
      <c r="J72" s="14">
        <v>52</v>
      </c>
      <c r="K72" s="13">
        <f t="shared" si="19"/>
        <v>86</v>
      </c>
      <c r="L72" s="14">
        <v>47</v>
      </c>
      <c r="M72" s="14">
        <v>39</v>
      </c>
      <c r="N72" s="13">
        <f t="shared" si="20"/>
        <v>98</v>
      </c>
      <c r="O72" s="14">
        <v>44</v>
      </c>
      <c r="P72" s="14">
        <v>54</v>
      </c>
    </row>
    <row r="73" spans="2:16" ht="17.25" customHeight="1">
      <c r="B73" s="29"/>
      <c r="C73" s="30" t="s">
        <v>64</v>
      </c>
      <c r="D73" s="31"/>
      <c r="E73" s="11">
        <f t="shared" si="15"/>
        <v>607</v>
      </c>
      <c r="F73" s="12">
        <f t="shared" si="16"/>
        <v>300</v>
      </c>
      <c r="G73" s="12">
        <f t="shared" si="17"/>
        <v>307</v>
      </c>
      <c r="H73" s="13">
        <f t="shared" si="18"/>
        <v>202</v>
      </c>
      <c r="I73" s="14">
        <v>89</v>
      </c>
      <c r="J73" s="14">
        <v>113</v>
      </c>
      <c r="K73" s="13">
        <f t="shared" si="19"/>
        <v>205</v>
      </c>
      <c r="L73" s="14">
        <v>110</v>
      </c>
      <c r="M73" s="14">
        <v>95</v>
      </c>
      <c r="N73" s="13">
        <f t="shared" si="20"/>
        <v>200</v>
      </c>
      <c r="O73" s="14">
        <v>101</v>
      </c>
      <c r="P73" s="14">
        <v>99</v>
      </c>
    </row>
    <row r="74" spans="2:16" ht="17.25" customHeight="1">
      <c r="B74" s="29"/>
      <c r="C74" s="30" t="s">
        <v>30</v>
      </c>
      <c r="D74" s="31"/>
      <c r="E74" s="11">
        <f t="shared" si="15"/>
        <v>728</v>
      </c>
      <c r="F74" s="12">
        <f t="shared" si="16"/>
        <v>387</v>
      </c>
      <c r="G74" s="12">
        <f t="shared" si="17"/>
        <v>341</v>
      </c>
      <c r="H74" s="13">
        <f t="shared" si="18"/>
        <v>244</v>
      </c>
      <c r="I74" s="14">
        <v>132</v>
      </c>
      <c r="J74" s="14">
        <v>112</v>
      </c>
      <c r="K74" s="13">
        <f t="shared" si="19"/>
        <v>220</v>
      </c>
      <c r="L74" s="14">
        <v>115</v>
      </c>
      <c r="M74" s="14">
        <v>105</v>
      </c>
      <c r="N74" s="13">
        <f t="shared" si="20"/>
        <v>264</v>
      </c>
      <c r="O74" s="14">
        <v>140</v>
      </c>
      <c r="P74" s="14">
        <v>124</v>
      </c>
    </row>
    <row r="75" spans="2:16" ht="17.25" customHeight="1">
      <c r="B75" s="29"/>
      <c r="C75" s="30" t="s">
        <v>65</v>
      </c>
      <c r="D75" s="31"/>
      <c r="E75" s="11">
        <f t="shared" si="15"/>
        <v>988</v>
      </c>
      <c r="F75" s="12">
        <f t="shared" si="16"/>
        <v>532</v>
      </c>
      <c r="G75" s="12">
        <f t="shared" si="17"/>
        <v>456</v>
      </c>
      <c r="H75" s="13">
        <f t="shared" si="18"/>
        <v>305</v>
      </c>
      <c r="I75" s="14">
        <v>166</v>
      </c>
      <c r="J75" s="14">
        <v>139</v>
      </c>
      <c r="K75" s="13">
        <f t="shared" si="19"/>
        <v>330</v>
      </c>
      <c r="L75" s="14">
        <v>168</v>
      </c>
      <c r="M75" s="14">
        <v>162</v>
      </c>
      <c r="N75" s="13">
        <f t="shared" si="20"/>
        <v>353</v>
      </c>
      <c r="O75" s="14">
        <v>198</v>
      </c>
      <c r="P75" s="14">
        <v>155</v>
      </c>
    </row>
    <row r="76" spans="2:16" ht="17.25" customHeight="1">
      <c r="B76" s="29"/>
      <c r="C76" s="30" t="s">
        <v>66</v>
      </c>
      <c r="D76" s="31"/>
      <c r="E76" s="11">
        <f t="shared" si="15"/>
        <v>1504</v>
      </c>
      <c r="F76" s="12">
        <f t="shared" si="16"/>
        <v>775</v>
      </c>
      <c r="G76" s="12">
        <f t="shared" si="17"/>
        <v>729</v>
      </c>
      <c r="H76" s="13">
        <f t="shared" si="18"/>
        <v>488</v>
      </c>
      <c r="I76" s="14">
        <v>236</v>
      </c>
      <c r="J76" s="14">
        <v>252</v>
      </c>
      <c r="K76" s="13">
        <f t="shared" si="19"/>
        <v>470</v>
      </c>
      <c r="L76" s="14">
        <v>253</v>
      </c>
      <c r="M76" s="14">
        <v>217</v>
      </c>
      <c r="N76" s="13">
        <f t="shared" si="20"/>
        <v>546</v>
      </c>
      <c r="O76" s="14">
        <v>286</v>
      </c>
      <c r="P76" s="14">
        <v>260</v>
      </c>
    </row>
    <row r="77" spans="2:16" ht="17.25" customHeight="1">
      <c r="B77" s="29"/>
      <c r="C77" s="30" t="s">
        <v>67</v>
      </c>
      <c r="D77" s="31"/>
      <c r="E77" s="11">
        <f t="shared" si="15"/>
        <v>443</v>
      </c>
      <c r="F77" s="12">
        <f t="shared" si="16"/>
        <v>215</v>
      </c>
      <c r="G77" s="12">
        <f t="shared" si="17"/>
        <v>228</v>
      </c>
      <c r="H77" s="13">
        <f t="shared" si="18"/>
        <v>148</v>
      </c>
      <c r="I77" s="14">
        <v>65</v>
      </c>
      <c r="J77" s="14">
        <v>83</v>
      </c>
      <c r="K77" s="13">
        <f t="shared" si="19"/>
        <v>144</v>
      </c>
      <c r="L77" s="14">
        <v>80</v>
      </c>
      <c r="M77" s="14">
        <v>64</v>
      </c>
      <c r="N77" s="13">
        <f t="shared" si="20"/>
        <v>151</v>
      </c>
      <c r="O77" s="14">
        <v>70</v>
      </c>
      <c r="P77" s="14">
        <v>81</v>
      </c>
    </row>
    <row r="78" spans="2:16" ht="17.25" customHeight="1">
      <c r="B78" s="29"/>
      <c r="C78" s="30" t="s">
        <v>68</v>
      </c>
      <c r="D78" s="31"/>
      <c r="E78" s="11">
        <f t="shared" si="15"/>
        <v>975</v>
      </c>
      <c r="F78" s="12">
        <f t="shared" si="16"/>
        <v>519</v>
      </c>
      <c r="G78" s="12">
        <f t="shared" si="17"/>
        <v>456</v>
      </c>
      <c r="H78" s="13">
        <f t="shared" si="18"/>
        <v>330</v>
      </c>
      <c r="I78" s="14">
        <v>177</v>
      </c>
      <c r="J78" s="14">
        <v>153</v>
      </c>
      <c r="K78" s="13">
        <f t="shared" si="19"/>
        <v>319</v>
      </c>
      <c r="L78" s="14">
        <v>165</v>
      </c>
      <c r="M78" s="14">
        <v>154</v>
      </c>
      <c r="N78" s="13">
        <f t="shared" si="20"/>
        <v>326</v>
      </c>
      <c r="O78" s="14">
        <v>177</v>
      </c>
      <c r="P78" s="14">
        <v>149</v>
      </c>
    </row>
    <row r="79" spans="2:16" ht="17.25" customHeight="1">
      <c r="B79" s="29"/>
      <c r="C79" s="30" t="s">
        <v>69</v>
      </c>
      <c r="D79" s="31"/>
      <c r="E79" s="11">
        <f t="shared" si="15"/>
        <v>579</v>
      </c>
      <c r="F79" s="12">
        <f t="shared" si="16"/>
        <v>300</v>
      </c>
      <c r="G79" s="12">
        <f t="shared" si="17"/>
        <v>279</v>
      </c>
      <c r="H79" s="13">
        <f t="shared" si="18"/>
        <v>187</v>
      </c>
      <c r="I79" s="14">
        <v>101</v>
      </c>
      <c r="J79" s="14">
        <v>86</v>
      </c>
      <c r="K79" s="13">
        <f t="shared" si="19"/>
        <v>188</v>
      </c>
      <c r="L79" s="14">
        <v>100</v>
      </c>
      <c r="M79" s="14">
        <v>88</v>
      </c>
      <c r="N79" s="13">
        <f t="shared" si="20"/>
        <v>204</v>
      </c>
      <c r="O79" s="14">
        <v>99</v>
      </c>
      <c r="P79" s="14">
        <v>105</v>
      </c>
    </row>
    <row r="80" spans="2:16" ht="17.25" customHeight="1">
      <c r="B80" s="29"/>
      <c r="C80" s="30" t="s">
        <v>70</v>
      </c>
      <c r="D80" s="31"/>
      <c r="E80" s="11">
        <f t="shared" si="15"/>
        <v>785</v>
      </c>
      <c r="F80" s="12">
        <f t="shared" si="16"/>
        <v>389</v>
      </c>
      <c r="G80" s="12">
        <f t="shared" si="17"/>
        <v>396</v>
      </c>
      <c r="H80" s="13">
        <f t="shared" si="18"/>
        <v>260</v>
      </c>
      <c r="I80" s="14">
        <v>141</v>
      </c>
      <c r="J80" s="14">
        <v>119</v>
      </c>
      <c r="K80" s="13">
        <f t="shared" si="19"/>
        <v>255</v>
      </c>
      <c r="L80" s="14">
        <v>116</v>
      </c>
      <c r="M80" s="14">
        <v>139</v>
      </c>
      <c r="N80" s="13">
        <f t="shared" si="20"/>
        <v>270</v>
      </c>
      <c r="O80" s="14">
        <v>132</v>
      </c>
      <c r="P80" s="14">
        <v>138</v>
      </c>
    </row>
    <row r="81" spans="2:16" ht="17.25" customHeight="1">
      <c r="B81" s="29"/>
      <c r="C81" s="30" t="s">
        <v>71</v>
      </c>
      <c r="D81" s="31"/>
      <c r="E81" s="11">
        <f t="shared" si="15"/>
        <v>657</v>
      </c>
      <c r="F81" s="12">
        <f t="shared" si="16"/>
        <v>327</v>
      </c>
      <c r="G81" s="12">
        <f t="shared" si="17"/>
        <v>330</v>
      </c>
      <c r="H81" s="13">
        <f t="shared" si="18"/>
        <v>201</v>
      </c>
      <c r="I81" s="14">
        <v>107</v>
      </c>
      <c r="J81" s="14">
        <v>94</v>
      </c>
      <c r="K81" s="13">
        <f t="shared" si="19"/>
        <v>201</v>
      </c>
      <c r="L81" s="14">
        <v>95</v>
      </c>
      <c r="M81" s="14">
        <v>106</v>
      </c>
      <c r="N81" s="13">
        <f t="shared" si="20"/>
        <v>255</v>
      </c>
      <c r="O81" s="14">
        <v>125</v>
      </c>
      <c r="P81" s="14">
        <v>130</v>
      </c>
    </row>
    <row r="82" spans="2:16" ht="17.25" customHeight="1">
      <c r="B82" s="29"/>
      <c r="C82" s="30" t="s">
        <v>72</v>
      </c>
      <c r="D82" s="31"/>
      <c r="E82" s="11">
        <f t="shared" si="15"/>
        <v>517</v>
      </c>
      <c r="F82" s="12">
        <f t="shared" si="16"/>
        <v>267</v>
      </c>
      <c r="G82" s="12">
        <f t="shared" si="17"/>
        <v>250</v>
      </c>
      <c r="H82" s="13">
        <f t="shared" si="18"/>
        <v>144</v>
      </c>
      <c r="I82" s="14">
        <v>73</v>
      </c>
      <c r="J82" s="14">
        <v>71</v>
      </c>
      <c r="K82" s="13">
        <f t="shared" si="19"/>
        <v>177</v>
      </c>
      <c r="L82" s="14">
        <v>95</v>
      </c>
      <c r="M82" s="14">
        <v>82</v>
      </c>
      <c r="N82" s="13">
        <f t="shared" si="20"/>
        <v>196</v>
      </c>
      <c r="O82" s="14">
        <v>99</v>
      </c>
      <c r="P82" s="14">
        <v>97</v>
      </c>
    </row>
    <row r="83" spans="2:16" ht="17.25" customHeight="1">
      <c r="B83" s="29"/>
      <c r="C83" s="30" t="s">
        <v>73</v>
      </c>
      <c r="D83" s="31"/>
      <c r="E83" s="11">
        <f t="shared" si="15"/>
        <v>403</v>
      </c>
      <c r="F83" s="12">
        <f t="shared" si="16"/>
        <v>207</v>
      </c>
      <c r="G83" s="12">
        <f t="shared" si="17"/>
        <v>196</v>
      </c>
      <c r="H83" s="13">
        <f t="shared" si="18"/>
        <v>110</v>
      </c>
      <c r="I83" s="14">
        <v>58</v>
      </c>
      <c r="J83" s="14">
        <v>52</v>
      </c>
      <c r="K83" s="13">
        <f t="shared" si="19"/>
        <v>152</v>
      </c>
      <c r="L83" s="14">
        <v>76</v>
      </c>
      <c r="M83" s="14">
        <v>76</v>
      </c>
      <c r="N83" s="13">
        <f t="shared" si="20"/>
        <v>141</v>
      </c>
      <c r="O83" s="14">
        <v>73</v>
      </c>
      <c r="P83" s="14">
        <v>68</v>
      </c>
    </row>
    <row r="84" spans="2:16" ht="17.25" customHeight="1">
      <c r="B84" s="29"/>
      <c r="C84" s="30" t="s">
        <v>74</v>
      </c>
      <c r="D84" s="31"/>
      <c r="E84" s="11">
        <f t="shared" si="15"/>
        <v>395</v>
      </c>
      <c r="F84" s="12">
        <f t="shared" si="16"/>
        <v>205</v>
      </c>
      <c r="G84" s="12">
        <f t="shared" si="17"/>
        <v>190</v>
      </c>
      <c r="H84" s="13">
        <f t="shared" si="18"/>
        <v>121</v>
      </c>
      <c r="I84" s="14">
        <v>60</v>
      </c>
      <c r="J84" s="14">
        <v>61</v>
      </c>
      <c r="K84" s="13">
        <f t="shared" si="19"/>
        <v>124</v>
      </c>
      <c r="L84" s="14">
        <v>69</v>
      </c>
      <c r="M84" s="14">
        <v>55</v>
      </c>
      <c r="N84" s="13">
        <f t="shared" si="20"/>
        <v>150</v>
      </c>
      <c r="O84" s="14">
        <v>76</v>
      </c>
      <c r="P84" s="14">
        <v>74</v>
      </c>
    </row>
    <row r="85" spans="2:16" ht="17.25" customHeight="1">
      <c r="B85" s="29"/>
      <c r="C85" s="30" t="s">
        <v>75</v>
      </c>
      <c r="D85" s="31"/>
      <c r="E85" s="11">
        <f t="shared" si="15"/>
        <v>1228</v>
      </c>
      <c r="F85" s="12">
        <f t="shared" si="16"/>
        <v>666</v>
      </c>
      <c r="G85" s="12">
        <f t="shared" si="17"/>
        <v>562</v>
      </c>
      <c r="H85" s="13">
        <f t="shared" si="18"/>
        <v>369</v>
      </c>
      <c r="I85" s="14">
        <v>199</v>
      </c>
      <c r="J85" s="14">
        <v>170</v>
      </c>
      <c r="K85" s="13">
        <f t="shared" si="19"/>
        <v>416</v>
      </c>
      <c r="L85" s="14">
        <v>215</v>
      </c>
      <c r="M85" s="14">
        <v>201</v>
      </c>
      <c r="N85" s="13">
        <f t="shared" si="20"/>
        <v>443</v>
      </c>
      <c r="O85" s="14">
        <v>252</v>
      </c>
      <c r="P85" s="14">
        <v>191</v>
      </c>
    </row>
    <row r="86" spans="2:16" ht="17.25" customHeight="1" thickBot="1">
      <c r="B86" s="32"/>
      <c r="C86" s="33" t="s">
        <v>76</v>
      </c>
      <c r="D86" s="34"/>
      <c r="E86" s="19">
        <f t="shared" si="15"/>
        <v>921</v>
      </c>
      <c r="F86" s="20">
        <f t="shared" si="16"/>
        <v>487</v>
      </c>
      <c r="G86" s="20">
        <f t="shared" si="17"/>
        <v>434</v>
      </c>
      <c r="H86" s="21">
        <f t="shared" si="18"/>
        <v>286</v>
      </c>
      <c r="I86" s="22">
        <v>161</v>
      </c>
      <c r="J86" s="22">
        <v>125</v>
      </c>
      <c r="K86" s="21">
        <f t="shared" si="19"/>
        <v>305</v>
      </c>
      <c r="L86" s="22">
        <v>168</v>
      </c>
      <c r="M86" s="22">
        <v>137</v>
      </c>
      <c r="N86" s="21">
        <f t="shared" si="20"/>
        <v>330</v>
      </c>
      <c r="O86" s="22">
        <v>158</v>
      </c>
      <c r="P86" s="22">
        <v>172</v>
      </c>
    </row>
    <row r="87" spans="2:16" ht="16.5" customHeight="1">
      <c r="B87" s="24"/>
      <c r="C87" s="24"/>
      <c r="D87" s="2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</sheetData>
  <mergeCells count="16">
    <mergeCell ref="B3:P3"/>
    <mergeCell ref="B46:P46"/>
    <mergeCell ref="N48:P48"/>
    <mergeCell ref="E5:G5"/>
    <mergeCell ref="N5:P5"/>
    <mergeCell ref="K5:M5"/>
    <mergeCell ref="H5:J5"/>
    <mergeCell ref="B48:D49"/>
    <mergeCell ref="E48:G48"/>
    <mergeCell ref="H48:J48"/>
    <mergeCell ref="K48:M48"/>
    <mergeCell ref="B21:C21"/>
    <mergeCell ref="B5:D6"/>
    <mergeCell ref="B7:C7"/>
    <mergeCell ref="B8:C8"/>
    <mergeCell ref="B9:C9"/>
  </mergeCells>
  <printOptions horizontalCentered="1"/>
  <pageMargins left="0.6692913385826772" right="0.4724409448818898" top="0.5905511811023623" bottom="0.5905511811023623" header="0.3937007874015748" footer="0.3937007874015748"/>
  <pageSetup firstPageNumber="54" useFirstPageNumber="1" horizontalDpi="300" verticalDpi="300" orientation="landscape" pageOrder="overThenDown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2002-11-21T02:46:25Z</dcterms:created>
  <dcterms:modified xsi:type="dcterms:W3CDTF">2003-12-03T06:08:07Z</dcterms:modified>
  <cp:category/>
  <cp:version/>
  <cp:contentType/>
  <cp:contentStatus/>
</cp:coreProperties>
</file>