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6195" activeTab="0"/>
  </bookViews>
  <sheets>
    <sheet name="第１９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<sst xmlns="http://schemas.openxmlformats.org/spreadsheetml/2006/main" count="118" uniqueCount="94">
  <si>
    <t>中　　学　　校</t>
  </si>
  <si>
    <t>中　　学　　校</t>
  </si>
  <si>
    <t xml:space="preserve">第19表　学　年　別 </t>
  </si>
  <si>
    <t xml:space="preserve"> 生　徒　数（公立）</t>
  </si>
  <si>
    <t>（単位：人）</t>
  </si>
  <si>
    <t>区　　　　分</t>
  </si>
  <si>
    <t>計</t>
  </si>
  <si>
    <t>１　　　学　　　年</t>
  </si>
  <si>
    <t>２　　　学　　　年</t>
  </si>
  <si>
    <t>３　　　学　　　年</t>
  </si>
  <si>
    <t>計</t>
  </si>
  <si>
    <t>男</t>
  </si>
  <si>
    <t>女</t>
  </si>
  <si>
    <t>計</t>
  </si>
  <si>
    <t>男</t>
  </si>
  <si>
    <t>女</t>
  </si>
  <si>
    <t>平成８年度</t>
  </si>
  <si>
    <t>平成９年度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</si>
  <si>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</si>
  <si>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</si>
  <si>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</si>
  <si>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</si>
  <si>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</si>
  <si>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</si>
  <si>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</si>
  <si>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</si>
  <si>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</si>
  <si>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</si>
  <si>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</si>
  <si>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</si>
  <si>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</si>
  <si>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</si>
  <si>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</si>
  <si>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</si>
  <si>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</si>
  <si>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</si>
  <si>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</si>
  <si>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</si>
  <si>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</si>
  <si>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</si>
  <si>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</si>
  <si>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</si>
  <si>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</si>
  <si>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</si>
  <si>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</si>
  <si>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</si>
  <si>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</si>
  <si>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</si>
  <si>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</si>
  <si>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</si>
  <si>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</si>
  <si>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</si>
  <si>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</si>
  <si>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　　学　　校</t>
  </si>
  <si>
    <t xml:space="preserve"> 生　徒　数（公立）（つづき）</t>
  </si>
  <si>
    <t>計</t>
  </si>
  <si>
    <t>男</t>
  </si>
  <si>
    <t>女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</si>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</sst>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9" width="11.50390625" style="0" customWidth="1"/>
    <col min="10" max="13" width="14.125" style="0" customWidth="1"/>
    <col min="14" max="14" width="14.125" style="1" customWidth="1"/>
    <col min="15" max="15" width="14.125" style="0" customWidth="1"/>
    <col min="16" max="17" width="9.25390625" style="0" bestFit="1" customWidth="1"/>
  </cols>
  <sheetData>
    <row r="1" ht="13.5" customHeight="1"/>
    <row r="2" spans="1:15" ht="13.5" customHeight="1">
      <c r="A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</row>
    <row r="3" spans="4:15" ht="13.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4:15" ht="13.5" customHeight="1">
      <c r="D4" s="2"/>
      <c r="E4" s="2"/>
      <c r="F4" s="2"/>
      <c r="G4" s="2"/>
      <c r="I4" s="4" t="s">
        <v>2</v>
      </c>
      <c r="J4" s="5" t="s">
        <v>3</v>
      </c>
      <c r="K4" s="5"/>
      <c r="L4" s="2"/>
      <c r="M4" s="2"/>
      <c r="N4" s="2"/>
      <c r="O4" s="2"/>
    </row>
    <row r="5" spans="1:15" ht="13.5" customHeight="1" thickBo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8"/>
      <c r="N5" s="2"/>
      <c r="O5" s="9" t="s">
        <v>4</v>
      </c>
    </row>
    <row r="6" spans="1:15" ht="30" customHeight="1">
      <c r="A6" s="37" t="s">
        <v>5</v>
      </c>
      <c r="B6" s="37"/>
      <c r="C6" s="38"/>
      <c r="D6" s="35" t="s">
        <v>6</v>
      </c>
      <c r="E6" s="33"/>
      <c r="F6" s="34"/>
      <c r="G6" s="35" t="s">
        <v>7</v>
      </c>
      <c r="H6" s="33"/>
      <c r="I6" s="33"/>
      <c r="J6" s="33" t="s">
        <v>8</v>
      </c>
      <c r="K6" s="33"/>
      <c r="L6" s="34"/>
      <c r="M6" s="35" t="s">
        <v>9</v>
      </c>
      <c r="N6" s="33"/>
      <c r="O6" s="33"/>
    </row>
    <row r="7" spans="1:16" ht="30" customHeight="1">
      <c r="A7" s="39"/>
      <c r="B7" s="39"/>
      <c r="C7" s="40"/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1" t="s">
        <v>15</v>
      </c>
      <c r="J7" s="12" t="s">
        <v>13</v>
      </c>
      <c r="K7" s="10" t="s">
        <v>14</v>
      </c>
      <c r="L7" s="10" t="s">
        <v>15</v>
      </c>
      <c r="M7" s="10" t="s">
        <v>13</v>
      </c>
      <c r="N7" s="10" t="s">
        <v>14</v>
      </c>
      <c r="O7" s="11" t="s">
        <v>15</v>
      </c>
      <c r="P7" s="13"/>
    </row>
    <row r="8" spans="1:15" ht="17.25" customHeight="1">
      <c r="A8" s="41" t="s">
        <v>16</v>
      </c>
      <c r="B8" s="41"/>
      <c r="C8" s="14"/>
      <c r="D8" s="15">
        <f>IF(SUM(G8:O8)/2&gt;0,SUM(G8:O8)/2,"－")</f>
        <v>73220</v>
      </c>
      <c r="E8" s="16">
        <f>IF(SUM(H8)+SUM(K8)+SUM(N8)&gt;0,SUM(H8)+SUM(K8)+SUM(N8),"－")</f>
        <v>37630</v>
      </c>
      <c r="F8" s="16">
        <f>IF(SUM(I8)+SUM(L8)+SUM(O8)&gt;0,SUM(I8)+SUM(L8)+SUM(O8),"－")</f>
        <v>35590</v>
      </c>
      <c r="G8" s="17">
        <f>IF(SUM(H8:I8)&gt;0,SUM(H8:I8),"－")</f>
        <v>24354</v>
      </c>
      <c r="H8" s="18">
        <v>12438</v>
      </c>
      <c r="I8" s="18">
        <v>11916</v>
      </c>
      <c r="J8" s="17">
        <f>IF(SUM(K8:L8)&gt;0,SUM(K8:L8),"－")</f>
        <v>24390</v>
      </c>
      <c r="K8" s="18">
        <v>12550</v>
      </c>
      <c r="L8" s="18">
        <v>11840</v>
      </c>
      <c r="M8" s="17">
        <f>IF(SUM(N8:O8)&gt;0,SUM(N8:O8),"－")</f>
        <v>24476</v>
      </c>
      <c r="N8" s="18">
        <v>12642</v>
      </c>
      <c r="O8" s="18">
        <v>11834</v>
      </c>
    </row>
    <row r="9" spans="1:15" ht="17.25" customHeight="1">
      <c r="A9" s="36" t="s">
        <v>17</v>
      </c>
      <c r="B9" s="36"/>
      <c r="C9" s="19"/>
      <c r="D9" s="20">
        <f>IF(SUM(D10)+SUM(D22)&gt;0,SUM(D10)+SUM(D22),"－")</f>
        <v>72296</v>
      </c>
      <c r="E9" s="21">
        <f aca="true" t="shared" si="0" ref="E9:O9">IF(SUM(E10)+SUM(E22)&gt;0,SUM(E10)+SUM(E22),"－")</f>
        <v>37048</v>
      </c>
      <c r="F9" s="21">
        <f t="shared" si="0"/>
        <v>35248</v>
      </c>
      <c r="G9" s="21">
        <f t="shared" si="0"/>
        <v>23571</v>
      </c>
      <c r="H9" s="21">
        <f t="shared" si="0"/>
        <v>12065</v>
      </c>
      <c r="I9" s="21">
        <f t="shared" si="0"/>
        <v>11506</v>
      </c>
      <c r="J9" s="21">
        <f t="shared" si="0"/>
        <v>24345</v>
      </c>
      <c r="K9" s="21">
        <f t="shared" si="0"/>
        <v>12440</v>
      </c>
      <c r="L9" s="21">
        <f t="shared" si="0"/>
        <v>11905</v>
      </c>
      <c r="M9" s="21">
        <f t="shared" si="0"/>
        <v>24380</v>
      </c>
      <c r="N9" s="21">
        <f t="shared" si="0"/>
        <v>12543</v>
      </c>
      <c r="O9" s="21">
        <f t="shared" si="0"/>
        <v>11837</v>
      </c>
    </row>
    <row r="10" spans="1:15" ht="17.25" customHeight="1">
      <c r="A10" s="36" t="s">
        <v>18</v>
      </c>
      <c r="B10" s="36"/>
      <c r="C10" s="19"/>
      <c r="D10" s="20">
        <f aca="true" t="shared" si="1" ref="D10:O10">IF(SUM(D11:D21)&gt;0,SUM(D11:D21),"－")</f>
        <v>42734</v>
      </c>
      <c r="E10" s="21">
        <f t="shared" si="1"/>
        <v>21946</v>
      </c>
      <c r="F10" s="21">
        <f t="shared" si="1"/>
        <v>20788</v>
      </c>
      <c r="G10" s="21">
        <f t="shared" si="1"/>
        <v>13967</v>
      </c>
      <c r="H10" s="21">
        <f t="shared" si="1"/>
        <v>7205</v>
      </c>
      <c r="I10" s="21">
        <f t="shared" si="1"/>
        <v>6762</v>
      </c>
      <c r="J10" s="21">
        <f t="shared" si="1"/>
        <v>14317</v>
      </c>
      <c r="K10" s="21">
        <f t="shared" si="1"/>
        <v>7256</v>
      </c>
      <c r="L10" s="21">
        <f t="shared" si="1"/>
        <v>7061</v>
      </c>
      <c r="M10" s="21">
        <f t="shared" si="1"/>
        <v>14450</v>
      </c>
      <c r="N10" s="21">
        <f t="shared" si="1"/>
        <v>7485</v>
      </c>
      <c r="O10" s="21">
        <f t="shared" si="1"/>
        <v>6965</v>
      </c>
    </row>
    <row r="11" spans="2:15" ht="17.25" customHeight="1">
      <c r="B11" s="22" t="s">
        <v>19</v>
      </c>
      <c r="D11" s="15">
        <f aca="true" t="shared" si="2" ref="D11:D21">IF(SUM(G11:O11)/2&gt;0,SUM(G11:O11)/2,"－")</f>
        <v>9525</v>
      </c>
      <c r="E11" s="16">
        <f aca="true" t="shared" si="3" ref="E11:F21">IF(SUM(H11)+SUM(K11)+SUM(N11)&gt;0,SUM(H11)+SUM(K11)+SUM(N11),"－")</f>
        <v>4927</v>
      </c>
      <c r="F11" s="16">
        <f t="shared" si="3"/>
        <v>4598</v>
      </c>
      <c r="G11" s="17">
        <f aca="true" t="shared" si="4" ref="G11:G21">IF(SUM(H11:I11)&gt;0,SUM(H11:I11),"－")</f>
        <v>3099</v>
      </c>
      <c r="H11" s="18">
        <v>1606</v>
      </c>
      <c r="I11" s="18">
        <v>1493</v>
      </c>
      <c r="J11" s="17">
        <f aca="true" t="shared" si="5" ref="J11:J21">IF(SUM(K11:L11)&gt;0,SUM(K11:L11),"－")</f>
        <v>3202</v>
      </c>
      <c r="K11" s="18">
        <v>1634</v>
      </c>
      <c r="L11" s="18">
        <v>1568</v>
      </c>
      <c r="M11" s="17">
        <f aca="true" t="shared" si="6" ref="M11:M21">IF(SUM(N11:O11)&gt;0,SUM(N11:O11),"－")</f>
        <v>3224</v>
      </c>
      <c r="N11" s="18">
        <v>1687</v>
      </c>
      <c r="O11" s="18">
        <v>1537</v>
      </c>
    </row>
    <row r="12" spans="2:15" ht="17.25" customHeight="1">
      <c r="B12" s="22" t="s">
        <v>20</v>
      </c>
      <c r="D12" s="15">
        <f t="shared" si="2"/>
        <v>7988</v>
      </c>
      <c r="E12" s="16">
        <f t="shared" si="3"/>
        <v>4102</v>
      </c>
      <c r="F12" s="16">
        <f t="shared" si="3"/>
        <v>3886</v>
      </c>
      <c r="G12" s="17">
        <f t="shared" si="4"/>
        <v>2649</v>
      </c>
      <c r="H12" s="18">
        <v>1341</v>
      </c>
      <c r="I12" s="18">
        <v>1308</v>
      </c>
      <c r="J12" s="17">
        <f t="shared" si="5"/>
        <v>2614</v>
      </c>
      <c r="K12" s="18">
        <v>1319</v>
      </c>
      <c r="L12" s="18">
        <v>1295</v>
      </c>
      <c r="M12" s="17">
        <f t="shared" si="6"/>
        <v>2725</v>
      </c>
      <c r="N12" s="18">
        <v>1442</v>
      </c>
      <c r="O12" s="18">
        <v>1283</v>
      </c>
    </row>
    <row r="13" spans="2:15" ht="17.25" customHeight="1">
      <c r="B13" s="22" t="s">
        <v>21</v>
      </c>
      <c r="D13" s="15">
        <f t="shared" si="2"/>
        <v>3788</v>
      </c>
      <c r="E13" s="16">
        <f t="shared" si="3"/>
        <v>1925</v>
      </c>
      <c r="F13" s="16">
        <f t="shared" si="3"/>
        <v>1863</v>
      </c>
      <c r="G13" s="17">
        <f t="shared" si="4"/>
        <v>1233</v>
      </c>
      <c r="H13" s="18">
        <v>628</v>
      </c>
      <c r="I13" s="18">
        <v>605</v>
      </c>
      <c r="J13" s="17">
        <f t="shared" si="5"/>
        <v>1296</v>
      </c>
      <c r="K13" s="18">
        <v>659</v>
      </c>
      <c r="L13" s="18">
        <v>637</v>
      </c>
      <c r="M13" s="17">
        <f t="shared" si="6"/>
        <v>1259</v>
      </c>
      <c r="N13" s="18">
        <v>638</v>
      </c>
      <c r="O13" s="18">
        <v>621</v>
      </c>
    </row>
    <row r="14" spans="2:15" ht="17.25" customHeight="1">
      <c r="B14" s="22" t="s">
        <v>22</v>
      </c>
      <c r="D14" s="15">
        <f t="shared" si="2"/>
        <v>4229</v>
      </c>
      <c r="E14" s="16">
        <f t="shared" si="3"/>
        <v>2158</v>
      </c>
      <c r="F14" s="16">
        <f t="shared" si="3"/>
        <v>2071</v>
      </c>
      <c r="G14" s="17">
        <f t="shared" si="4"/>
        <v>1361</v>
      </c>
      <c r="H14" s="18">
        <v>718</v>
      </c>
      <c r="I14" s="18">
        <v>643</v>
      </c>
      <c r="J14" s="17">
        <f t="shared" si="5"/>
        <v>1414</v>
      </c>
      <c r="K14" s="18">
        <v>697</v>
      </c>
      <c r="L14" s="18">
        <v>717</v>
      </c>
      <c r="M14" s="17">
        <f t="shared" si="6"/>
        <v>1454</v>
      </c>
      <c r="N14" s="18">
        <v>743</v>
      </c>
      <c r="O14" s="18">
        <v>711</v>
      </c>
    </row>
    <row r="15" spans="2:15" ht="17.25" customHeight="1">
      <c r="B15" s="22" t="s">
        <v>23</v>
      </c>
      <c r="D15" s="15">
        <f t="shared" si="2"/>
        <v>4925</v>
      </c>
      <c r="E15" s="16">
        <f t="shared" si="3"/>
        <v>2526</v>
      </c>
      <c r="F15" s="16">
        <f t="shared" si="3"/>
        <v>2399</v>
      </c>
      <c r="G15" s="17">
        <f t="shared" si="4"/>
        <v>1562</v>
      </c>
      <c r="H15" s="18">
        <v>820</v>
      </c>
      <c r="I15" s="18">
        <v>742</v>
      </c>
      <c r="J15" s="17">
        <f t="shared" si="5"/>
        <v>1670</v>
      </c>
      <c r="K15" s="18">
        <v>838</v>
      </c>
      <c r="L15" s="18">
        <v>832</v>
      </c>
      <c r="M15" s="17">
        <f t="shared" si="6"/>
        <v>1693</v>
      </c>
      <c r="N15" s="18">
        <v>868</v>
      </c>
      <c r="O15" s="18">
        <v>825</v>
      </c>
    </row>
    <row r="16" spans="2:15" ht="17.25" customHeight="1">
      <c r="B16" s="22" t="s">
        <v>24</v>
      </c>
      <c r="D16" s="15">
        <f t="shared" si="2"/>
        <v>1841</v>
      </c>
      <c r="E16" s="16">
        <f t="shared" si="3"/>
        <v>962</v>
      </c>
      <c r="F16" s="16">
        <f t="shared" si="3"/>
        <v>879</v>
      </c>
      <c r="G16" s="17">
        <f t="shared" si="4"/>
        <v>631</v>
      </c>
      <c r="H16" s="18">
        <v>324</v>
      </c>
      <c r="I16" s="18">
        <v>307</v>
      </c>
      <c r="J16" s="17">
        <f t="shared" si="5"/>
        <v>598</v>
      </c>
      <c r="K16" s="18">
        <v>311</v>
      </c>
      <c r="L16" s="18">
        <v>287</v>
      </c>
      <c r="M16" s="17">
        <f t="shared" si="6"/>
        <v>612</v>
      </c>
      <c r="N16" s="18">
        <v>327</v>
      </c>
      <c r="O16" s="18">
        <v>285</v>
      </c>
    </row>
    <row r="17" spans="2:15" ht="17.25" customHeight="1">
      <c r="B17" s="22" t="s">
        <v>25</v>
      </c>
      <c r="D17" s="15">
        <f t="shared" si="2"/>
        <v>2736</v>
      </c>
      <c r="E17" s="16">
        <f t="shared" si="3"/>
        <v>1413</v>
      </c>
      <c r="F17" s="16">
        <f t="shared" si="3"/>
        <v>1323</v>
      </c>
      <c r="G17" s="17">
        <f t="shared" si="4"/>
        <v>889</v>
      </c>
      <c r="H17" s="18">
        <v>477</v>
      </c>
      <c r="I17" s="18">
        <v>412</v>
      </c>
      <c r="J17" s="17">
        <f t="shared" si="5"/>
        <v>915</v>
      </c>
      <c r="K17" s="18">
        <v>461</v>
      </c>
      <c r="L17" s="18">
        <v>454</v>
      </c>
      <c r="M17" s="17">
        <f t="shared" si="6"/>
        <v>932</v>
      </c>
      <c r="N17" s="18">
        <v>475</v>
      </c>
      <c r="O17" s="18">
        <v>457</v>
      </c>
    </row>
    <row r="18" spans="2:15" ht="17.25" customHeight="1">
      <c r="B18" s="22" t="s">
        <v>26</v>
      </c>
      <c r="D18" s="15">
        <f t="shared" si="2"/>
        <v>1762</v>
      </c>
      <c r="E18" s="16">
        <f t="shared" si="3"/>
        <v>917</v>
      </c>
      <c r="F18" s="16">
        <f t="shared" si="3"/>
        <v>845</v>
      </c>
      <c r="G18" s="17">
        <f t="shared" si="4"/>
        <v>570</v>
      </c>
      <c r="H18" s="18">
        <v>293</v>
      </c>
      <c r="I18" s="18">
        <v>277</v>
      </c>
      <c r="J18" s="17">
        <f t="shared" si="5"/>
        <v>618</v>
      </c>
      <c r="K18" s="18">
        <v>321</v>
      </c>
      <c r="L18" s="18">
        <v>297</v>
      </c>
      <c r="M18" s="17">
        <f t="shared" si="6"/>
        <v>574</v>
      </c>
      <c r="N18" s="18">
        <v>303</v>
      </c>
      <c r="O18" s="18">
        <v>271</v>
      </c>
    </row>
    <row r="19" spans="2:15" ht="17.25" customHeight="1">
      <c r="B19" s="22" t="s">
        <v>27</v>
      </c>
      <c r="D19" s="15">
        <f t="shared" si="2"/>
        <v>2436</v>
      </c>
      <c r="E19" s="16">
        <f t="shared" si="3"/>
        <v>1225</v>
      </c>
      <c r="F19" s="16">
        <f t="shared" si="3"/>
        <v>1211</v>
      </c>
      <c r="G19" s="17">
        <f t="shared" si="4"/>
        <v>817</v>
      </c>
      <c r="H19" s="18">
        <v>414</v>
      </c>
      <c r="I19" s="18">
        <v>403</v>
      </c>
      <c r="J19" s="17">
        <f t="shared" si="5"/>
        <v>797</v>
      </c>
      <c r="K19" s="18">
        <v>403</v>
      </c>
      <c r="L19" s="18">
        <v>394</v>
      </c>
      <c r="M19" s="17">
        <f t="shared" si="6"/>
        <v>822</v>
      </c>
      <c r="N19" s="18">
        <v>408</v>
      </c>
      <c r="O19" s="18">
        <v>414</v>
      </c>
    </row>
    <row r="20" spans="2:15" ht="17.25" customHeight="1">
      <c r="B20" s="22" t="s">
        <v>28</v>
      </c>
      <c r="D20" s="15">
        <f t="shared" si="2"/>
        <v>1800</v>
      </c>
      <c r="E20" s="16">
        <f t="shared" si="3"/>
        <v>903</v>
      </c>
      <c r="F20" s="16">
        <f t="shared" si="3"/>
        <v>897</v>
      </c>
      <c r="G20" s="17">
        <f t="shared" si="4"/>
        <v>579</v>
      </c>
      <c r="H20" s="18">
        <v>279</v>
      </c>
      <c r="I20" s="18">
        <v>300</v>
      </c>
      <c r="J20" s="17">
        <f t="shared" si="5"/>
        <v>624</v>
      </c>
      <c r="K20" s="18">
        <v>323</v>
      </c>
      <c r="L20" s="18">
        <v>301</v>
      </c>
      <c r="M20" s="17">
        <f t="shared" si="6"/>
        <v>597</v>
      </c>
      <c r="N20" s="18">
        <v>301</v>
      </c>
      <c r="O20" s="18">
        <v>296</v>
      </c>
    </row>
    <row r="21" spans="2:15" ht="17.25" customHeight="1">
      <c r="B21" s="22" t="s">
        <v>29</v>
      </c>
      <c r="D21" s="15">
        <f t="shared" si="2"/>
        <v>1704</v>
      </c>
      <c r="E21" s="16">
        <f t="shared" si="3"/>
        <v>888</v>
      </c>
      <c r="F21" s="16">
        <f t="shared" si="3"/>
        <v>816</v>
      </c>
      <c r="G21" s="17">
        <f t="shared" si="4"/>
        <v>577</v>
      </c>
      <c r="H21" s="18">
        <v>305</v>
      </c>
      <c r="I21" s="18">
        <v>272</v>
      </c>
      <c r="J21" s="17">
        <f t="shared" si="5"/>
        <v>569</v>
      </c>
      <c r="K21" s="18">
        <v>290</v>
      </c>
      <c r="L21" s="18">
        <v>279</v>
      </c>
      <c r="M21" s="17">
        <f t="shared" si="6"/>
        <v>558</v>
      </c>
      <c r="N21" s="18">
        <v>293</v>
      </c>
      <c r="O21" s="18">
        <v>265</v>
      </c>
    </row>
    <row r="22" spans="1:15" ht="17.25" customHeight="1">
      <c r="A22" s="36" t="s">
        <v>30</v>
      </c>
      <c r="B22" s="36"/>
      <c r="C22" s="19"/>
      <c r="D22" s="20">
        <f aca="true" t="shared" si="7" ref="D22:O22">IF(SUM(D23:D90)&gt;0,SUM(D23:D90),"－")</f>
        <v>29562</v>
      </c>
      <c r="E22" s="21">
        <f t="shared" si="7"/>
        <v>15102</v>
      </c>
      <c r="F22" s="21">
        <f t="shared" si="7"/>
        <v>14460</v>
      </c>
      <c r="G22" s="21">
        <f t="shared" si="7"/>
        <v>9604</v>
      </c>
      <c r="H22" s="21">
        <f t="shared" si="7"/>
        <v>4860</v>
      </c>
      <c r="I22" s="21">
        <f t="shared" si="7"/>
        <v>4744</v>
      </c>
      <c r="J22" s="21">
        <f t="shared" si="7"/>
        <v>10028</v>
      </c>
      <c r="K22" s="21">
        <f t="shared" si="7"/>
        <v>5184</v>
      </c>
      <c r="L22" s="21">
        <f t="shared" si="7"/>
        <v>4844</v>
      </c>
      <c r="M22" s="21">
        <f t="shared" si="7"/>
        <v>9930</v>
      </c>
      <c r="N22" s="21">
        <f t="shared" si="7"/>
        <v>5058</v>
      </c>
      <c r="O22" s="21">
        <f t="shared" si="7"/>
        <v>4872</v>
      </c>
    </row>
    <row r="23" spans="2:15" ht="17.25" customHeight="1">
      <c r="B23" s="22" t="s">
        <v>31</v>
      </c>
      <c r="D23" s="15">
        <f aca="true" t="shared" si="8" ref="D23:D43">IF(SUM(G23:O23)/2&gt;0,SUM(G23:O23)/2,"－")</f>
        <v>462</v>
      </c>
      <c r="E23" s="16">
        <f aca="true" t="shared" si="9" ref="E23:F43">IF(SUM(H23)+SUM(K23)+SUM(N23)&gt;0,SUM(H23)+SUM(K23)+SUM(N23),"－")</f>
        <v>237</v>
      </c>
      <c r="F23" s="16">
        <f t="shared" si="9"/>
        <v>225</v>
      </c>
      <c r="G23" s="17">
        <f aca="true" t="shared" si="10" ref="G23:G43">IF(SUM(H23:I23)&gt;0,SUM(H23:I23),"－")</f>
        <v>150</v>
      </c>
      <c r="H23" s="18">
        <v>69</v>
      </c>
      <c r="I23" s="18">
        <v>81</v>
      </c>
      <c r="J23" s="17">
        <f aca="true" t="shared" si="11" ref="J23:J43">IF(SUM(K23:L23)&gt;0,SUM(K23:L23),"－")</f>
        <v>154</v>
      </c>
      <c r="K23" s="18">
        <v>78</v>
      </c>
      <c r="L23" s="18">
        <v>76</v>
      </c>
      <c r="M23" s="17">
        <f aca="true" t="shared" si="12" ref="M23:M43">IF(SUM(N23:O23)&gt;0,SUM(N23:O23),"－")</f>
        <v>158</v>
      </c>
      <c r="N23" s="18">
        <v>90</v>
      </c>
      <c r="O23" s="18">
        <v>68</v>
      </c>
    </row>
    <row r="24" spans="2:15" ht="17.25" customHeight="1">
      <c r="B24" s="22" t="s">
        <v>32</v>
      </c>
      <c r="D24" s="15">
        <f t="shared" si="8"/>
        <v>517</v>
      </c>
      <c r="E24" s="16">
        <f t="shared" si="9"/>
        <v>259</v>
      </c>
      <c r="F24" s="16">
        <f t="shared" si="9"/>
        <v>258</v>
      </c>
      <c r="G24" s="17">
        <f t="shared" si="10"/>
        <v>181</v>
      </c>
      <c r="H24" s="18">
        <v>88</v>
      </c>
      <c r="I24" s="18">
        <v>93</v>
      </c>
      <c r="J24" s="17">
        <f t="shared" si="11"/>
        <v>161</v>
      </c>
      <c r="K24" s="18">
        <v>83</v>
      </c>
      <c r="L24" s="18">
        <v>78</v>
      </c>
      <c r="M24" s="17">
        <f t="shared" si="12"/>
        <v>175</v>
      </c>
      <c r="N24" s="18">
        <v>88</v>
      </c>
      <c r="O24" s="18">
        <v>87</v>
      </c>
    </row>
    <row r="25" spans="2:15" ht="17.25" customHeight="1">
      <c r="B25" s="22" t="s">
        <v>33</v>
      </c>
      <c r="D25" s="15">
        <f t="shared" si="8"/>
        <v>785</v>
      </c>
      <c r="E25" s="16">
        <f t="shared" si="9"/>
        <v>416</v>
      </c>
      <c r="F25" s="16">
        <f t="shared" si="9"/>
        <v>369</v>
      </c>
      <c r="G25" s="17">
        <f t="shared" si="10"/>
        <v>241</v>
      </c>
      <c r="H25" s="18">
        <v>120</v>
      </c>
      <c r="I25" s="18">
        <v>121</v>
      </c>
      <c r="J25" s="17">
        <f t="shared" si="11"/>
        <v>264</v>
      </c>
      <c r="K25" s="18">
        <v>158</v>
      </c>
      <c r="L25" s="18">
        <v>106</v>
      </c>
      <c r="M25" s="17">
        <f t="shared" si="12"/>
        <v>280</v>
      </c>
      <c r="N25" s="18">
        <v>138</v>
      </c>
      <c r="O25" s="18">
        <v>142</v>
      </c>
    </row>
    <row r="26" spans="2:15" ht="17.25" customHeight="1">
      <c r="B26" s="22" t="s">
        <v>34</v>
      </c>
      <c r="D26" s="15">
        <f t="shared" si="8"/>
        <v>639</v>
      </c>
      <c r="E26" s="16">
        <f t="shared" si="9"/>
        <v>342</v>
      </c>
      <c r="F26" s="16">
        <f t="shared" si="9"/>
        <v>297</v>
      </c>
      <c r="G26" s="17">
        <f t="shared" si="10"/>
        <v>187</v>
      </c>
      <c r="H26" s="18">
        <v>90</v>
      </c>
      <c r="I26" s="18">
        <v>97</v>
      </c>
      <c r="J26" s="17">
        <f t="shared" si="11"/>
        <v>220</v>
      </c>
      <c r="K26" s="18">
        <v>128</v>
      </c>
      <c r="L26" s="18">
        <v>92</v>
      </c>
      <c r="M26" s="17">
        <f t="shared" si="12"/>
        <v>232</v>
      </c>
      <c r="N26" s="18">
        <v>124</v>
      </c>
      <c r="O26" s="18">
        <v>108</v>
      </c>
    </row>
    <row r="27" spans="2:15" ht="17.25" customHeight="1">
      <c r="B27" s="22" t="s">
        <v>35</v>
      </c>
      <c r="D27" s="15">
        <f t="shared" si="8"/>
        <v>348</v>
      </c>
      <c r="E27" s="16">
        <f t="shared" si="9"/>
        <v>180</v>
      </c>
      <c r="F27" s="16">
        <f t="shared" si="9"/>
        <v>168</v>
      </c>
      <c r="G27" s="17">
        <f t="shared" si="10"/>
        <v>100</v>
      </c>
      <c r="H27" s="18">
        <v>54</v>
      </c>
      <c r="I27" s="18">
        <v>46</v>
      </c>
      <c r="J27" s="17">
        <f t="shared" si="11"/>
        <v>123</v>
      </c>
      <c r="K27" s="18">
        <v>61</v>
      </c>
      <c r="L27" s="18">
        <v>62</v>
      </c>
      <c r="M27" s="17">
        <f t="shared" si="12"/>
        <v>125</v>
      </c>
      <c r="N27" s="18">
        <v>65</v>
      </c>
      <c r="O27" s="18">
        <v>60</v>
      </c>
    </row>
    <row r="28" spans="2:15" ht="17.25" customHeight="1">
      <c r="B28" s="22" t="s">
        <v>36</v>
      </c>
      <c r="D28" s="15">
        <f t="shared" si="8"/>
        <v>421</v>
      </c>
      <c r="E28" s="16">
        <f t="shared" si="9"/>
        <v>239</v>
      </c>
      <c r="F28" s="16">
        <f t="shared" si="9"/>
        <v>182</v>
      </c>
      <c r="G28" s="17">
        <f t="shared" si="10"/>
        <v>154</v>
      </c>
      <c r="H28" s="18">
        <v>81</v>
      </c>
      <c r="I28" s="18">
        <v>73</v>
      </c>
      <c r="J28" s="17">
        <f t="shared" si="11"/>
        <v>133</v>
      </c>
      <c r="K28" s="18">
        <v>80</v>
      </c>
      <c r="L28" s="18">
        <v>53</v>
      </c>
      <c r="M28" s="17">
        <f t="shared" si="12"/>
        <v>134</v>
      </c>
      <c r="N28" s="18">
        <v>78</v>
      </c>
      <c r="O28" s="18">
        <v>56</v>
      </c>
    </row>
    <row r="29" spans="2:15" ht="17.25" customHeight="1">
      <c r="B29" s="22" t="s">
        <v>37</v>
      </c>
      <c r="D29" s="15">
        <f t="shared" si="8"/>
        <v>583</v>
      </c>
      <c r="E29" s="16">
        <f t="shared" si="9"/>
        <v>298</v>
      </c>
      <c r="F29" s="16">
        <f t="shared" si="9"/>
        <v>285</v>
      </c>
      <c r="G29" s="17">
        <f t="shared" si="10"/>
        <v>184</v>
      </c>
      <c r="H29" s="18">
        <v>89</v>
      </c>
      <c r="I29" s="18">
        <v>95</v>
      </c>
      <c r="J29" s="17">
        <f t="shared" si="11"/>
        <v>198</v>
      </c>
      <c r="K29" s="18">
        <v>102</v>
      </c>
      <c r="L29" s="18">
        <v>96</v>
      </c>
      <c r="M29" s="17">
        <f t="shared" si="12"/>
        <v>201</v>
      </c>
      <c r="N29" s="18">
        <v>107</v>
      </c>
      <c r="O29" s="18">
        <v>94</v>
      </c>
    </row>
    <row r="30" spans="2:15" ht="17.25" customHeight="1">
      <c r="B30" s="22" t="s">
        <v>38</v>
      </c>
      <c r="D30" s="15">
        <f t="shared" si="8"/>
        <v>101</v>
      </c>
      <c r="E30" s="16">
        <f t="shared" si="9"/>
        <v>51</v>
      </c>
      <c r="F30" s="16">
        <f t="shared" si="9"/>
        <v>50</v>
      </c>
      <c r="G30" s="17">
        <f t="shared" si="10"/>
        <v>34</v>
      </c>
      <c r="H30" s="18">
        <v>17</v>
      </c>
      <c r="I30" s="18">
        <v>17</v>
      </c>
      <c r="J30" s="17">
        <f t="shared" si="11"/>
        <v>30</v>
      </c>
      <c r="K30" s="18">
        <v>14</v>
      </c>
      <c r="L30" s="18">
        <v>16</v>
      </c>
      <c r="M30" s="17">
        <f t="shared" si="12"/>
        <v>37</v>
      </c>
      <c r="N30" s="18">
        <v>20</v>
      </c>
      <c r="O30" s="18">
        <v>17</v>
      </c>
    </row>
    <row r="31" spans="2:15" ht="17.25" customHeight="1">
      <c r="B31" s="22" t="s">
        <v>39</v>
      </c>
      <c r="D31" s="15">
        <f t="shared" si="8"/>
        <v>164</v>
      </c>
      <c r="E31" s="16">
        <f t="shared" si="9"/>
        <v>86</v>
      </c>
      <c r="F31" s="16">
        <f t="shared" si="9"/>
        <v>78</v>
      </c>
      <c r="G31" s="17">
        <f t="shared" si="10"/>
        <v>55</v>
      </c>
      <c r="H31" s="18">
        <v>29</v>
      </c>
      <c r="I31" s="18">
        <v>26</v>
      </c>
      <c r="J31" s="17">
        <f t="shared" si="11"/>
        <v>55</v>
      </c>
      <c r="K31" s="18">
        <v>32</v>
      </c>
      <c r="L31" s="18">
        <v>23</v>
      </c>
      <c r="M31" s="17">
        <f t="shared" si="12"/>
        <v>54</v>
      </c>
      <c r="N31" s="18">
        <v>25</v>
      </c>
      <c r="O31" s="18">
        <v>29</v>
      </c>
    </row>
    <row r="32" spans="2:15" ht="17.25" customHeight="1">
      <c r="B32" s="22" t="s">
        <v>40</v>
      </c>
      <c r="D32" s="15">
        <f t="shared" si="8"/>
        <v>830</v>
      </c>
      <c r="E32" s="16">
        <f t="shared" si="9"/>
        <v>406</v>
      </c>
      <c r="F32" s="16">
        <f t="shared" si="9"/>
        <v>424</v>
      </c>
      <c r="G32" s="17">
        <f t="shared" si="10"/>
        <v>259</v>
      </c>
      <c r="H32" s="18">
        <v>134</v>
      </c>
      <c r="I32" s="18">
        <v>125</v>
      </c>
      <c r="J32" s="17">
        <f t="shared" si="11"/>
        <v>308</v>
      </c>
      <c r="K32" s="18">
        <v>142</v>
      </c>
      <c r="L32" s="18">
        <v>166</v>
      </c>
      <c r="M32" s="17">
        <f t="shared" si="12"/>
        <v>263</v>
      </c>
      <c r="N32" s="18">
        <v>130</v>
      </c>
      <c r="O32" s="18">
        <v>133</v>
      </c>
    </row>
    <row r="33" spans="2:15" ht="17.25" customHeight="1">
      <c r="B33" s="22" t="s">
        <v>41</v>
      </c>
      <c r="D33" s="15">
        <f t="shared" si="8"/>
        <v>208</v>
      </c>
      <c r="E33" s="16">
        <f t="shared" si="9"/>
        <v>107</v>
      </c>
      <c r="F33" s="16">
        <f t="shared" si="9"/>
        <v>101</v>
      </c>
      <c r="G33" s="17">
        <f t="shared" si="10"/>
        <v>68</v>
      </c>
      <c r="H33" s="18">
        <v>28</v>
      </c>
      <c r="I33" s="18">
        <v>40</v>
      </c>
      <c r="J33" s="17">
        <f t="shared" si="11"/>
        <v>64</v>
      </c>
      <c r="K33" s="18">
        <v>34</v>
      </c>
      <c r="L33" s="18">
        <v>30</v>
      </c>
      <c r="M33" s="17">
        <f t="shared" si="12"/>
        <v>76</v>
      </c>
      <c r="N33" s="18">
        <v>45</v>
      </c>
      <c r="O33" s="18">
        <v>31</v>
      </c>
    </row>
    <row r="34" spans="2:15" ht="17.25" customHeight="1">
      <c r="B34" s="22" t="s">
        <v>42</v>
      </c>
      <c r="D34" s="15">
        <f t="shared" si="8"/>
        <v>740</v>
      </c>
      <c r="E34" s="16">
        <f t="shared" si="9"/>
        <v>383</v>
      </c>
      <c r="F34" s="16">
        <f t="shared" si="9"/>
        <v>357</v>
      </c>
      <c r="G34" s="17">
        <f t="shared" si="10"/>
        <v>245</v>
      </c>
      <c r="H34" s="18">
        <v>121</v>
      </c>
      <c r="I34" s="18">
        <v>124</v>
      </c>
      <c r="J34" s="17">
        <f t="shared" si="11"/>
        <v>244</v>
      </c>
      <c r="K34" s="18">
        <v>129</v>
      </c>
      <c r="L34" s="18">
        <v>115</v>
      </c>
      <c r="M34" s="17">
        <f t="shared" si="12"/>
        <v>251</v>
      </c>
      <c r="N34" s="18">
        <v>133</v>
      </c>
      <c r="O34" s="18">
        <v>118</v>
      </c>
    </row>
    <row r="35" spans="2:15" ht="17.25" customHeight="1">
      <c r="B35" s="22" t="s">
        <v>43</v>
      </c>
      <c r="D35" s="15">
        <f t="shared" si="8"/>
        <v>1195</v>
      </c>
      <c r="E35" s="16">
        <f t="shared" si="9"/>
        <v>613</v>
      </c>
      <c r="F35" s="16">
        <f t="shared" si="9"/>
        <v>582</v>
      </c>
      <c r="G35" s="17">
        <f t="shared" si="10"/>
        <v>357</v>
      </c>
      <c r="H35" s="18">
        <v>187</v>
      </c>
      <c r="I35" s="18">
        <v>170</v>
      </c>
      <c r="J35" s="17">
        <f t="shared" si="11"/>
        <v>439</v>
      </c>
      <c r="K35" s="18">
        <v>220</v>
      </c>
      <c r="L35" s="18">
        <v>219</v>
      </c>
      <c r="M35" s="17">
        <f t="shared" si="12"/>
        <v>399</v>
      </c>
      <c r="N35" s="18">
        <v>206</v>
      </c>
      <c r="O35" s="18">
        <v>193</v>
      </c>
    </row>
    <row r="36" spans="2:15" ht="17.25" customHeight="1">
      <c r="B36" s="22" t="s">
        <v>44</v>
      </c>
      <c r="D36" s="15">
        <f t="shared" si="8"/>
        <v>511</v>
      </c>
      <c r="E36" s="16">
        <f t="shared" si="9"/>
        <v>267</v>
      </c>
      <c r="F36" s="16">
        <f t="shared" si="9"/>
        <v>244</v>
      </c>
      <c r="G36" s="17">
        <f t="shared" si="10"/>
        <v>171</v>
      </c>
      <c r="H36" s="18">
        <v>96</v>
      </c>
      <c r="I36" s="18">
        <v>75</v>
      </c>
      <c r="J36" s="17">
        <f t="shared" si="11"/>
        <v>173</v>
      </c>
      <c r="K36" s="18">
        <v>87</v>
      </c>
      <c r="L36" s="18">
        <v>86</v>
      </c>
      <c r="M36" s="17">
        <f t="shared" si="12"/>
        <v>167</v>
      </c>
      <c r="N36" s="18">
        <v>84</v>
      </c>
      <c r="O36" s="18">
        <v>83</v>
      </c>
    </row>
    <row r="37" spans="2:15" ht="17.25" customHeight="1">
      <c r="B37" s="22" t="s">
        <v>45</v>
      </c>
      <c r="D37" s="15">
        <f t="shared" si="8"/>
        <v>97</v>
      </c>
      <c r="E37" s="16">
        <f t="shared" si="9"/>
        <v>48</v>
      </c>
      <c r="F37" s="16">
        <f t="shared" si="9"/>
        <v>49</v>
      </c>
      <c r="G37" s="17">
        <f t="shared" si="10"/>
        <v>25</v>
      </c>
      <c r="H37" s="18">
        <v>13</v>
      </c>
      <c r="I37" s="18">
        <v>12</v>
      </c>
      <c r="J37" s="17">
        <f t="shared" si="11"/>
        <v>42</v>
      </c>
      <c r="K37" s="18">
        <v>16</v>
      </c>
      <c r="L37" s="18">
        <v>26</v>
      </c>
      <c r="M37" s="17">
        <f t="shared" si="12"/>
        <v>30</v>
      </c>
      <c r="N37" s="18">
        <v>19</v>
      </c>
      <c r="O37" s="18">
        <v>11</v>
      </c>
    </row>
    <row r="38" spans="2:15" ht="17.25" customHeight="1">
      <c r="B38" s="22" t="s">
        <v>46</v>
      </c>
      <c r="D38" s="15">
        <f t="shared" si="8"/>
        <v>101</v>
      </c>
      <c r="E38" s="16">
        <f t="shared" si="9"/>
        <v>43</v>
      </c>
      <c r="F38" s="16">
        <f t="shared" si="9"/>
        <v>58</v>
      </c>
      <c r="G38" s="17">
        <f t="shared" si="10"/>
        <v>30</v>
      </c>
      <c r="H38" s="18">
        <v>9</v>
      </c>
      <c r="I38" s="18">
        <v>21</v>
      </c>
      <c r="J38" s="17">
        <f t="shared" si="11"/>
        <v>30</v>
      </c>
      <c r="K38" s="18">
        <v>12</v>
      </c>
      <c r="L38" s="18">
        <v>18</v>
      </c>
      <c r="M38" s="17">
        <f t="shared" si="12"/>
        <v>41</v>
      </c>
      <c r="N38" s="18">
        <v>22</v>
      </c>
      <c r="O38" s="18">
        <v>19</v>
      </c>
    </row>
    <row r="39" spans="2:15" ht="17.25" customHeight="1">
      <c r="B39" s="22" t="s">
        <v>47</v>
      </c>
      <c r="D39" s="15">
        <f t="shared" si="8"/>
        <v>518</v>
      </c>
      <c r="E39" s="16">
        <f t="shared" si="9"/>
        <v>254</v>
      </c>
      <c r="F39" s="16">
        <f t="shared" si="9"/>
        <v>264</v>
      </c>
      <c r="G39" s="17">
        <f t="shared" si="10"/>
        <v>165</v>
      </c>
      <c r="H39" s="18">
        <v>77</v>
      </c>
      <c r="I39" s="18">
        <v>88</v>
      </c>
      <c r="J39" s="17">
        <f t="shared" si="11"/>
        <v>177</v>
      </c>
      <c r="K39" s="18">
        <v>92</v>
      </c>
      <c r="L39" s="18">
        <v>85</v>
      </c>
      <c r="M39" s="17">
        <f t="shared" si="12"/>
        <v>176</v>
      </c>
      <c r="N39" s="18">
        <v>85</v>
      </c>
      <c r="O39" s="18">
        <v>91</v>
      </c>
    </row>
    <row r="40" spans="2:15" ht="17.25" customHeight="1">
      <c r="B40" s="22" t="s">
        <v>48</v>
      </c>
      <c r="D40" s="15">
        <f t="shared" si="8"/>
        <v>624</v>
      </c>
      <c r="E40" s="16">
        <f t="shared" si="9"/>
        <v>320</v>
      </c>
      <c r="F40" s="16">
        <f t="shared" si="9"/>
        <v>304</v>
      </c>
      <c r="G40" s="17">
        <f t="shared" si="10"/>
        <v>220</v>
      </c>
      <c r="H40" s="18">
        <v>111</v>
      </c>
      <c r="I40" s="18">
        <v>109</v>
      </c>
      <c r="J40" s="17">
        <f t="shared" si="11"/>
        <v>201</v>
      </c>
      <c r="K40" s="18">
        <v>106</v>
      </c>
      <c r="L40" s="18">
        <v>95</v>
      </c>
      <c r="M40" s="17">
        <f t="shared" si="12"/>
        <v>203</v>
      </c>
      <c r="N40" s="18">
        <v>103</v>
      </c>
      <c r="O40" s="18">
        <v>100</v>
      </c>
    </row>
    <row r="41" spans="2:15" ht="17.25" customHeight="1">
      <c r="B41" s="22" t="s">
        <v>49</v>
      </c>
      <c r="D41" s="15">
        <f t="shared" si="8"/>
        <v>434</v>
      </c>
      <c r="E41" s="16">
        <f t="shared" si="9"/>
        <v>218</v>
      </c>
      <c r="F41" s="16">
        <f t="shared" si="9"/>
        <v>216</v>
      </c>
      <c r="G41" s="17">
        <f t="shared" si="10"/>
        <v>143</v>
      </c>
      <c r="H41" s="18">
        <v>67</v>
      </c>
      <c r="I41" s="18">
        <v>76</v>
      </c>
      <c r="J41" s="17">
        <f t="shared" si="11"/>
        <v>130</v>
      </c>
      <c r="K41" s="18">
        <v>71</v>
      </c>
      <c r="L41" s="18">
        <v>59</v>
      </c>
      <c r="M41" s="17">
        <f t="shared" si="12"/>
        <v>161</v>
      </c>
      <c r="N41" s="18">
        <v>80</v>
      </c>
      <c r="O41" s="18">
        <v>81</v>
      </c>
    </row>
    <row r="42" spans="2:15" ht="17.25" customHeight="1">
      <c r="B42" s="22" t="s">
        <v>50</v>
      </c>
      <c r="D42" s="15">
        <f t="shared" si="8"/>
        <v>273</v>
      </c>
      <c r="E42" s="16">
        <f t="shared" si="9"/>
        <v>132</v>
      </c>
      <c r="F42" s="16">
        <f t="shared" si="9"/>
        <v>141</v>
      </c>
      <c r="G42" s="17">
        <f t="shared" si="10"/>
        <v>98</v>
      </c>
      <c r="H42" s="18">
        <v>45</v>
      </c>
      <c r="I42" s="18">
        <v>53</v>
      </c>
      <c r="J42" s="17">
        <f t="shared" si="11"/>
        <v>94</v>
      </c>
      <c r="K42" s="18">
        <v>46</v>
      </c>
      <c r="L42" s="18">
        <v>48</v>
      </c>
      <c r="M42" s="17">
        <f t="shared" si="12"/>
        <v>81</v>
      </c>
      <c r="N42" s="18">
        <v>41</v>
      </c>
      <c r="O42" s="18">
        <v>40</v>
      </c>
    </row>
    <row r="43" spans="1:15" ht="17.25" customHeight="1">
      <c r="A43" s="13"/>
      <c r="B43" s="23" t="s">
        <v>51</v>
      </c>
      <c r="C43" s="13"/>
      <c r="D43" s="15">
        <f t="shared" si="8"/>
        <v>926</v>
      </c>
      <c r="E43" s="24">
        <f t="shared" si="9"/>
        <v>479</v>
      </c>
      <c r="F43" s="24">
        <f t="shared" si="9"/>
        <v>447</v>
      </c>
      <c r="G43" s="17">
        <f t="shared" si="10"/>
        <v>306</v>
      </c>
      <c r="H43" s="25">
        <v>163</v>
      </c>
      <c r="I43" s="25">
        <v>143</v>
      </c>
      <c r="J43" s="17">
        <f t="shared" si="11"/>
        <v>313</v>
      </c>
      <c r="K43" s="25">
        <v>160</v>
      </c>
      <c r="L43" s="25">
        <v>153</v>
      </c>
      <c r="M43" s="17">
        <f t="shared" si="12"/>
        <v>307</v>
      </c>
      <c r="N43" s="25">
        <v>156</v>
      </c>
      <c r="O43" s="25">
        <v>151</v>
      </c>
    </row>
    <row r="44" spans="1:15" ht="17.25" customHeight="1" thickBot="1">
      <c r="A44" s="7"/>
      <c r="B44" s="26" t="s">
        <v>52</v>
      </c>
      <c r="C44" s="6"/>
      <c r="D44" s="27">
        <f>IF(SUM(G44:O44)/2&gt;0,SUM(G44:O44)/2,"－")</f>
        <v>82</v>
      </c>
      <c r="E44" s="28">
        <f>IF(SUM(H44)+SUM(K44)+SUM(N44)&gt;0,SUM(H44)+SUM(K44)+SUM(N44),"－")</f>
        <v>42</v>
      </c>
      <c r="F44" s="28">
        <f>IF(SUM(I44)+SUM(L44)+SUM(O44)&gt;0,SUM(I44)+SUM(L44)+SUM(O44),"－")</f>
        <v>40</v>
      </c>
      <c r="G44" s="29">
        <f>IF(SUM(H44:I44)&gt;0,SUM(H44:I44),"－")</f>
        <v>25</v>
      </c>
      <c r="H44" s="30">
        <v>12</v>
      </c>
      <c r="I44" s="30">
        <v>13</v>
      </c>
      <c r="J44" s="29">
        <f>IF(SUM(K44:L44)&gt;0,SUM(K44:L44),"－")</f>
        <v>33</v>
      </c>
      <c r="K44" s="30">
        <v>16</v>
      </c>
      <c r="L44" s="30">
        <v>17</v>
      </c>
      <c r="M44" s="29">
        <f>IF(SUM(N44:O44)&gt;0,SUM(N44:O44),"－")</f>
        <v>24</v>
      </c>
      <c r="N44" s="30">
        <v>14</v>
      </c>
      <c r="O44" s="30">
        <v>10</v>
      </c>
    </row>
    <row r="45" spans="1:15" ht="17.25" customHeight="1">
      <c r="A45" s="8"/>
      <c r="B45" s="23"/>
      <c r="C45" s="13"/>
      <c r="D45" s="24"/>
      <c r="E45" s="24"/>
      <c r="F45" s="24"/>
      <c r="G45" s="17"/>
      <c r="H45" s="25"/>
      <c r="I45" s="25"/>
      <c r="J45" s="17"/>
      <c r="K45" s="25"/>
      <c r="L45" s="25"/>
      <c r="M45" s="17"/>
      <c r="N45" s="25"/>
      <c r="O45" s="25"/>
    </row>
    <row r="46" spans="1:15" ht="17.25" customHeight="1">
      <c r="A46" s="8"/>
      <c r="B46" s="23"/>
      <c r="C46" s="13"/>
      <c r="D46" s="24"/>
      <c r="E46" s="24"/>
      <c r="F46" s="24"/>
      <c r="G46" s="17"/>
      <c r="H46" s="25"/>
      <c r="I46" s="25"/>
      <c r="J46" s="17"/>
      <c r="K46" s="25"/>
      <c r="L46" s="25"/>
      <c r="M46" s="17"/>
      <c r="N46" s="25"/>
      <c r="O46" s="25"/>
    </row>
    <row r="47" spans="1:15" ht="13.5" customHeight="1">
      <c r="A47" s="8"/>
      <c r="B47" s="23"/>
      <c r="C47" s="13"/>
      <c r="D47" s="24"/>
      <c r="E47" s="24"/>
      <c r="F47" s="24"/>
      <c r="G47" s="17"/>
      <c r="H47" s="25"/>
      <c r="I47" s="25"/>
      <c r="J47" s="17"/>
      <c r="K47" s="25"/>
      <c r="L47" s="25"/>
      <c r="M47" s="17"/>
      <c r="N47" s="25"/>
      <c r="O47" s="25"/>
    </row>
    <row r="48" spans="1:15" ht="13.5" customHeight="1">
      <c r="A48" t="s">
        <v>53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 t="s">
        <v>1</v>
      </c>
    </row>
    <row r="49" spans="4:15" ht="13.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4:15" ht="13.5" customHeight="1">
      <c r="D50" s="2"/>
      <c r="E50" s="2"/>
      <c r="F50" s="2"/>
      <c r="G50" s="2"/>
      <c r="I50" s="4" t="s">
        <v>2</v>
      </c>
      <c r="J50" s="5" t="s">
        <v>54</v>
      </c>
      <c r="K50" s="5"/>
      <c r="L50" s="2"/>
      <c r="M50" s="2"/>
      <c r="N50" s="2"/>
      <c r="O50" s="2"/>
    </row>
    <row r="51" spans="1:15" ht="13.5" customHeight="1" thickBot="1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8"/>
      <c r="N51" s="2"/>
      <c r="O51" s="9" t="s">
        <v>4</v>
      </c>
    </row>
    <row r="52" spans="1:15" ht="30" customHeight="1">
      <c r="A52" s="37" t="s">
        <v>5</v>
      </c>
      <c r="B52" s="37"/>
      <c r="C52" s="38"/>
      <c r="D52" s="35" t="s">
        <v>55</v>
      </c>
      <c r="E52" s="33"/>
      <c r="F52" s="34"/>
      <c r="G52" s="35" t="s">
        <v>7</v>
      </c>
      <c r="H52" s="33"/>
      <c r="I52" s="33"/>
      <c r="J52" s="33" t="s">
        <v>8</v>
      </c>
      <c r="K52" s="33"/>
      <c r="L52" s="34"/>
      <c r="M52" s="35" t="s">
        <v>9</v>
      </c>
      <c r="N52" s="33"/>
      <c r="O52" s="33"/>
    </row>
    <row r="53" spans="1:15" ht="30" customHeight="1">
      <c r="A53" s="39"/>
      <c r="B53" s="39"/>
      <c r="C53" s="40"/>
      <c r="D53" s="10" t="s">
        <v>55</v>
      </c>
      <c r="E53" s="10" t="s">
        <v>56</v>
      </c>
      <c r="F53" s="10" t="s">
        <v>57</v>
      </c>
      <c r="G53" s="10" t="s">
        <v>13</v>
      </c>
      <c r="H53" s="10" t="s">
        <v>56</v>
      </c>
      <c r="I53" s="11" t="s">
        <v>57</v>
      </c>
      <c r="J53" s="12" t="s">
        <v>13</v>
      </c>
      <c r="K53" s="10" t="s">
        <v>56</v>
      </c>
      <c r="L53" s="10" t="s">
        <v>57</v>
      </c>
      <c r="M53" s="10" t="s">
        <v>13</v>
      </c>
      <c r="N53" s="10" t="s">
        <v>56</v>
      </c>
      <c r="O53" s="11" t="s">
        <v>57</v>
      </c>
    </row>
    <row r="54" spans="1:15" ht="17.25" customHeight="1">
      <c r="A54" s="2"/>
      <c r="B54" s="22" t="s">
        <v>58</v>
      </c>
      <c r="D54" s="15">
        <f aca="true" t="shared" si="13" ref="D54:D90">IF(SUM(G54:O54)/2&gt;0,SUM(G54:O54)/2,"－")</f>
        <v>31</v>
      </c>
      <c r="E54" s="16">
        <f aca="true" t="shared" si="14" ref="E54:F90">IF(SUM(H54)+SUM(K54)+SUM(N54)&gt;0,SUM(H54)+SUM(K54)+SUM(N54),"－")</f>
        <v>17</v>
      </c>
      <c r="F54" s="16">
        <f t="shared" si="14"/>
        <v>14</v>
      </c>
      <c r="G54" s="17">
        <f aca="true" t="shared" si="15" ref="G54:G90">IF(SUM(H54:I54)&gt;0,SUM(H54:I54),"－")</f>
        <v>11</v>
      </c>
      <c r="H54" s="18">
        <v>5</v>
      </c>
      <c r="I54" s="18">
        <v>6</v>
      </c>
      <c r="J54" s="17">
        <f aca="true" t="shared" si="16" ref="J54:J90">IF(SUM(K54:L54)&gt;0,SUM(K54:L54),"－")</f>
        <v>8</v>
      </c>
      <c r="K54" s="18">
        <v>3</v>
      </c>
      <c r="L54" s="18">
        <v>5</v>
      </c>
      <c r="M54" s="17">
        <f aca="true" t="shared" si="17" ref="M54:M90">IF(SUM(N54:O54)&gt;0,SUM(N54:O54),"－")</f>
        <v>12</v>
      </c>
      <c r="N54" s="18">
        <v>9</v>
      </c>
      <c r="O54" s="18">
        <v>3</v>
      </c>
    </row>
    <row r="55" spans="1:15" ht="17.25" customHeight="1">
      <c r="A55" s="2"/>
      <c r="B55" s="22" t="s">
        <v>59</v>
      </c>
      <c r="D55" s="15">
        <f t="shared" si="13"/>
        <v>61</v>
      </c>
      <c r="E55" s="16">
        <f t="shared" si="14"/>
        <v>34</v>
      </c>
      <c r="F55" s="16">
        <f t="shared" si="14"/>
        <v>27</v>
      </c>
      <c r="G55" s="17">
        <f t="shared" si="15"/>
        <v>27</v>
      </c>
      <c r="H55" s="18">
        <v>12</v>
      </c>
      <c r="I55" s="18">
        <v>15</v>
      </c>
      <c r="J55" s="17">
        <f t="shared" si="16"/>
        <v>14</v>
      </c>
      <c r="K55" s="18">
        <v>7</v>
      </c>
      <c r="L55" s="18">
        <v>7</v>
      </c>
      <c r="M55" s="17">
        <f t="shared" si="17"/>
        <v>20</v>
      </c>
      <c r="N55" s="18">
        <v>15</v>
      </c>
      <c r="O55" s="18">
        <v>5</v>
      </c>
    </row>
    <row r="56" spans="1:15" ht="17.25" customHeight="1">
      <c r="A56" s="2"/>
      <c r="B56" s="22" t="s">
        <v>60</v>
      </c>
      <c r="D56" s="15">
        <f t="shared" si="13"/>
        <v>209</v>
      </c>
      <c r="E56" s="16">
        <f t="shared" si="14"/>
        <v>111</v>
      </c>
      <c r="F56" s="16">
        <f t="shared" si="14"/>
        <v>98</v>
      </c>
      <c r="G56" s="17">
        <f t="shared" si="15"/>
        <v>79</v>
      </c>
      <c r="H56" s="18">
        <v>39</v>
      </c>
      <c r="I56" s="18">
        <v>40</v>
      </c>
      <c r="J56" s="17">
        <f t="shared" si="16"/>
        <v>72</v>
      </c>
      <c r="K56" s="18">
        <v>39</v>
      </c>
      <c r="L56" s="18">
        <v>33</v>
      </c>
      <c r="M56" s="17">
        <f t="shared" si="17"/>
        <v>58</v>
      </c>
      <c r="N56" s="18">
        <v>33</v>
      </c>
      <c r="O56" s="18">
        <v>25</v>
      </c>
    </row>
    <row r="57" spans="1:15" ht="17.25" customHeight="1">
      <c r="A57" s="2"/>
      <c r="B57" s="22" t="s">
        <v>61</v>
      </c>
      <c r="D57" s="15">
        <f t="shared" si="13"/>
        <v>433</v>
      </c>
      <c r="E57" s="16">
        <f t="shared" si="14"/>
        <v>244</v>
      </c>
      <c r="F57" s="16">
        <f t="shared" si="14"/>
        <v>189</v>
      </c>
      <c r="G57" s="17">
        <f t="shared" si="15"/>
        <v>135</v>
      </c>
      <c r="H57" s="18">
        <v>79</v>
      </c>
      <c r="I57" s="18">
        <v>56</v>
      </c>
      <c r="J57" s="17">
        <f t="shared" si="16"/>
        <v>154</v>
      </c>
      <c r="K57" s="18">
        <v>81</v>
      </c>
      <c r="L57" s="18">
        <v>73</v>
      </c>
      <c r="M57" s="17">
        <f t="shared" si="17"/>
        <v>144</v>
      </c>
      <c r="N57" s="18">
        <v>84</v>
      </c>
      <c r="O57" s="18">
        <v>60</v>
      </c>
    </row>
    <row r="58" spans="1:15" ht="17.25" customHeight="1">
      <c r="A58" s="2"/>
      <c r="B58" s="22" t="s">
        <v>62</v>
      </c>
      <c r="D58" s="15">
        <f t="shared" si="13"/>
        <v>92</v>
      </c>
      <c r="E58" s="16">
        <f t="shared" si="14"/>
        <v>44</v>
      </c>
      <c r="F58" s="16">
        <f t="shared" si="14"/>
        <v>48</v>
      </c>
      <c r="G58" s="17">
        <f t="shared" si="15"/>
        <v>31</v>
      </c>
      <c r="H58" s="18">
        <v>16</v>
      </c>
      <c r="I58" s="18">
        <v>15</v>
      </c>
      <c r="J58" s="17">
        <f t="shared" si="16"/>
        <v>36</v>
      </c>
      <c r="K58" s="18">
        <v>16</v>
      </c>
      <c r="L58" s="18">
        <v>20</v>
      </c>
      <c r="M58" s="17">
        <f t="shared" si="17"/>
        <v>25</v>
      </c>
      <c r="N58" s="18">
        <v>12</v>
      </c>
      <c r="O58" s="18">
        <v>13</v>
      </c>
    </row>
    <row r="59" spans="1:15" ht="17.25" customHeight="1">
      <c r="A59" s="2"/>
      <c r="B59" s="22" t="s">
        <v>63</v>
      </c>
      <c r="D59" s="15">
        <f t="shared" si="13"/>
        <v>633</v>
      </c>
      <c r="E59" s="16">
        <f t="shared" si="14"/>
        <v>296</v>
      </c>
      <c r="F59" s="16">
        <f t="shared" si="14"/>
        <v>337</v>
      </c>
      <c r="G59" s="17">
        <f t="shared" si="15"/>
        <v>189</v>
      </c>
      <c r="H59" s="18">
        <v>89</v>
      </c>
      <c r="I59" s="18">
        <v>100</v>
      </c>
      <c r="J59" s="17">
        <f t="shared" si="16"/>
        <v>215</v>
      </c>
      <c r="K59" s="18">
        <v>101</v>
      </c>
      <c r="L59" s="18">
        <v>114</v>
      </c>
      <c r="M59" s="17">
        <f t="shared" si="17"/>
        <v>229</v>
      </c>
      <c r="N59" s="18">
        <v>106</v>
      </c>
      <c r="O59" s="18">
        <v>123</v>
      </c>
    </row>
    <row r="60" spans="1:15" ht="17.25" customHeight="1">
      <c r="A60" s="2"/>
      <c r="B60" s="22" t="s">
        <v>64</v>
      </c>
      <c r="D60" s="15">
        <f t="shared" si="13"/>
        <v>583</v>
      </c>
      <c r="E60" s="16">
        <f t="shared" si="14"/>
        <v>306</v>
      </c>
      <c r="F60" s="16">
        <f t="shared" si="14"/>
        <v>277</v>
      </c>
      <c r="G60" s="17">
        <f t="shared" si="15"/>
        <v>184</v>
      </c>
      <c r="H60" s="18">
        <v>103</v>
      </c>
      <c r="I60" s="18">
        <v>81</v>
      </c>
      <c r="J60" s="17">
        <f t="shared" si="16"/>
        <v>188</v>
      </c>
      <c r="K60" s="18">
        <v>91</v>
      </c>
      <c r="L60" s="18">
        <v>97</v>
      </c>
      <c r="M60" s="17">
        <f t="shared" si="17"/>
        <v>211</v>
      </c>
      <c r="N60" s="18">
        <v>112</v>
      </c>
      <c r="O60" s="18">
        <v>99</v>
      </c>
    </row>
    <row r="61" spans="1:15" ht="17.25" customHeight="1">
      <c r="A61" s="2"/>
      <c r="B61" s="22" t="s">
        <v>65</v>
      </c>
      <c r="D61" s="15">
        <f t="shared" si="13"/>
        <v>700</v>
      </c>
      <c r="E61" s="16">
        <f t="shared" si="14"/>
        <v>346</v>
      </c>
      <c r="F61" s="16">
        <f t="shared" si="14"/>
        <v>354</v>
      </c>
      <c r="G61" s="17">
        <f t="shared" si="15"/>
        <v>236</v>
      </c>
      <c r="H61" s="18">
        <v>115</v>
      </c>
      <c r="I61" s="18">
        <v>121</v>
      </c>
      <c r="J61" s="17">
        <f t="shared" si="16"/>
        <v>213</v>
      </c>
      <c r="K61" s="18">
        <v>119</v>
      </c>
      <c r="L61" s="18">
        <v>94</v>
      </c>
      <c r="M61" s="17">
        <f t="shared" si="17"/>
        <v>251</v>
      </c>
      <c r="N61" s="18">
        <v>112</v>
      </c>
      <c r="O61" s="18">
        <v>139</v>
      </c>
    </row>
    <row r="62" spans="1:15" ht="17.25" customHeight="1">
      <c r="A62" s="2"/>
      <c r="B62" s="22" t="s">
        <v>66</v>
      </c>
      <c r="D62" s="15">
        <f t="shared" si="13"/>
        <v>85</v>
      </c>
      <c r="E62" s="16">
        <f t="shared" si="14"/>
        <v>46</v>
      </c>
      <c r="F62" s="16">
        <f t="shared" si="14"/>
        <v>39</v>
      </c>
      <c r="G62" s="17">
        <f t="shared" si="15"/>
        <v>17</v>
      </c>
      <c r="H62" s="18">
        <v>10</v>
      </c>
      <c r="I62" s="18">
        <v>7</v>
      </c>
      <c r="J62" s="17">
        <f t="shared" si="16"/>
        <v>33</v>
      </c>
      <c r="K62" s="18">
        <v>19</v>
      </c>
      <c r="L62" s="18">
        <v>14</v>
      </c>
      <c r="M62" s="17">
        <f t="shared" si="17"/>
        <v>35</v>
      </c>
      <c r="N62" s="18">
        <v>17</v>
      </c>
      <c r="O62" s="18">
        <v>18</v>
      </c>
    </row>
    <row r="63" spans="1:15" ht="17.25" customHeight="1">
      <c r="A63" s="2"/>
      <c r="B63" s="22" t="s">
        <v>67</v>
      </c>
      <c r="D63" s="15">
        <f t="shared" si="13"/>
        <v>624</v>
      </c>
      <c r="E63" s="16">
        <f t="shared" si="14"/>
        <v>312</v>
      </c>
      <c r="F63" s="16">
        <f t="shared" si="14"/>
        <v>312</v>
      </c>
      <c r="G63" s="17">
        <f t="shared" si="15"/>
        <v>219</v>
      </c>
      <c r="H63" s="18">
        <v>107</v>
      </c>
      <c r="I63" s="18">
        <v>112</v>
      </c>
      <c r="J63" s="17">
        <f t="shared" si="16"/>
        <v>200</v>
      </c>
      <c r="K63" s="18">
        <v>107</v>
      </c>
      <c r="L63" s="18">
        <v>93</v>
      </c>
      <c r="M63" s="17">
        <f t="shared" si="17"/>
        <v>205</v>
      </c>
      <c r="N63" s="18">
        <v>98</v>
      </c>
      <c r="O63" s="18">
        <v>107</v>
      </c>
    </row>
    <row r="64" spans="1:15" ht="17.25" customHeight="1">
      <c r="A64" s="2"/>
      <c r="B64" s="22" t="s">
        <v>68</v>
      </c>
      <c r="D64" s="15">
        <f t="shared" si="13"/>
        <v>232</v>
      </c>
      <c r="E64" s="16">
        <f t="shared" si="14"/>
        <v>113</v>
      </c>
      <c r="F64" s="16">
        <f t="shared" si="14"/>
        <v>119</v>
      </c>
      <c r="G64" s="17">
        <f t="shared" si="15"/>
        <v>82</v>
      </c>
      <c r="H64" s="18">
        <v>33</v>
      </c>
      <c r="I64" s="18">
        <v>49</v>
      </c>
      <c r="J64" s="17">
        <f t="shared" si="16"/>
        <v>77</v>
      </c>
      <c r="K64" s="18">
        <v>42</v>
      </c>
      <c r="L64" s="18">
        <v>35</v>
      </c>
      <c r="M64" s="17">
        <f t="shared" si="17"/>
        <v>73</v>
      </c>
      <c r="N64" s="18">
        <v>38</v>
      </c>
      <c r="O64" s="18">
        <v>35</v>
      </c>
    </row>
    <row r="65" spans="1:15" ht="17.25" customHeight="1">
      <c r="A65" s="2"/>
      <c r="B65" s="22" t="s">
        <v>69</v>
      </c>
      <c r="D65" s="15">
        <f t="shared" si="13"/>
        <v>461</v>
      </c>
      <c r="E65" s="16">
        <f t="shared" si="14"/>
        <v>237</v>
      </c>
      <c r="F65" s="16">
        <f t="shared" si="14"/>
        <v>224</v>
      </c>
      <c r="G65" s="17">
        <f t="shared" si="15"/>
        <v>152</v>
      </c>
      <c r="H65" s="18">
        <v>81</v>
      </c>
      <c r="I65" s="18">
        <v>71</v>
      </c>
      <c r="J65" s="17">
        <f t="shared" si="16"/>
        <v>144</v>
      </c>
      <c r="K65" s="18">
        <v>79</v>
      </c>
      <c r="L65" s="18">
        <v>65</v>
      </c>
      <c r="M65" s="17">
        <f t="shared" si="17"/>
        <v>165</v>
      </c>
      <c r="N65" s="18">
        <v>77</v>
      </c>
      <c r="O65" s="18">
        <v>88</v>
      </c>
    </row>
    <row r="66" spans="1:15" ht="17.25" customHeight="1">
      <c r="A66" s="2"/>
      <c r="B66" s="22" t="s">
        <v>70</v>
      </c>
      <c r="D66" s="15">
        <f t="shared" si="13"/>
        <v>230</v>
      </c>
      <c r="E66" s="16">
        <f t="shared" si="14"/>
        <v>121</v>
      </c>
      <c r="F66" s="16">
        <f t="shared" si="14"/>
        <v>109</v>
      </c>
      <c r="G66" s="17">
        <f t="shared" si="15"/>
        <v>76</v>
      </c>
      <c r="H66" s="18">
        <v>43</v>
      </c>
      <c r="I66" s="18">
        <v>33</v>
      </c>
      <c r="J66" s="17">
        <f t="shared" si="16"/>
        <v>64</v>
      </c>
      <c r="K66" s="18">
        <v>41</v>
      </c>
      <c r="L66" s="18">
        <v>23</v>
      </c>
      <c r="M66" s="17">
        <f t="shared" si="17"/>
        <v>90</v>
      </c>
      <c r="N66" s="18">
        <v>37</v>
      </c>
      <c r="O66" s="18">
        <v>53</v>
      </c>
    </row>
    <row r="67" spans="1:15" ht="17.25" customHeight="1">
      <c r="A67" s="2"/>
      <c r="B67" s="22" t="s">
        <v>71</v>
      </c>
      <c r="D67" s="15">
        <f t="shared" si="13"/>
        <v>63</v>
      </c>
      <c r="E67" s="16">
        <f t="shared" si="14"/>
        <v>28</v>
      </c>
      <c r="F67" s="16">
        <f t="shared" si="14"/>
        <v>35</v>
      </c>
      <c r="G67" s="17">
        <f t="shared" si="15"/>
        <v>21</v>
      </c>
      <c r="H67" s="18">
        <v>9</v>
      </c>
      <c r="I67" s="18">
        <v>12</v>
      </c>
      <c r="J67" s="17">
        <f t="shared" si="16"/>
        <v>25</v>
      </c>
      <c r="K67" s="18">
        <v>14</v>
      </c>
      <c r="L67" s="18">
        <v>11</v>
      </c>
      <c r="M67" s="17">
        <f t="shared" si="17"/>
        <v>17</v>
      </c>
      <c r="N67" s="18">
        <v>5</v>
      </c>
      <c r="O67" s="18">
        <v>12</v>
      </c>
    </row>
    <row r="68" spans="1:15" ht="17.25" customHeight="1">
      <c r="A68" s="2"/>
      <c r="B68" s="22" t="s">
        <v>72</v>
      </c>
      <c r="D68" s="15">
        <f t="shared" si="13"/>
        <v>168</v>
      </c>
      <c r="E68" s="16">
        <f t="shared" si="14"/>
        <v>83</v>
      </c>
      <c r="F68" s="16">
        <f t="shared" si="14"/>
        <v>85</v>
      </c>
      <c r="G68" s="17">
        <f t="shared" si="15"/>
        <v>66</v>
      </c>
      <c r="H68" s="18">
        <v>34</v>
      </c>
      <c r="I68" s="18">
        <v>32</v>
      </c>
      <c r="J68" s="17">
        <f t="shared" si="16"/>
        <v>52</v>
      </c>
      <c r="K68" s="18">
        <v>27</v>
      </c>
      <c r="L68" s="18">
        <v>25</v>
      </c>
      <c r="M68" s="17">
        <f t="shared" si="17"/>
        <v>50</v>
      </c>
      <c r="N68" s="18">
        <v>22</v>
      </c>
      <c r="O68" s="18">
        <v>28</v>
      </c>
    </row>
    <row r="69" spans="1:15" ht="17.25" customHeight="1">
      <c r="A69" s="2"/>
      <c r="B69" s="22" t="s">
        <v>73</v>
      </c>
      <c r="D69" s="15">
        <f t="shared" si="13"/>
        <v>158</v>
      </c>
      <c r="E69" s="16">
        <f t="shared" si="14"/>
        <v>74</v>
      </c>
      <c r="F69" s="16">
        <f t="shared" si="14"/>
        <v>84</v>
      </c>
      <c r="G69" s="17">
        <f t="shared" si="15"/>
        <v>54</v>
      </c>
      <c r="H69" s="18">
        <v>23</v>
      </c>
      <c r="I69" s="18">
        <v>31</v>
      </c>
      <c r="J69" s="17">
        <f t="shared" si="16"/>
        <v>51</v>
      </c>
      <c r="K69" s="18">
        <v>24</v>
      </c>
      <c r="L69" s="18">
        <v>27</v>
      </c>
      <c r="M69" s="17">
        <f t="shared" si="17"/>
        <v>53</v>
      </c>
      <c r="N69" s="18">
        <v>27</v>
      </c>
      <c r="O69" s="18">
        <v>26</v>
      </c>
    </row>
    <row r="70" spans="1:15" ht="17.25" customHeight="1">
      <c r="A70" s="2"/>
      <c r="B70" s="22" t="s">
        <v>74</v>
      </c>
      <c r="D70" s="15">
        <f t="shared" si="13"/>
        <v>218</v>
      </c>
      <c r="E70" s="16">
        <f t="shared" si="14"/>
        <v>123</v>
      </c>
      <c r="F70" s="16">
        <f t="shared" si="14"/>
        <v>95</v>
      </c>
      <c r="G70" s="17">
        <f t="shared" si="15"/>
        <v>66</v>
      </c>
      <c r="H70" s="18">
        <v>37</v>
      </c>
      <c r="I70" s="18">
        <v>29</v>
      </c>
      <c r="J70" s="17">
        <f t="shared" si="16"/>
        <v>70</v>
      </c>
      <c r="K70" s="18">
        <v>38</v>
      </c>
      <c r="L70" s="18">
        <v>32</v>
      </c>
      <c r="M70" s="17">
        <f t="shared" si="17"/>
        <v>82</v>
      </c>
      <c r="N70" s="18">
        <v>48</v>
      </c>
      <c r="O70" s="18">
        <v>34</v>
      </c>
    </row>
    <row r="71" spans="1:15" ht="17.25" customHeight="1">
      <c r="A71" s="2"/>
      <c r="B71" s="22" t="s">
        <v>75</v>
      </c>
      <c r="D71" s="15">
        <f t="shared" si="13"/>
        <v>262</v>
      </c>
      <c r="E71" s="16">
        <f t="shared" si="14"/>
        <v>148</v>
      </c>
      <c r="F71" s="16">
        <f t="shared" si="14"/>
        <v>114</v>
      </c>
      <c r="G71" s="17">
        <f t="shared" si="15"/>
        <v>75</v>
      </c>
      <c r="H71" s="18">
        <v>46</v>
      </c>
      <c r="I71" s="18">
        <v>29</v>
      </c>
      <c r="J71" s="17">
        <f t="shared" si="16"/>
        <v>90</v>
      </c>
      <c r="K71" s="18">
        <v>48</v>
      </c>
      <c r="L71" s="18">
        <v>42</v>
      </c>
      <c r="M71" s="17">
        <f t="shared" si="17"/>
        <v>97</v>
      </c>
      <c r="N71" s="18">
        <v>54</v>
      </c>
      <c r="O71" s="18">
        <v>43</v>
      </c>
    </row>
    <row r="72" spans="1:15" ht="17.25" customHeight="1">
      <c r="A72" s="2"/>
      <c r="B72" s="22" t="s">
        <v>76</v>
      </c>
      <c r="D72" s="15">
        <f t="shared" si="13"/>
        <v>170</v>
      </c>
      <c r="E72" s="16">
        <f t="shared" si="14"/>
        <v>99</v>
      </c>
      <c r="F72" s="16">
        <f t="shared" si="14"/>
        <v>71</v>
      </c>
      <c r="G72" s="17">
        <f t="shared" si="15"/>
        <v>54</v>
      </c>
      <c r="H72" s="18">
        <v>31</v>
      </c>
      <c r="I72" s="18">
        <v>23</v>
      </c>
      <c r="J72" s="17">
        <f t="shared" si="16"/>
        <v>57</v>
      </c>
      <c r="K72" s="18">
        <v>35</v>
      </c>
      <c r="L72" s="18">
        <v>22</v>
      </c>
      <c r="M72" s="17">
        <f t="shared" si="17"/>
        <v>59</v>
      </c>
      <c r="N72" s="18">
        <v>33</v>
      </c>
      <c r="O72" s="18">
        <v>26</v>
      </c>
    </row>
    <row r="73" spans="1:15" ht="17.25" customHeight="1">
      <c r="A73" s="2"/>
      <c r="B73" s="22" t="s">
        <v>77</v>
      </c>
      <c r="D73" s="15">
        <f t="shared" si="13"/>
        <v>455</v>
      </c>
      <c r="E73" s="16">
        <f t="shared" si="14"/>
        <v>233</v>
      </c>
      <c r="F73" s="16">
        <f t="shared" si="14"/>
        <v>222</v>
      </c>
      <c r="G73" s="17">
        <f t="shared" si="15"/>
        <v>148</v>
      </c>
      <c r="H73" s="18">
        <v>73</v>
      </c>
      <c r="I73" s="18">
        <v>75</v>
      </c>
      <c r="J73" s="17">
        <f t="shared" si="16"/>
        <v>153</v>
      </c>
      <c r="K73" s="18">
        <v>85</v>
      </c>
      <c r="L73" s="18">
        <v>68</v>
      </c>
      <c r="M73" s="17">
        <f t="shared" si="17"/>
        <v>154</v>
      </c>
      <c r="N73" s="18">
        <v>75</v>
      </c>
      <c r="O73" s="18">
        <v>79</v>
      </c>
    </row>
    <row r="74" spans="1:15" ht="17.25" customHeight="1">
      <c r="A74" s="2"/>
      <c r="B74" s="22" t="s">
        <v>78</v>
      </c>
      <c r="D74" s="15">
        <f t="shared" si="13"/>
        <v>225</v>
      </c>
      <c r="E74" s="16">
        <f t="shared" si="14"/>
        <v>113</v>
      </c>
      <c r="F74" s="16">
        <f t="shared" si="14"/>
        <v>112</v>
      </c>
      <c r="G74" s="17">
        <f t="shared" si="15"/>
        <v>65</v>
      </c>
      <c r="H74" s="18">
        <v>31</v>
      </c>
      <c r="I74" s="18">
        <v>34</v>
      </c>
      <c r="J74" s="17">
        <f t="shared" si="16"/>
        <v>82</v>
      </c>
      <c r="K74" s="18">
        <v>46</v>
      </c>
      <c r="L74" s="18">
        <v>36</v>
      </c>
      <c r="M74" s="17">
        <f t="shared" si="17"/>
        <v>78</v>
      </c>
      <c r="N74" s="18">
        <v>36</v>
      </c>
      <c r="O74" s="18">
        <v>42</v>
      </c>
    </row>
    <row r="75" spans="1:15" ht="17.25" customHeight="1">
      <c r="A75" s="2"/>
      <c r="B75" s="22" t="s">
        <v>79</v>
      </c>
      <c r="D75" s="15">
        <f t="shared" si="13"/>
        <v>322</v>
      </c>
      <c r="E75" s="16">
        <f t="shared" si="14"/>
        <v>159</v>
      </c>
      <c r="F75" s="16">
        <f t="shared" si="14"/>
        <v>163</v>
      </c>
      <c r="G75" s="17">
        <f t="shared" si="15"/>
        <v>101</v>
      </c>
      <c r="H75" s="18">
        <v>50</v>
      </c>
      <c r="I75" s="18">
        <v>51</v>
      </c>
      <c r="J75" s="17">
        <f t="shared" si="16"/>
        <v>128</v>
      </c>
      <c r="K75" s="18">
        <v>65</v>
      </c>
      <c r="L75" s="18">
        <v>63</v>
      </c>
      <c r="M75" s="17">
        <f t="shared" si="17"/>
        <v>93</v>
      </c>
      <c r="N75" s="18">
        <v>44</v>
      </c>
      <c r="O75" s="18">
        <v>49</v>
      </c>
    </row>
    <row r="76" spans="1:15" ht="17.25" customHeight="1">
      <c r="A76" s="2"/>
      <c r="B76" s="22" t="s">
        <v>80</v>
      </c>
      <c r="D76" s="15">
        <f t="shared" si="13"/>
        <v>325</v>
      </c>
      <c r="E76" s="16">
        <f t="shared" si="14"/>
        <v>173</v>
      </c>
      <c r="F76" s="16">
        <f t="shared" si="14"/>
        <v>152</v>
      </c>
      <c r="G76" s="17">
        <f t="shared" si="15"/>
        <v>96</v>
      </c>
      <c r="H76" s="18">
        <v>48</v>
      </c>
      <c r="I76" s="18">
        <v>48</v>
      </c>
      <c r="J76" s="17">
        <f t="shared" si="16"/>
        <v>113</v>
      </c>
      <c r="K76" s="18">
        <v>58</v>
      </c>
      <c r="L76" s="18">
        <v>55</v>
      </c>
      <c r="M76" s="17">
        <f t="shared" si="17"/>
        <v>116</v>
      </c>
      <c r="N76" s="18">
        <v>67</v>
      </c>
      <c r="O76" s="18">
        <v>49</v>
      </c>
    </row>
    <row r="77" spans="1:15" ht="17.25" customHeight="1">
      <c r="A77" s="2"/>
      <c r="B77" s="22" t="s">
        <v>81</v>
      </c>
      <c r="D77" s="15">
        <f t="shared" si="13"/>
        <v>607</v>
      </c>
      <c r="E77" s="16">
        <f t="shared" si="14"/>
        <v>318</v>
      </c>
      <c r="F77" s="16">
        <f t="shared" si="14"/>
        <v>289</v>
      </c>
      <c r="G77" s="17">
        <f t="shared" si="15"/>
        <v>200</v>
      </c>
      <c r="H77" s="18">
        <v>102</v>
      </c>
      <c r="I77" s="18">
        <v>98</v>
      </c>
      <c r="J77" s="17">
        <f t="shared" si="16"/>
        <v>208</v>
      </c>
      <c r="K77" s="18">
        <v>113</v>
      </c>
      <c r="L77" s="18">
        <v>95</v>
      </c>
      <c r="M77" s="17">
        <f t="shared" si="17"/>
        <v>199</v>
      </c>
      <c r="N77" s="18">
        <v>103</v>
      </c>
      <c r="O77" s="18">
        <v>96</v>
      </c>
    </row>
    <row r="78" spans="1:15" ht="17.25" customHeight="1">
      <c r="A78" s="2"/>
      <c r="B78" s="22" t="s">
        <v>66</v>
      </c>
      <c r="D78" s="15">
        <f t="shared" si="13"/>
        <v>771</v>
      </c>
      <c r="E78" s="16">
        <f t="shared" si="14"/>
        <v>400</v>
      </c>
      <c r="F78" s="16">
        <f t="shared" si="14"/>
        <v>371</v>
      </c>
      <c r="G78" s="17">
        <f t="shared" si="15"/>
        <v>228</v>
      </c>
      <c r="H78" s="18">
        <v>119</v>
      </c>
      <c r="I78" s="18">
        <v>109</v>
      </c>
      <c r="J78" s="17">
        <f t="shared" si="16"/>
        <v>286</v>
      </c>
      <c r="K78" s="18">
        <v>149</v>
      </c>
      <c r="L78" s="18">
        <v>137</v>
      </c>
      <c r="M78" s="17">
        <f t="shared" si="17"/>
        <v>257</v>
      </c>
      <c r="N78" s="18">
        <v>132</v>
      </c>
      <c r="O78" s="18">
        <v>125</v>
      </c>
    </row>
    <row r="79" spans="1:15" ht="17.25" customHeight="1">
      <c r="A79" s="2"/>
      <c r="B79" s="22" t="s">
        <v>82</v>
      </c>
      <c r="D79" s="15">
        <f t="shared" si="13"/>
        <v>1117</v>
      </c>
      <c r="E79" s="16">
        <f t="shared" si="14"/>
        <v>570</v>
      </c>
      <c r="F79" s="16">
        <f t="shared" si="14"/>
        <v>547</v>
      </c>
      <c r="G79" s="17">
        <f t="shared" si="15"/>
        <v>350</v>
      </c>
      <c r="H79" s="18">
        <v>179</v>
      </c>
      <c r="I79" s="18">
        <v>171</v>
      </c>
      <c r="J79" s="17">
        <f t="shared" si="16"/>
        <v>368</v>
      </c>
      <c r="K79" s="18">
        <v>191</v>
      </c>
      <c r="L79" s="18">
        <v>177</v>
      </c>
      <c r="M79" s="17">
        <f t="shared" si="17"/>
        <v>399</v>
      </c>
      <c r="N79" s="18">
        <v>200</v>
      </c>
      <c r="O79" s="18">
        <v>199</v>
      </c>
    </row>
    <row r="80" spans="1:15" ht="17.25" customHeight="1">
      <c r="A80" s="2"/>
      <c r="B80" s="22" t="s">
        <v>83</v>
      </c>
      <c r="D80" s="15">
        <f t="shared" si="13"/>
        <v>1424</v>
      </c>
      <c r="E80" s="16">
        <f t="shared" si="14"/>
        <v>731</v>
      </c>
      <c r="F80" s="16">
        <f t="shared" si="14"/>
        <v>693</v>
      </c>
      <c r="G80" s="17">
        <f t="shared" si="15"/>
        <v>478</v>
      </c>
      <c r="H80" s="18">
        <v>231</v>
      </c>
      <c r="I80" s="18">
        <v>247</v>
      </c>
      <c r="J80" s="17">
        <f t="shared" si="16"/>
        <v>517</v>
      </c>
      <c r="K80" s="18">
        <v>279</v>
      </c>
      <c r="L80" s="18">
        <v>238</v>
      </c>
      <c r="M80" s="17">
        <f t="shared" si="17"/>
        <v>429</v>
      </c>
      <c r="N80" s="18">
        <v>221</v>
      </c>
      <c r="O80" s="18">
        <v>208</v>
      </c>
    </row>
    <row r="81" spans="1:15" ht="17.25" customHeight="1">
      <c r="A81" s="2"/>
      <c r="B81" s="22" t="s">
        <v>84</v>
      </c>
      <c r="D81" s="15">
        <f t="shared" si="13"/>
        <v>517</v>
      </c>
      <c r="E81" s="16">
        <f t="shared" si="14"/>
        <v>293</v>
      </c>
      <c r="F81" s="16">
        <f t="shared" si="14"/>
        <v>224</v>
      </c>
      <c r="G81" s="17">
        <f t="shared" si="15"/>
        <v>174</v>
      </c>
      <c r="H81" s="18">
        <v>98</v>
      </c>
      <c r="I81" s="18">
        <v>76</v>
      </c>
      <c r="J81" s="17">
        <f t="shared" si="16"/>
        <v>161</v>
      </c>
      <c r="K81" s="18">
        <v>95</v>
      </c>
      <c r="L81" s="18">
        <v>66</v>
      </c>
      <c r="M81" s="17">
        <f t="shared" si="17"/>
        <v>182</v>
      </c>
      <c r="N81" s="18">
        <v>100</v>
      </c>
      <c r="O81" s="18">
        <v>82</v>
      </c>
    </row>
    <row r="82" spans="1:15" ht="17.25" customHeight="1">
      <c r="A82" s="2"/>
      <c r="B82" s="22" t="s">
        <v>85</v>
      </c>
      <c r="D82" s="15">
        <f t="shared" si="13"/>
        <v>1236</v>
      </c>
      <c r="E82" s="16">
        <f t="shared" si="14"/>
        <v>619</v>
      </c>
      <c r="F82" s="16">
        <f t="shared" si="14"/>
        <v>617</v>
      </c>
      <c r="G82" s="17">
        <f t="shared" si="15"/>
        <v>381</v>
      </c>
      <c r="H82" s="18">
        <v>196</v>
      </c>
      <c r="I82" s="18">
        <v>185</v>
      </c>
      <c r="J82" s="17">
        <f t="shared" si="16"/>
        <v>415</v>
      </c>
      <c r="K82" s="18">
        <v>213</v>
      </c>
      <c r="L82" s="18">
        <v>202</v>
      </c>
      <c r="M82" s="17">
        <f t="shared" si="17"/>
        <v>440</v>
      </c>
      <c r="N82" s="18">
        <v>210</v>
      </c>
      <c r="O82" s="18">
        <v>230</v>
      </c>
    </row>
    <row r="83" spans="1:15" ht="17.25" customHeight="1">
      <c r="A83" s="2"/>
      <c r="B83" s="22" t="s">
        <v>86</v>
      </c>
      <c r="D83" s="15">
        <f t="shared" si="13"/>
        <v>676</v>
      </c>
      <c r="E83" s="16">
        <f t="shared" si="14"/>
        <v>348</v>
      </c>
      <c r="F83" s="16">
        <f t="shared" si="14"/>
        <v>328</v>
      </c>
      <c r="G83" s="17">
        <f t="shared" si="15"/>
        <v>231</v>
      </c>
      <c r="H83" s="18">
        <v>128</v>
      </c>
      <c r="I83" s="18">
        <v>103</v>
      </c>
      <c r="J83" s="17">
        <f t="shared" si="16"/>
        <v>238</v>
      </c>
      <c r="K83" s="18">
        <v>116</v>
      </c>
      <c r="L83" s="18">
        <v>122</v>
      </c>
      <c r="M83" s="17">
        <f t="shared" si="17"/>
        <v>207</v>
      </c>
      <c r="N83" s="18">
        <v>104</v>
      </c>
      <c r="O83" s="18">
        <v>103</v>
      </c>
    </row>
    <row r="84" spans="1:15" ht="17.25" customHeight="1">
      <c r="A84" s="2"/>
      <c r="B84" s="22" t="s">
        <v>87</v>
      </c>
      <c r="D84" s="15">
        <f t="shared" si="13"/>
        <v>953</v>
      </c>
      <c r="E84" s="16">
        <f t="shared" si="14"/>
        <v>464</v>
      </c>
      <c r="F84" s="16">
        <f t="shared" si="14"/>
        <v>489</v>
      </c>
      <c r="G84" s="17">
        <f t="shared" si="15"/>
        <v>312</v>
      </c>
      <c r="H84" s="18">
        <v>157</v>
      </c>
      <c r="I84" s="18">
        <v>155</v>
      </c>
      <c r="J84" s="17">
        <f t="shared" si="16"/>
        <v>330</v>
      </c>
      <c r="K84" s="18">
        <v>154</v>
      </c>
      <c r="L84" s="18">
        <v>176</v>
      </c>
      <c r="M84" s="17">
        <f t="shared" si="17"/>
        <v>311</v>
      </c>
      <c r="N84" s="18">
        <v>153</v>
      </c>
      <c r="O84" s="18">
        <v>158</v>
      </c>
    </row>
    <row r="85" spans="1:15" ht="17.25" customHeight="1">
      <c r="A85" s="2"/>
      <c r="B85" s="22" t="s">
        <v>88</v>
      </c>
      <c r="D85" s="15">
        <f t="shared" si="13"/>
        <v>800</v>
      </c>
      <c r="E85" s="16">
        <f t="shared" si="14"/>
        <v>393</v>
      </c>
      <c r="F85" s="16">
        <f t="shared" si="14"/>
        <v>407</v>
      </c>
      <c r="G85" s="17">
        <f t="shared" si="15"/>
        <v>276</v>
      </c>
      <c r="H85" s="18">
        <v>127</v>
      </c>
      <c r="I85" s="18">
        <v>149</v>
      </c>
      <c r="J85" s="17">
        <f t="shared" si="16"/>
        <v>251</v>
      </c>
      <c r="K85" s="18">
        <v>130</v>
      </c>
      <c r="L85" s="18">
        <v>121</v>
      </c>
      <c r="M85" s="17">
        <f t="shared" si="17"/>
        <v>273</v>
      </c>
      <c r="N85" s="18">
        <v>136</v>
      </c>
      <c r="O85" s="18">
        <v>137</v>
      </c>
    </row>
    <row r="86" spans="1:15" ht="17.25" customHeight="1">
      <c r="A86" s="2"/>
      <c r="B86" s="22" t="s">
        <v>89</v>
      </c>
      <c r="D86" s="15">
        <f t="shared" si="13"/>
        <v>675</v>
      </c>
      <c r="E86" s="16">
        <f t="shared" si="14"/>
        <v>339</v>
      </c>
      <c r="F86" s="16">
        <f t="shared" si="14"/>
        <v>336</v>
      </c>
      <c r="G86" s="17">
        <f t="shared" si="15"/>
        <v>198</v>
      </c>
      <c r="H86" s="18">
        <v>101</v>
      </c>
      <c r="I86" s="18">
        <v>97</v>
      </c>
      <c r="J86" s="17">
        <f t="shared" si="16"/>
        <v>248</v>
      </c>
      <c r="K86" s="18">
        <v>119</v>
      </c>
      <c r="L86" s="18">
        <v>129</v>
      </c>
      <c r="M86" s="17">
        <f t="shared" si="17"/>
        <v>229</v>
      </c>
      <c r="N86" s="18">
        <v>119</v>
      </c>
      <c r="O86" s="18">
        <v>110</v>
      </c>
    </row>
    <row r="87" spans="1:15" ht="17.25" customHeight="1">
      <c r="A87" s="2"/>
      <c r="B87" s="22" t="s">
        <v>90</v>
      </c>
      <c r="D87" s="15">
        <f t="shared" si="13"/>
        <v>448</v>
      </c>
      <c r="E87" s="16">
        <f t="shared" si="14"/>
        <v>220</v>
      </c>
      <c r="F87" s="16">
        <f t="shared" si="14"/>
        <v>228</v>
      </c>
      <c r="G87" s="17">
        <f t="shared" si="15"/>
        <v>176</v>
      </c>
      <c r="H87" s="18">
        <v>83</v>
      </c>
      <c r="I87" s="18">
        <v>93</v>
      </c>
      <c r="J87" s="17">
        <f t="shared" si="16"/>
        <v>143</v>
      </c>
      <c r="K87" s="18">
        <v>80</v>
      </c>
      <c r="L87" s="18">
        <v>63</v>
      </c>
      <c r="M87" s="17">
        <f t="shared" si="17"/>
        <v>129</v>
      </c>
      <c r="N87" s="18">
        <v>57</v>
      </c>
      <c r="O87" s="18">
        <v>72</v>
      </c>
    </row>
    <row r="88" spans="1:15" ht="17.25" customHeight="1">
      <c r="A88" s="2"/>
      <c r="B88" s="22" t="s">
        <v>91</v>
      </c>
      <c r="D88" s="15">
        <f t="shared" si="13"/>
        <v>451</v>
      </c>
      <c r="E88" s="16">
        <f t="shared" si="14"/>
        <v>225</v>
      </c>
      <c r="F88" s="16">
        <f t="shared" si="14"/>
        <v>226</v>
      </c>
      <c r="G88" s="17">
        <f t="shared" si="15"/>
        <v>135</v>
      </c>
      <c r="H88" s="18">
        <v>68</v>
      </c>
      <c r="I88" s="18">
        <v>67</v>
      </c>
      <c r="J88" s="17">
        <f t="shared" si="16"/>
        <v>187</v>
      </c>
      <c r="K88" s="18">
        <v>86</v>
      </c>
      <c r="L88" s="18">
        <v>101</v>
      </c>
      <c r="M88" s="17">
        <f t="shared" si="17"/>
        <v>129</v>
      </c>
      <c r="N88" s="18">
        <v>71</v>
      </c>
      <c r="O88" s="18">
        <v>58</v>
      </c>
    </row>
    <row r="89" spans="1:15" ht="17.25" customHeight="1">
      <c r="A89" s="2"/>
      <c r="B89" s="22" t="s">
        <v>92</v>
      </c>
      <c r="D89" s="15">
        <f t="shared" si="13"/>
        <v>1456</v>
      </c>
      <c r="E89" s="16">
        <f t="shared" si="14"/>
        <v>730</v>
      </c>
      <c r="F89" s="16">
        <f t="shared" si="14"/>
        <v>726</v>
      </c>
      <c r="G89" s="17">
        <f t="shared" si="15"/>
        <v>487</v>
      </c>
      <c r="H89" s="18">
        <v>252</v>
      </c>
      <c r="I89" s="18">
        <v>235</v>
      </c>
      <c r="J89" s="17">
        <f t="shared" si="16"/>
        <v>490</v>
      </c>
      <c r="K89" s="18">
        <v>236</v>
      </c>
      <c r="L89" s="18">
        <v>254</v>
      </c>
      <c r="M89" s="17">
        <f t="shared" si="17"/>
        <v>479</v>
      </c>
      <c r="N89" s="18">
        <v>242</v>
      </c>
      <c r="O89" s="18">
        <v>237</v>
      </c>
    </row>
    <row r="90" spans="1:15" ht="17.25" customHeight="1" thickBot="1">
      <c r="A90" s="7"/>
      <c r="B90" s="26" t="s">
        <v>93</v>
      </c>
      <c r="C90" s="6"/>
      <c r="D90" s="27">
        <f t="shared" si="13"/>
        <v>1132</v>
      </c>
      <c r="E90" s="28">
        <f t="shared" si="14"/>
        <v>572</v>
      </c>
      <c r="F90" s="28">
        <f t="shared" si="14"/>
        <v>560</v>
      </c>
      <c r="G90" s="29">
        <f t="shared" si="15"/>
        <v>396</v>
      </c>
      <c r="H90" s="30">
        <v>205</v>
      </c>
      <c r="I90" s="30">
        <v>191</v>
      </c>
      <c r="J90" s="29">
        <f t="shared" si="16"/>
        <v>361</v>
      </c>
      <c r="K90" s="30">
        <v>171</v>
      </c>
      <c r="L90" s="30">
        <v>190</v>
      </c>
      <c r="M90" s="29">
        <f t="shared" si="17"/>
        <v>375</v>
      </c>
      <c r="N90" s="30">
        <v>196</v>
      </c>
      <c r="O90" s="30">
        <v>179</v>
      </c>
    </row>
    <row r="91" spans="1:15" ht="16.5" customHeight="1">
      <c r="A91" s="31"/>
      <c r="B91" s="3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</sheetData>
  <mergeCells count="14">
    <mergeCell ref="M6:O6"/>
    <mergeCell ref="A8:B8"/>
    <mergeCell ref="A9:B9"/>
    <mergeCell ref="A10:B10"/>
    <mergeCell ref="A6:C7"/>
    <mergeCell ref="D6:F6"/>
    <mergeCell ref="G6:I6"/>
    <mergeCell ref="J6:L6"/>
    <mergeCell ref="J52:L52"/>
    <mergeCell ref="M52:O52"/>
    <mergeCell ref="A22:B22"/>
    <mergeCell ref="A52:C53"/>
    <mergeCell ref="D52:F52"/>
    <mergeCell ref="G52:I5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dcterms:created xsi:type="dcterms:W3CDTF">2002-01-18T00:03:20Z</dcterms:created>
  <dcterms:modified xsi:type="dcterms:W3CDTF">2001-01-17T02:00:55Z</dcterms:modified>
  <cp:category/>
  <cp:version/>
  <cp:contentType/>
  <cp:contentStatus/>
</cp:coreProperties>
</file>