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7表編制方式別生徒数" sheetId="1" r:id="rId1"/>
  </sheets>
  <definedNames/>
  <calcPr fullCalcOnLoad="1"/>
</workbook>
</file>

<file path=xl/sharedStrings.xml><?xml version="1.0" encoding="utf-8"?>
<sst xmlns="http://schemas.openxmlformats.org/spreadsheetml/2006/main" count="485" uniqueCount="97">
  <si>
    <t>区　　　　分</t>
  </si>
  <si>
    <t>計</t>
  </si>
  <si>
    <t>単　　　　式　　　　学　　　　級</t>
  </si>
  <si>
    <t>万 場 町</t>
  </si>
  <si>
    <t>－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</si>
  <si>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</si>
  <si>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</si>
  <si>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</si>
  <si>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</si>
  <si>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</si>
  <si>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</si>
  <si>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</si>
  <si>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</si>
  <si>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</si>
  <si>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</si>
  <si>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</si>
  <si>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</si>
  <si>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</si>
  <si>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</si>
  <si>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</si>
  <si>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</si>
  <si>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</si>
  <si>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</si>
  <si>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</si>
  <si>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</si>
  <si>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</si>
  <si>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</si>
  <si>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</si>
  <si>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</si>
  <si>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</si>
  <si>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</si>
  <si>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</si>
  <si>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</si>
  <si>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</si>
  <si>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</si>
  <si>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</si>
  <si>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</si>
  <si>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</si>
  <si>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</si>
  <si>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</si>
  <si>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</si>
  <si>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</si>
  <si>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</si>
  <si>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</si>
  <si>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</si>
  <si>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</si>
  <si>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</si>
  <si>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</si>
  <si>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</si>
  <si>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</si>
  <si>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</si>
  <si>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</si>
  <si>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</si>
  <si>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</si>
  <si>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</si>
  <si>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</si>
  <si>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</si>
  <si>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</si>
  <si>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</si>
  <si>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</si>
  <si>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</si>
  <si>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</si>
  <si>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</si>
  <si>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笠 懸 町</t>
  </si>
  <si>
    <t>小野上村</t>
  </si>
  <si>
    <t>大間々町</t>
  </si>
  <si>
    <t>伊香保町</t>
  </si>
  <si>
    <t>板 倉 町</t>
  </si>
  <si>
    <t>榛 東 村</t>
  </si>
  <si>
    <t>明 和 町</t>
  </si>
  <si>
    <t>吉 岡 町</t>
  </si>
  <si>
    <t>千代田町</t>
  </si>
  <si>
    <t>新　　町</t>
  </si>
  <si>
    <t>大 泉 町</t>
  </si>
  <si>
    <t>鬼 石 町</t>
  </si>
  <si>
    <t>邑 楽 町</t>
  </si>
  <si>
    <t>吉 井 町　</t>
  </si>
  <si>
    <t>弱　　視</t>
  </si>
  <si>
    <t>難　　聴</t>
  </si>
  <si>
    <t>言語障害</t>
  </si>
  <si>
    <t>情緒障害</t>
  </si>
  <si>
    <t>中　　学　　校</t>
  </si>
  <si>
    <t xml:space="preserve">第17表　編　制　方 </t>
  </si>
  <si>
    <t xml:space="preserve"> 式　別　生　徒　数</t>
  </si>
  <si>
    <t>複式学級</t>
  </si>
  <si>
    <t>75　　　　条　　　　の　　　　学　　　　級</t>
  </si>
  <si>
    <t>１　学　年</t>
  </si>
  <si>
    <t>２　学　年</t>
  </si>
  <si>
    <t>３　学　年</t>
  </si>
  <si>
    <t>第17表　編　制　方　</t>
  </si>
  <si>
    <t>　式　別　生　徒　数（つづき）</t>
  </si>
  <si>
    <t>平成5年度</t>
  </si>
  <si>
    <t>平成6年度</t>
  </si>
  <si>
    <t>精神薄弱</t>
  </si>
  <si>
    <t>精神薄弱</t>
  </si>
  <si>
    <t>（単位；人）</t>
  </si>
  <si>
    <t>（単位;人）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</si>
</sst>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6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Alignment="1">
      <alignment horizontal="distributed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2" xfId="21" applyNumberFormat="1" applyFont="1" applyBorder="1" applyAlignment="1">
      <alignment horizontal="right" vertical="center"/>
      <protection/>
    </xf>
    <xf numFmtId="0" fontId="3" fillId="0" borderId="0" xfId="21" applyFont="1">
      <alignment/>
      <protection/>
    </xf>
    <xf numFmtId="3" fontId="3" fillId="0" borderId="0" xfId="21" applyNumberFormat="1" applyFont="1" applyAlignment="1">
      <alignment horizontal="right" vertical="center"/>
      <protection/>
    </xf>
    <xf numFmtId="0" fontId="1" fillId="0" borderId="0" xfId="21" applyBorder="1" applyAlignment="1">
      <alignment horizontal="distributed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0" fontId="1" fillId="0" borderId="3" xfId="21" applyBorder="1">
      <alignment/>
      <protection/>
    </xf>
    <xf numFmtId="0" fontId="1" fillId="0" borderId="3" xfId="21" applyBorder="1" applyAlignment="1">
      <alignment horizontal="distributed" vertical="center"/>
      <protection/>
    </xf>
    <xf numFmtId="0" fontId="1" fillId="0" borderId="3" xfId="21" applyBorder="1" applyAlignment="1">
      <alignment vertical="center"/>
      <protection/>
    </xf>
    <xf numFmtId="3" fontId="1" fillId="0" borderId="3" xfId="21" applyNumberFormat="1" applyBorder="1" applyAlignment="1">
      <alignment horizontal="right" vertical="center"/>
      <protection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Border="1" applyAlignment="1" applyProtection="1">
      <alignment horizontal="right" vertical="center"/>
      <protection/>
    </xf>
    <xf numFmtId="3" fontId="3" fillId="0" borderId="0" xfId="21" applyNumberFormat="1" applyFont="1" applyBorder="1" applyAlignment="1" applyProtection="1">
      <alignment horizontal="right" vertical="center"/>
      <protection/>
    </xf>
    <xf numFmtId="3" fontId="1" fillId="0" borderId="6" xfId="21" applyNumberFormat="1" applyFont="1" applyBorder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1" fillId="0" borderId="5" xfId="21" applyBorder="1" applyAlignment="1">
      <alignment horizontal="center" vertical="center"/>
      <protection/>
    </xf>
    <xf numFmtId="3" fontId="1" fillId="0" borderId="6" xfId="21" applyNumberFormat="1" applyBorder="1" applyAlignment="1">
      <alignment horizontal="right" vertical="center"/>
      <protection/>
    </xf>
    <xf numFmtId="0" fontId="1" fillId="0" borderId="7" xfId="21" applyBorder="1">
      <alignment/>
      <protection/>
    </xf>
    <xf numFmtId="0" fontId="1" fillId="0" borderId="7" xfId="21" applyBorder="1" applyAlignment="1">
      <alignment horizontal="distributed" vertical="center"/>
      <protection/>
    </xf>
    <xf numFmtId="3" fontId="1" fillId="0" borderId="8" xfId="21" applyNumberFormat="1" applyFont="1" applyBorder="1" applyAlignment="1">
      <alignment horizontal="right" vertical="center"/>
      <protection/>
    </xf>
    <xf numFmtId="3" fontId="1" fillId="0" borderId="7" xfId="21" applyNumberFormat="1" applyFont="1" applyBorder="1" applyAlignment="1">
      <alignment horizontal="right" vertical="center"/>
      <protection/>
    </xf>
    <xf numFmtId="3" fontId="4" fillId="0" borderId="7" xfId="21" applyNumberFormat="1" applyFont="1" applyBorder="1" applyAlignment="1" applyProtection="1">
      <alignment horizontal="right" vertical="center"/>
      <protection locked="0"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1" fillId="0" borderId="3" xfId="21" applyFont="1" applyBorder="1" applyAlignment="1">
      <alignment horizontal="right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92"/>
  <sheetViews>
    <sheetView tabSelected="1" workbookViewId="0" topLeftCell="A1">
      <selection activeCell="E8" sqref="E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5" width="14.875" style="1" customWidth="1"/>
    <col min="6" max="9" width="13.625" style="1" customWidth="1"/>
    <col min="10" max="10" width="12.125" style="1" customWidth="1"/>
    <col min="11" max="16" width="10.625" style="1" customWidth="1"/>
    <col min="17" max="18" width="9.25390625" style="1" bestFit="1" customWidth="1"/>
    <col min="19" max="16384" width="9.00390625" style="1" customWidth="1"/>
  </cols>
  <sheetData>
    <row r="1" ht="13.5" customHeight="1"/>
    <row r="2" spans="2:16" ht="13.5" customHeight="1">
      <c r="B2" s="1" t="s">
        <v>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81</v>
      </c>
    </row>
    <row r="3" spans="5:16" ht="13.5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5:16" ht="13.5" customHeight="1">
      <c r="E4" s="2"/>
      <c r="F4" s="2"/>
      <c r="G4" s="2"/>
      <c r="H4" s="2"/>
      <c r="I4" s="4" t="s">
        <v>82</v>
      </c>
      <c r="J4" s="5" t="s">
        <v>83</v>
      </c>
      <c r="K4" s="5"/>
      <c r="L4" s="2"/>
      <c r="M4" s="2"/>
      <c r="N4" s="2"/>
      <c r="O4" s="2"/>
      <c r="P4" s="2"/>
    </row>
    <row r="5" spans="2:16" ht="13.5" customHeight="1" thickBot="1">
      <c r="B5" s="17"/>
      <c r="C5" s="17"/>
      <c r="D5" s="1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43" t="s">
        <v>95</v>
      </c>
    </row>
    <row r="6" spans="2:16" ht="30" customHeight="1">
      <c r="B6" s="52" t="s">
        <v>0</v>
      </c>
      <c r="C6" s="52"/>
      <c r="D6" s="44"/>
      <c r="E6" s="48" t="s">
        <v>1</v>
      </c>
      <c r="F6" s="46" t="s">
        <v>2</v>
      </c>
      <c r="G6" s="47"/>
      <c r="H6" s="47"/>
      <c r="I6" s="64"/>
      <c r="J6" s="44" t="s">
        <v>84</v>
      </c>
      <c r="K6" s="46" t="s">
        <v>85</v>
      </c>
      <c r="L6" s="47"/>
      <c r="M6" s="47"/>
      <c r="N6" s="47"/>
      <c r="O6" s="47"/>
      <c r="P6" s="47"/>
    </row>
    <row r="7" spans="2:17" ht="30" customHeight="1">
      <c r="B7" s="53"/>
      <c r="C7" s="53"/>
      <c r="D7" s="45"/>
      <c r="E7" s="49"/>
      <c r="F7" s="23" t="s">
        <v>1</v>
      </c>
      <c r="G7" s="23" t="s">
        <v>86</v>
      </c>
      <c r="H7" s="23" t="s">
        <v>87</v>
      </c>
      <c r="I7" s="23" t="s">
        <v>88</v>
      </c>
      <c r="J7" s="45"/>
      <c r="K7" s="25" t="s">
        <v>1</v>
      </c>
      <c r="L7" s="23" t="s">
        <v>93</v>
      </c>
      <c r="M7" s="23" t="s">
        <v>77</v>
      </c>
      <c r="N7" s="23" t="s">
        <v>78</v>
      </c>
      <c r="O7" s="24" t="s">
        <v>79</v>
      </c>
      <c r="P7" s="24" t="s">
        <v>80</v>
      </c>
      <c r="Q7" s="22"/>
    </row>
    <row r="8" spans="2:16" ht="17.25" customHeight="1">
      <c r="B8" s="54" t="s">
        <v>91</v>
      </c>
      <c r="C8" s="55"/>
      <c r="D8" s="26"/>
      <c r="E8" s="27">
        <f>IF(SUM(F8)+SUM(J8)+SUM(K8)&gt;0,SUM(F8)+SUM(J8)+SUM(K8),"－")</f>
        <v>80352</v>
      </c>
      <c r="F8" s="28">
        <f>IF(SUM(G8:I8)&gt;0,SUM(G8:I8),"－")</f>
        <v>79932</v>
      </c>
      <c r="G8" s="10">
        <v>25488</v>
      </c>
      <c r="H8" s="10">
        <v>26792</v>
      </c>
      <c r="I8" s="10">
        <v>27652</v>
      </c>
      <c r="J8" s="8" t="s">
        <v>4</v>
      </c>
      <c r="K8" s="29">
        <f>IF(SUM(L8:P8)&gt;0,SUM(L8:P8),"－")</f>
        <v>420</v>
      </c>
      <c r="L8" s="10">
        <v>374</v>
      </c>
      <c r="M8" s="10">
        <v>7</v>
      </c>
      <c r="N8" s="10">
        <v>16</v>
      </c>
      <c r="O8" s="8">
        <v>3</v>
      </c>
      <c r="P8" s="10">
        <v>20</v>
      </c>
    </row>
    <row r="9" spans="2:16" ht="17.25" customHeight="1">
      <c r="B9" s="56" t="s">
        <v>92</v>
      </c>
      <c r="C9" s="57"/>
      <c r="D9" s="13"/>
      <c r="E9" s="12">
        <f aca="true" t="shared" si="0" ref="E9:P9">IF(SUM(E10:E12)=SUM(E13)+SUM(E25),IF(SUM(E10:E12)&gt;0,SUM(E10:E12),"－"),"ｴﾗｰ")</f>
        <v>77415</v>
      </c>
      <c r="F9" s="14">
        <f t="shared" si="0"/>
        <v>77023</v>
      </c>
      <c r="G9" s="14">
        <f t="shared" si="0"/>
        <v>24758</v>
      </c>
      <c r="H9" s="14">
        <f t="shared" si="0"/>
        <v>25492</v>
      </c>
      <c r="I9" s="14">
        <f t="shared" si="0"/>
        <v>26773</v>
      </c>
      <c r="J9" s="14" t="str">
        <f t="shared" si="0"/>
        <v>－</v>
      </c>
      <c r="K9" s="14">
        <f t="shared" si="0"/>
        <v>392</v>
      </c>
      <c r="L9" s="14">
        <f t="shared" si="0"/>
        <v>360</v>
      </c>
      <c r="M9" s="14">
        <f t="shared" si="0"/>
        <v>1</v>
      </c>
      <c r="N9" s="14">
        <f t="shared" si="0"/>
        <v>7</v>
      </c>
      <c r="O9" s="14">
        <f t="shared" si="0"/>
        <v>3</v>
      </c>
      <c r="P9" s="14">
        <f t="shared" si="0"/>
        <v>21</v>
      </c>
    </row>
    <row r="10" spans="2:16" ht="17.25" customHeight="1">
      <c r="B10" s="13"/>
      <c r="C10" s="11" t="s">
        <v>6</v>
      </c>
      <c r="D10" s="13"/>
      <c r="E10" s="12">
        <f>IF(SUM(F10)+SUM(J10)+SUM(K10)&gt;0,SUM(F10)+SUM(J10)+SUM(K10),"－")</f>
        <v>529</v>
      </c>
      <c r="F10" s="14">
        <f>IF(SUM(G10:I10)&gt;0,SUM(G10:I10),"－")</f>
        <v>526</v>
      </c>
      <c r="G10" s="8">
        <v>176</v>
      </c>
      <c r="H10" s="8">
        <v>176</v>
      </c>
      <c r="I10" s="8">
        <v>174</v>
      </c>
      <c r="J10" s="8" t="s">
        <v>4</v>
      </c>
      <c r="K10" s="30">
        <f>IF(SUM(L10:P10)&gt;0,SUM(L10:P10),"－")</f>
        <v>3</v>
      </c>
      <c r="L10" s="8" t="s">
        <v>4</v>
      </c>
      <c r="M10" s="8" t="s">
        <v>4</v>
      </c>
      <c r="N10" s="8" t="s">
        <v>4</v>
      </c>
      <c r="O10" s="8">
        <v>3</v>
      </c>
      <c r="P10" s="8" t="s">
        <v>4</v>
      </c>
    </row>
    <row r="11" spans="2:16" ht="17.25" customHeight="1">
      <c r="B11" s="13"/>
      <c r="C11" s="11" t="s">
        <v>8</v>
      </c>
      <c r="D11" s="13"/>
      <c r="E11" s="12">
        <f>IF(SUM(F11)+SUM(J11)+SUM(K11)&gt;0,SUM(F11)+SUM(J11)+SUM(K11),"－")</f>
        <v>76277</v>
      </c>
      <c r="F11" s="14">
        <f>IF(SUM(G11:I11)&gt;0,SUM(G11:I11),"－")</f>
        <v>75888</v>
      </c>
      <c r="G11" s="8">
        <v>24375</v>
      </c>
      <c r="H11" s="8">
        <v>25104</v>
      </c>
      <c r="I11" s="8">
        <v>26409</v>
      </c>
      <c r="J11" s="8" t="s">
        <v>4</v>
      </c>
      <c r="K11" s="30">
        <f>IF(SUM(L11:P11)&gt;0,SUM(L11:P11),"－")</f>
        <v>389</v>
      </c>
      <c r="L11" s="8">
        <v>360</v>
      </c>
      <c r="M11" s="8">
        <v>1</v>
      </c>
      <c r="N11" s="8">
        <v>7</v>
      </c>
      <c r="O11" s="8" t="s">
        <v>4</v>
      </c>
      <c r="P11" s="8">
        <v>21</v>
      </c>
    </row>
    <row r="12" spans="2:16" ht="17.25" customHeight="1">
      <c r="B12" s="13"/>
      <c r="C12" s="11" t="s">
        <v>10</v>
      </c>
      <c r="D12" s="13"/>
      <c r="E12" s="12">
        <f>IF(SUM(F12)+SUM(J12)+SUM(K12)&gt;0,SUM(F12)+SUM(J12)+SUM(K12),"－")</f>
        <v>609</v>
      </c>
      <c r="F12" s="14">
        <f>IF(SUM(G12:I12)&gt;0,SUM(G12:I12),"－")</f>
        <v>609</v>
      </c>
      <c r="G12" s="8">
        <v>207</v>
      </c>
      <c r="H12" s="8">
        <v>212</v>
      </c>
      <c r="I12" s="8">
        <v>190</v>
      </c>
      <c r="J12" s="8" t="s">
        <v>4</v>
      </c>
      <c r="K12" s="30" t="str">
        <f>IF(SUM(L12:P12)&gt;0,SUM(L12:P12),"－")</f>
        <v>－</v>
      </c>
      <c r="L12" s="8" t="s">
        <v>4</v>
      </c>
      <c r="M12" s="8" t="s">
        <v>4</v>
      </c>
      <c r="N12" s="8" t="s">
        <v>4</v>
      </c>
      <c r="O12" s="8" t="s">
        <v>4</v>
      </c>
      <c r="P12" s="8" t="s">
        <v>4</v>
      </c>
    </row>
    <row r="13" spans="2:16" ht="17.25" customHeight="1">
      <c r="B13" s="57" t="s">
        <v>12</v>
      </c>
      <c r="C13" s="57"/>
      <c r="D13" s="13"/>
      <c r="E13" s="12">
        <f aca="true" t="shared" si="1" ref="E13:P13">IF(SUM(E14:E24)&gt;0,SUM(E14:E24),"－")</f>
        <v>46739</v>
      </c>
      <c r="F13" s="14">
        <f t="shared" si="1"/>
        <v>46494</v>
      </c>
      <c r="G13" s="14">
        <f t="shared" si="1"/>
        <v>14824</v>
      </c>
      <c r="H13" s="14">
        <f t="shared" si="1"/>
        <v>15393</v>
      </c>
      <c r="I13" s="14">
        <f t="shared" si="1"/>
        <v>16277</v>
      </c>
      <c r="J13" s="14" t="str">
        <f t="shared" si="1"/>
        <v>－</v>
      </c>
      <c r="K13" s="14">
        <f t="shared" si="1"/>
        <v>245</v>
      </c>
      <c r="L13" s="14">
        <f t="shared" si="1"/>
        <v>213</v>
      </c>
      <c r="M13" s="14">
        <f t="shared" si="1"/>
        <v>1</v>
      </c>
      <c r="N13" s="14">
        <f t="shared" si="1"/>
        <v>7</v>
      </c>
      <c r="O13" s="14">
        <f t="shared" si="1"/>
        <v>3</v>
      </c>
      <c r="P13" s="14">
        <f t="shared" si="1"/>
        <v>21</v>
      </c>
    </row>
    <row r="14" spans="3:16" ht="17.25" customHeight="1">
      <c r="C14" s="9" t="s">
        <v>14</v>
      </c>
      <c r="E14" s="27">
        <f aca="true" t="shared" si="2" ref="E14:E24">IF(SUM(F14)+SUM(J14)+SUM(K14)&gt;0,SUM(F14)+SUM(J14)+SUM(K14),"－")</f>
        <v>10717</v>
      </c>
      <c r="F14" s="28">
        <f aca="true" t="shared" si="3" ref="F14:F24">IF(SUM(G14:I14)&gt;0,SUM(G14:I14),"－")</f>
        <v>10666</v>
      </c>
      <c r="G14" s="10">
        <v>3333</v>
      </c>
      <c r="H14" s="10">
        <v>3624</v>
      </c>
      <c r="I14" s="10">
        <v>3709</v>
      </c>
      <c r="J14" s="10" t="s">
        <v>4</v>
      </c>
      <c r="K14" s="29">
        <f aca="true" t="shared" si="4" ref="K14:K24">IF(SUM(L14:P14)&gt;0,SUM(L14:P14),"－")</f>
        <v>51</v>
      </c>
      <c r="L14" s="10">
        <v>38</v>
      </c>
      <c r="M14" s="10">
        <v>1</v>
      </c>
      <c r="N14" s="10">
        <v>7</v>
      </c>
      <c r="O14" s="10" t="s">
        <v>4</v>
      </c>
      <c r="P14" s="10">
        <v>5</v>
      </c>
    </row>
    <row r="15" spans="3:16" ht="17.25" customHeight="1">
      <c r="C15" s="9" t="s">
        <v>16</v>
      </c>
      <c r="E15" s="27">
        <f t="shared" si="2"/>
        <v>8446</v>
      </c>
      <c r="F15" s="28">
        <f t="shared" si="3"/>
        <v>8421</v>
      </c>
      <c r="G15" s="10">
        <v>2664</v>
      </c>
      <c r="H15" s="10">
        <v>2764</v>
      </c>
      <c r="I15" s="10">
        <v>2993</v>
      </c>
      <c r="J15" s="10" t="s">
        <v>4</v>
      </c>
      <c r="K15" s="29">
        <f t="shared" si="4"/>
        <v>25</v>
      </c>
      <c r="L15" s="10">
        <v>22</v>
      </c>
      <c r="M15" s="10" t="s">
        <v>4</v>
      </c>
      <c r="N15" s="10" t="s">
        <v>4</v>
      </c>
      <c r="O15" s="10" t="s">
        <v>4</v>
      </c>
      <c r="P15" s="10">
        <v>3</v>
      </c>
    </row>
    <row r="16" spans="3:16" ht="17.25" customHeight="1">
      <c r="C16" s="9" t="s">
        <v>18</v>
      </c>
      <c r="E16" s="27">
        <f t="shared" si="2"/>
        <v>4108</v>
      </c>
      <c r="F16" s="28">
        <f t="shared" si="3"/>
        <v>4082</v>
      </c>
      <c r="G16" s="10">
        <v>1283</v>
      </c>
      <c r="H16" s="10">
        <v>1355</v>
      </c>
      <c r="I16" s="10">
        <v>1444</v>
      </c>
      <c r="J16" s="10" t="s">
        <v>4</v>
      </c>
      <c r="K16" s="29">
        <f t="shared" si="4"/>
        <v>26</v>
      </c>
      <c r="L16" s="10">
        <v>20</v>
      </c>
      <c r="M16" s="10" t="s">
        <v>4</v>
      </c>
      <c r="N16" s="10" t="s">
        <v>4</v>
      </c>
      <c r="O16" s="10">
        <v>3</v>
      </c>
      <c r="P16" s="10">
        <v>3</v>
      </c>
    </row>
    <row r="17" spans="3:16" ht="17.25" customHeight="1">
      <c r="C17" s="9" t="s">
        <v>20</v>
      </c>
      <c r="E17" s="27">
        <f t="shared" si="2"/>
        <v>4486</v>
      </c>
      <c r="F17" s="28">
        <f t="shared" si="3"/>
        <v>4464</v>
      </c>
      <c r="G17" s="10">
        <v>1447</v>
      </c>
      <c r="H17" s="10">
        <v>1445</v>
      </c>
      <c r="I17" s="10">
        <v>1572</v>
      </c>
      <c r="J17" s="10" t="s">
        <v>4</v>
      </c>
      <c r="K17" s="29">
        <f t="shared" si="4"/>
        <v>22</v>
      </c>
      <c r="L17" s="10">
        <v>22</v>
      </c>
      <c r="M17" s="10" t="s">
        <v>4</v>
      </c>
      <c r="N17" s="10" t="s">
        <v>4</v>
      </c>
      <c r="O17" s="10" t="s">
        <v>4</v>
      </c>
      <c r="P17" s="10" t="s">
        <v>4</v>
      </c>
    </row>
    <row r="18" spans="3:16" ht="17.25" customHeight="1">
      <c r="C18" s="9" t="s">
        <v>22</v>
      </c>
      <c r="E18" s="27">
        <f t="shared" si="2"/>
        <v>5550</v>
      </c>
      <c r="F18" s="28">
        <f t="shared" si="3"/>
        <v>5517</v>
      </c>
      <c r="G18" s="10">
        <v>1765</v>
      </c>
      <c r="H18" s="10">
        <v>1847</v>
      </c>
      <c r="I18" s="10">
        <v>1905</v>
      </c>
      <c r="J18" s="10" t="s">
        <v>4</v>
      </c>
      <c r="K18" s="29">
        <f t="shared" si="4"/>
        <v>33</v>
      </c>
      <c r="L18" s="10">
        <v>33</v>
      </c>
      <c r="M18" s="10" t="s">
        <v>4</v>
      </c>
      <c r="N18" s="10" t="s">
        <v>4</v>
      </c>
      <c r="O18" s="10" t="s">
        <v>4</v>
      </c>
      <c r="P18" s="10" t="s">
        <v>4</v>
      </c>
    </row>
    <row r="19" spans="3:16" ht="17.25" customHeight="1">
      <c r="C19" s="9" t="s">
        <v>24</v>
      </c>
      <c r="E19" s="27">
        <f t="shared" si="2"/>
        <v>1900</v>
      </c>
      <c r="F19" s="28">
        <f t="shared" si="3"/>
        <v>1884</v>
      </c>
      <c r="G19" s="10">
        <v>633</v>
      </c>
      <c r="H19" s="10">
        <v>616</v>
      </c>
      <c r="I19" s="10">
        <v>635</v>
      </c>
      <c r="J19" s="10" t="s">
        <v>4</v>
      </c>
      <c r="K19" s="29">
        <f t="shared" si="4"/>
        <v>16</v>
      </c>
      <c r="L19" s="10">
        <v>11</v>
      </c>
      <c r="M19" s="10" t="s">
        <v>4</v>
      </c>
      <c r="N19" s="10" t="s">
        <v>4</v>
      </c>
      <c r="O19" s="10" t="s">
        <v>4</v>
      </c>
      <c r="P19" s="10">
        <v>5</v>
      </c>
    </row>
    <row r="20" spans="3:16" ht="17.25" customHeight="1">
      <c r="C20" s="9" t="s">
        <v>26</v>
      </c>
      <c r="E20" s="27">
        <f t="shared" si="2"/>
        <v>2965</v>
      </c>
      <c r="F20" s="28">
        <f t="shared" si="3"/>
        <v>2945</v>
      </c>
      <c r="G20" s="10">
        <v>962</v>
      </c>
      <c r="H20" s="10">
        <v>939</v>
      </c>
      <c r="I20" s="10">
        <v>1044</v>
      </c>
      <c r="J20" s="10" t="s">
        <v>4</v>
      </c>
      <c r="K20" s="29">
        <f t="shared" si="4"/>
        <v>20</v>
      </c>
      <c r="L20" s="10">
        <v>17</v>
      </c>
      <c r="M20" s="10" t="s">
        <v>4</v>
      </c>
      <c r="N20" s="10" t="s">
        <v>4</v>
      </c>
      <c r="O20" s="10" t="s">
        <v>4</v>
      </c>
      <c r="P20" s="10">
        <v>3</v>
      </c>
    </row>
    <row r="21" spans="3:16" ht="17.25" customHeight="1">
      <c r="C21" s="9" t="s">
        <v>28</v>
      </c>
      <c r="E21" s="27">
        <f t="shared" si="2"/>
        <v>1913</v>
      </c>
      <c r="F21" s="28">
        <f t="shared" si="3"/>
        <v>1894</v>
      </c>
      <c r="G21" s="10">
        <v>613</v>
      </c>
      <c r="H21" s="10">
        <v>629</v>
      </c>
      <c r="I21" s="10">
        <v>652</v>
      </c>
      <c r="J21" s="10" t="s">
        <v>4</v>
      </c>
      <c r="K21" s="29">
        <f t="shared" si="4"/>
        <v>19</v>
      </c>
      <c r="L21" s="10">
        <v>17</v>
      </c>
      <c r="M21" s="10" t="s">
        <v>4</v>
      </c>
      <c r="N21" s="10" t="s">
        <v>4</v>
      </c>
      <c r="O21" s="10" t="s">
        <v>4</v>
      </c>
      <c r="P21" s="10">
        <v>2</v>
      </c>
    </row>
    <row r="22" spans="3:16" ht="17.25" customHeight="1">
      <c r="C22" s="9" t="s">
        <v>30</v>
      </c>
      <c r="E22" s="27">
        <f t="shared" si="2"/>
        <v>2459</v>
      </c>
      <c r="F22" s="28">
        <f t="shared" si="3"/>
        <v>2453</v>
      </c>
      <c r="G22" s="10">
        <v>792</v>
      </c>
      <c r="H22" s="10">
        <v>812</v>
      </c>
      <c r="I22" s="10">
        <v>849</v>
      </c>
      <c r="J22" s="10" t="s">
        <v>4</v>
      </c>
      <c r="K22" s="29">
        <f t="shared" si="4"/>
        <v>6</v>
      </c>
      <c r="L22" s="10">
        <v>6</v>
      </c>
      <c r="M22" s="10" t="s">
        <v>4</v>
      </c>
      <c r="N22" s="10" t="s">
        <v>4</v>
      </c>
      <c r="O22" s="10" t="s">
        <v>4</v>
      </c>
      <c r="P22" s="10" t="s">
        <v>4</v>
      </c>
    </row>
    <row r="23" spans="3:16" ht="17.25" customHeight="1">
      <c r="C23" s="9" t="s">
        <v>32</v>
      </c>
      <c r="E23" s="27">
        <f t="shared" si="2"/>
        <v>1986</v>
      </c>
      <c r="F23" s="28">
        <f t="shared" si="3"/>
        <v>1978</v>
      </c>
      <c r="G23" s="10">
        <v>619</v>
      </c>
      <c r="H23" s="10">
        <v>631</v>
      </c>
      <c r="I23" s="10">
        <v>728</v>
      </c>
      <c r="J23" s="10" t="s">
        <v>4</v>
      </c>
      <c r="K23" s="29">
        <f t="shared" si="4"/>
        <v>8</v>
      </c>
      <c r="L23" s="10">
        <v>8</v>
      </c>
      <c r="M23" s="10" t="s">
        <v>4</v>
      </c>
      <c r="N23" s="10" t="s">
        <v>4</v>
      </c>
      <c r="O23" s="10" t="s">
        <v>4</v>
      </c>
      <c r="P23" s="10" t="s">
        <v>4</v>
      </c>
    </row>
    <row r="24" spans="3:16" ht="17.25" customHeight="1">
      <c r="C24" s="9" t="s">
        <v>34</v>
      </c>
      <c r="E24" s="27">
        <f t="shared" si="2"/>
        <v>2209</v>
      </c>
      <c r="F24" s="28">
        <f t="shared" si="3"/>
        <v>2190</v>
      </c>
      <c r="G24" s="10">
        <v>713</v>
      </c>
      <c r="H24" s="10">
        <v>731</v>
      </c>
      <c r="I24" s="10">
        <v>746</v>
      </c>
      <c r="J24" s="10" t="s">
        <v>4</v>
      </c>
      <c r="K24" s="29">
        <f t="shared" si="4"/>
        <v>19</v>
      </c>
      <c r="L24" s="10">
        <v>19</v>
      </c>
      <c r="M24" s="10" t="s">
        <v>4</v>
      </c>
      <c r="N24" s="10" t="s">
        <v>4</v>
      </c>
      <c r="O24" s="10" t="s">
        <v>4</v>
      </c>
      <c r="P24" s="10" t="s">
        <v>4</v>
      </c>
    </row>
    <row r="25" spans="2:16" ht="17.25" customHeight="1">
      <c r="B25" s="57" t="s">
        <v>36</v>
      </c>
      <c r="C25" s="57"/>
      <c r="D25" s="13"/>
      <c r="E25" s="12">
        <f aca="true" t="shared" si="5" ref="E25:P25">IF(SUM(E26:E91)&gt;0,SUM(E26:E91),"－")</f>
        <v>30676</v>
      </c>
      <c r="F25" s="14">
        <f t="shared" si="5"/>
        <v>30529</v>
      </c>
      <c r="G25" s="14">
        <f t="shared" si="5"/>
        <v>9934</v>
      </c>
      <c r="H25" s="14">
        <f t="shared" si="5"/>
        <v>10099</v>
      </c>
      <c r="I25" s="14">
        <f t="shared" si="5"/>
        <v>10496</v>
      </c>
      <c r="J25" s="14" t="str">
        <f t="shared" si="5"/>
        <v>－</v>
      </c>
      <c r="K25" s="14">
        <f t="shared" si="5"/>
        <v>147</v>
      </c>
      <c r="L25" s="14">
        <f t="shared" si="5"/>
        <v>147</v>
      </c>
      <c r="M25" s="14" t="str">
        <f t="shared" si="5"/>
        <v>－</v>
      </c>
      <c r="N25" s="14" t="str">
        <f t="shared" si="5"/>
        <v>－</v>
      </c>
      <c r="O25" s="14" t="str">
        <f t="shared" si="5"/>
        <v>－</v>
      </c>
      <c r="P25" s="14" t="str">
        <f t="shared" si="5"/>
        <v>－</v>
      </c>
    </row>
    <row r="26" spans="3:16" ht="17.25" customHeight="1">
      <c r="C26" s="9" t="s">
        <v>38</v>
      </c>
      <c r="E26" s="27">
        <f aca="true" t="shared" si="6" ref="E26:E45">IF(SUM(F26)+SUM(J26)+SUM(K26)&gt;0,SUM(F26)+SUM(J26)+SUM(K26),"－")</f>
        <v>452</v>
      </c>
      <c r="F26" s="28">
        <f aca="true" t="shared" si="7" ref="F26:F45">IF(SUM(G26:I26)&gt;0,SUM(G26:I26),"－")</f>
        <v>450</v>
      </c>
      <c r="G26" s="10">
        <v>138</v>
      </c>
      <c r="H26" s="10">
        <v>162</v>
      </c>
      <c r="I26" s="10">
        <v>150</v>
      </c>
      <c r="J26" s="10" t="s">
        <v>4</v>
      </c>
      <c r="K26" s="29">
        <f aca="true" t="shared" si="8" ref="K26:K45">IF(SUM(L26:P26)&gt;0,SUM(L26:P26),"－")</f>
        <v>2</v>
      </c>
      <c r="L26" s="10">
        <v>2</v>
      </c>
      <c r="M26" s="10" t="s">
        <v>4</v>
      </c>
      <c r="N26" s="10" t="s">
        <v>4</v>
      </c>
      <c r="O26" s="10" t="s">
        <v>4</v>
      </c>
      <c r="P26" s="10" t="s">
        <v>4</v>
      </c>
    </row>
    <row r="27" spans="3:16" ht="17.25" customHeight="1">
      <c r="C27" s="9" t="s">
        <v>40</v>
      </c>
      <c r="E27" s="27">
        <f t="shared" si="6"/>
        <v>604</v>
      </c>
      <c r="F27" s="28">
        <f t="shared" si="7"/>
        <v>601</v>
      </c>
      <c r="G27" s="10">
        <v>206</v>
      </c>
      <c r="H27" s="10">
        <v>194</v>
      </c>
      <c r="I27" s="10">
        <v>201</v>
      </c>
      <c r="J27" s="10" t="s">
        <v>4</v>
      </c>
      <c r="K27" s="29">
        <f t="shared" si="8"/>
        <v>3</v>
      </c>
      <c r="L27" s="10">
        <v>3</v>
      </c>
      <c r="M27" s="10" t="s">
        <v>4</v>
      </c>
      <c r="N27" s="10" t="s">
        <v>4</v>
      </c>
      <c r="O27" s="10" t="s">
        <v>4</v>
      </c>
      <c r="P27" s="10" t="s">
        <v>4</v>
      </c>
    </row>
    <row r="28" spans="3:16" ht="17.25" customHeight="1">
      <c r="C28" s="9" t="s">
        <v>42</v>
      </c>
      <c r="E28" s="27">
        <f t="shared" si="6"/>
        <v>769</v>
      </c>
      <c r="F28" s="28">
        <f t="shared" si="7"/>
        <v>766</v>
      </c>
      <c r="G28" s="10">
        <v>247</v>
      </c>
      <c r="H28" s="10">
        <v>263</v>
      </c>
      <c r="I28" s="10">
        <v>256</v>
      </c>
      <c r="J28" s="10" t="s">
        <v>4</v>
      </c>
      <c r="K28" s="29">
        <f t="shared" si="8"/>
        <v>3</v>
      </c>
      <c r="L28" s="10">
        <v>3</v>
      </c>
      <c r="M28" s="10" t="s">
        <v>4</v>
      </c>
      <c r="N28" s="10" t="s">
        <v>4</v>
      </c>
      <c r="O28" s="10" t="s">
        <v>4</v>
      </c>
      <c r="P28" s="10" t="s">
        <v>4</v>
      </c>
    </row>
    <row r="29" spans="3:16" ht="17.25" customHeight="1">
      <c r="C29" s="9" t="s">
        <v>44</v>
      </c>
      <c r="E29" s="27">
        <f t="shared" si="6"/>
        <v>619</v>
      </c>
      <c r="F29" s="28">
        <f t="shared" si="7"/>
        <v>611</v>
      </c>
      <c r="G29" s="10">
        <v>194</v>
      </c>
      <c r="H29" s="10">
        <v>206</v>
      </c>
      <c r="I29" s="10">
        <v>211</v>
      </c>
      <c r="J29" s="10" t="s">
        <v>4</v>
      </c>
      <c r="K29" s="29">
        <f t="shared" si="8"/>
        <v>8</v>
      </c>
      <c r="L29" s="10">
        <v>8</v>
      </c>
      <c r="M29" s="10" t="s">
        <v>4</v>
      </c>
      <c r="N29" s="10" t="s">
        <v>4</v>
      </c>
      <c r="O29" s="10" t="s">
        <v>4</v>
      </c>
      <c r="P29" s="10" t="s">
        <v>4</v>
      </c>
    </row>
    <row r="30" spans="3:16" ht="17.25" customHeight="1">
      <c r="C30" s="9" t="s">
        <v>46</v>
      </c>
      <c r="E30" s="27">
        <f t="shared" si="6"/>
        <v>382</v>
      </c>
      <c r="F30" s="28">
        <f t="shared" si="7"/>
        <v>380</v>
      </c>
      <c r="G30" s="10">
        <v>117</v>
      </c>
      <c r="H30" s="10">
        <v>120</v>
      </c>
      <c r="I30" s="10">
        <v>143</v>
      </c>
      <c r="J30" s="10" t="s">
        <v>4</v>
      </c>
      <c r="K30" s="29">
        <f t="shared" si="8"/>
        <v>2</v>
      </c>
      <c r="L30" s="10">
        <v>2</v>
      </c>
      <c r="M30" s="10" t="s">
        <v>4</v>
      </c>
      <c r="N30" s="10" t="s">
        <v>4</v>
      </c>
      <c r="O30" s="10" t="s">
        <v>4</v>
      </c>
      <c r="P30" s="10" t="s">
        <v>4</v>
      </c>
    </row>
    <row r="31" spans="3:16" ht="17.25" customHeight="1">
      <c r="C31" s="9" t="s">
        <v>48</v>
      </c>
      <c r="E31" s="27">
        <f t="shared" si="6"/>
        <v>484</v>
      </c>
      <c r="F31" s="28">
        <f t="shared" si="7"/>
        <v>481</v>
      </c>
      <c r="G31" s="10">
        <v>164</v>
      </c>
      <c r="H31" s="10">
        <v>154</v>
      </c>
      <c r="I31" s="10">
        <v>163</v>
      </c>
      <c r="J31" s="10" t="s">
        <v>4</v>
      </c>
      <c r="K31" s="29">
        <f t="shared" si="8"/>
        <v>3</v>
      </c>
      <c r="L31" s="10">
        <v>3</v>
      </c>
      <c r="M31" s="10" t="s">
        <v>4</v>
      </c>
      <c r="N31" s="10" t="s">
        <v>4</v>
      </c>
      <c r="O31" s="10" t="s">
        <v>4</v>
      </c>
      <c r="P31" s="10" t="s">
        <v>4</v>
      </c>
    </row>
    <row r="32" spans="3:16" ht="17.25" customHeight="1">
      <c r="C32" s="9" t="s">
        <v>50</v>
      </c>
      <c r="E32" s="27">
        <f t="shared" si="6"/>
        <v>620</v>
      </c>
      <c r="F32" s="28">
        <f t="shared" si="7"/>
        <v>616</v>
      </c>
      <c r="G32" s="10">
        <v>201</v>
      </c>
      <c r="H32" s="10">
        <v>201</v>
      </c>
      <c r="I32" s="10">
        <v>214</v>
      </c>
      <c r="J32" s="10" t="s">
        <v>4</v>
      </c>
      <c r="K32" s="29">
        <f t="shared" si="8"/>
        <v>4</v>
      </c>
      <c r="L32" s="10">
        <v>4</v>
      </c>
      <c r="M32" s="10" t="s">
        <v>4</v>
      </c>
      <c r="N32" s="10" t="s">
        <v>4</v>
      </c>
      <c r="O32" s="10" t="s">
        <v>4</v>
      </c>
      <c r="P32" s="10" t="s">
        <v>4</v>
      </c>
    </row>
    <row r="33" spans="3:16" ht="17.25" customHeight="1">
      <c r="C33" s="9" t="s">
        <v>52</v>
      </c>
      <c r="E33" s="27">
        <f t="shared" si="6"/>
        <v>104</v>
      </c>
      <c r="F33" s="28">
        <f t="shared" si="7"/>
        <v>103</v>
      </c>
      <c r="G33" s="10">
        <v>28</v>
      </c>
      <c r="H33" s="10">
        <v>33</v>
      </c>
      <c r="I33" s="10">
        <v>42</v>
      </c>
      <c r="J33" s="10" t="s">
        <v>4</v>
      </c>
      <c r="K33" s="29">
        <f t="shared" si="8"/>
        <v>1</v>
      </c>
      <c r="L33" s="10">
        <v>1</v>
      </c>
      <c r="M33" s="10" t="s">
        <v>4</v>
      </c>
      <c r="N33" s="10" t="s">
        <v>4</v>
      </c>
      <c r="O33" s="10" t="s">
        <v>4</v>
      </c>
      <c r="P33" s="10" t="s">
        <v>4</v>
      </c>
    </row>
    <row r="34" spans="3:16" ht="17.25" customHeight="1">
      <c r="C34" s="9" t="s">
        <v>21</v>
      </c>
      <c r="E34" s="27">
        <f t="shared" si="6"/>
        <v>152</v>
      </c>
      <c r="F34" s="28">
        <f t="shared" si="7"/>
        <v>151</v>
      </c>
      <c r="G34" s="10">
        <v>51</v>
      </c>
      <c r="H34" s="10">
        <v>50</v>
      </c>
      <c r="I34" s="10">
        <v>50</v>
      </c>
      <c r="J34" s="10" t="s">
        <v>4</v>
      </c>
      <c r="K34" s="29">
        <f t="shared" si="8"/>
        <v>1</v>
      </c>
      <c r="L34" s="10">
        <v>1</v>
      </c>
      <c r="M34" s="10" t="s">
        <v>4</v>
      </c>
      <c r="N34" s="10" t="s">
        <v>4</v>
      </c>
      <c r="O34" s="10" t="s">
        <v>4</v>
      </c>
      <c r="P34" s="10" t="s">
        <v>4</v>
      </c>
    </row>
    <row r="35" spans="3:16" ht="17.25" customHeight="1">
      <c r="C35" s="9" t="s">
        <v>54</v>
      </c>
      <c r="E35" s="27">
        <f t="shared" si="6"/>
        <v>908</v>
      </c>
      <c r="F35" s="28">
        <f t="shared" si="7"/>
        <v>905</v>
      </c>
      <c r="G35" s="10">
        <v>266</v>
      </c>
      <c r="H35" s="10">
        <v>308</v>
      </c>
      <c r="I35" s="10">
        <v>331</v>
      </c>
      <c r="J35" s="10" t="s">
        <v>4</v>
      </c>
      <c r="K35" s="29">
        <f t="shared" si="8"/>
        <v>3</v>
      </c>
      <c r="L35" s="10">
        <v>3</v>
      </c>
      <c r="M35" s="10" t="s">
        <v>4</v>
      </c>
      <c r="N35" s="10" t="s">
        <v>4</v>
      </c>
      <c r="O35" s="10" t="s">
        <v>4</v>
      </c>
      <c r="P35" s="10" t="s">
        <v>4</v>
      </c>
    </row>
    <row r="36" spans="3:16" ht="17.25" customHeight="1">
      <c r="C36" s="9" t="s">
        <v>56</v>
      </c>
      <c r="E36" s="27">
        <f t="shared" si="6"/>
        <v>213</v>
      </c>
      <c r="F36" s="28">
        <f t="shared" si="7"/>
        <v>212</v>
      </c>
      <c r="G36" s="10">
        <v>68</v>
      </c>
      <c r="H36" s="10">
        <v>71</v>
      </c>
      <c r="I36" s="10">
        <v>73</v>
      </c>
      <c r="J36" s="10" t="s">
        <v>4</v>
      </c>
      <c r="K36" s="29">
        <f t="shared" si="8"/>
        <v>1</v>
      </c>
      <c r="L36" s="10">
        <v>1</v>
      </c>
      <c r="M36" s="10" t="s">
        <v>4</v>
      </c>
      <c r="N36" s="10" t="s">
        <v>4</v>
      </c>
      <c r="O36" s="10" t="s">
        <v>4</v>
      </c>
      <c r="P36" s="10" t="s">
        <v>4</v>
      </c>
    </row>
    <row r="37" spans="3:16" ht="17.25" customHeight="1">
      <c r="C37" s="9" t="s">
        <v>58</v>
      </c>
      <c r="E37" s="27">
        <f t="shared" si="6"/>
        <v>774</v>
      </c>
      <c r="F37" s="28">
        <f t="shared" si="7"/>
        <v>765</v>
      </c>
      <c r="G37" s="10">
        <v>244</v>
      </c>
      <c r="H37" s="10">
        <v>264</v>
      </c>
      <c r="I37" s="10">
        <v>257</v>
      </c>
      <c r="J37" s="10" t="s">
        <v>4</v>
      </c>
      <c r="K37" s="29">
        <f t="shared" si="8"/>
        <v>9</v>
      </c>
      <c r="L37" s="10">
        <v>9</v>
      </c>
      <c r="M37" s="10" t="s">
        <v>4</v>
      </c>
      <c r="N37" s="10" t="s">
        <v>4</v>
      </c>
      <c r="O37" s="10" t="s">
        <v>4</v>
      </c>
      <c r="P37" s="10" t="s">
        <v>4</v>
      </c>
    </row>
    <row r="38" spans="3:16" ht="17.25" customHeight="1">
      <c r="C38" s="9" t="s">
        <v>60</v>
      </c>
      <c r="E38" s="27">
        <f t="shared" si="6"/>
        <v>1334</v>
      </c>
      <c r="F38" s="28">
        <f t="shared" si="7"/>
        <v>1323</v>
      </c>
      <c r="G38" s="10">
        <v>431</v>
      </c>
      <c r="H38" s="10">
        <v>443</v>
      </c>
      <c r="I38" s="10">
        <v>449</v>
      </c>
      <c r="J38" s="10" t="s">
        <v>4</v>
      </c>
      <c r="K38" s="29">
        <f t="shared" si="8"/>
        <v>11</v>
      </c>
      <c r="L38" s="10">
        <v>11</v>
      </c>
      <c r="M38" s="10" t="s">
        <v>4</v>
      </c>
      <c r="N38" s="10" t="s">
        <v>4</v>
      </c>
      <c r="O38" s="10" t="s">
        <v>4</v>
      </c>
      <c r="P38" s="10" t="s">
        <v>4</v>
      </c>
    </row>
    <row r="39" spans="3:16" ht="17.25" customHeight="1">
      <c r="C39" s="9" t="s">
        <v>62</v>
      </c>
      <c r="E39" s="27">
        <f t="shared" si="6"/>
        <v>542</v>
      </c>
      <c r="F39" s="28">
        <f t="shared" si="7"/>
        <v>539</v>
      </c>
      <c r="G39" s="10">
        <v>167</v>
      </c>
      <c r="H39" s="10">
        <v>205</v>
      </c>
      <c r="I39" s="10">
        <v>167</v>
      </c>
      <c r="J39" s="10" t="s">
        <v>4</v>
      </c>
      <c r="K39" s="29">
        <f t="shared" si="8"/>
        <v>3</v>
      </c>
      <c r="L39" s="10">
        <v>3</v>
      </c>
      <c r="M39" s="10" t="s">
        <v>4</v>
      </c>
      <c r="N39" s="10" t="s">
        <v>4</v>
      </c>
      <c r="O39" s="10" t="s">
        <v>4</v>
      </c>
      <c r="P39" s="10" t="s">
        <v>4</v>
      </c>
    </row>
    <row r="40" spans="3:16" ht="17.25" customHeight="1">
      <c r="C40" s="9" t="s">
        <v>64</v>
      </c>
      <c r="E40" s="27">
        <f t="shared" si="6"/>
        <v>89</v>
      </c>
      <c r="F40" s="28">
        <f t="shared" si="7"/>
        <v>89</v>
      </c>
      <c r="G40" s="10">
        <v>26</v>
      </c>
      <c r="H40" s="10">
        <v>26</v>
      </c>
      <c r="I40" s="10">
        <v>37</v>
      </c>
      <c r="J40" s="10" t="s">
        <v>4</v>
      </c>
      <c r="K40" s="29" t="str">
        <f t="shared" si="8"/>
        <v>－</v>
      </c>
      <c r="L40" s="10" t="s">
        <v>4</v>
      </c>
      <c r="M40" s="10" t="s">
        <v>4</v>
      </c>
      <c r="N40" s="10" t="s">
        <v>4</v>
      </c>
      <c r="O40" s="10" t="s">
        <v>4</v>
      </c>
      <c r="P40" s="10" t="s">
        <v>4</v>
      </c>
    </row>
    <row r="41" spans="3:16" ht="17.25" customHeight="1">
      <c r="C41" s="9" t="s">
        <v>66</v>
      </c>
      <c r="E41" s="27">
        <f t="shared" si="6"/>
        <v>120</v>
      </c>
      <c r="F41" s="28">
        <f t="shared" si="7"/>
        <v>119</v>
      </c>
      <c r="G41" s="10">
        <v>35</v>
      </c>
      <c r="H41" s="10">
        <v>53</v>
      </c>
      <c r="I41" s="10">
        <v>31</v>
      </c>
      <c r="J41" s="10" t="s">
        <v>4</v>
      </c>
      <c r="K41" s="29">
        <f t="shared" si="8"/>
        <v>1</v>
      </c>
      <c r="L41" s="10">
        <v>1</v>
      </c>
      <c r="M41" s="10" t="s">
        <v>4</v>
      </c>
      <c r="N41" s="10" t="s">
        <v>4</v>
      </c>
      <c r="O41" s="10" t="s">
        <v>4</v>
      </c>
      <c r="P41" s="10" t="s">
        <v>4</v>
      </c>
    </row>
    <row r="42" spans="3:16" ht="17.25" customHeight="1">
      <c r="C42" s="9" t="s">
        <v>68</v>
      </c>
      <c r="E42" s="27">
        <f t="shared" si="6"/>
        <v>534</v>
      </c>
      <c r="F42" s="28">
        <f t="shared" si="7"/>
        <v>530</v>
      </c>
      <c r="G42" s="10">
        <v>154</v>
      </c>
      <c r="H42" s="10">
        <v>195</v>
      </c>
      <c r="I42" s="10">
        <v>181</v>
      </c>
      <c r="J42" s="10" t="s">
        <v>4</v>
      </c>
      <c r="K42" s="29">
        <f t="shared" si="8"/>
        <v>4</v>
      </c>
      <c r="L42" s="10">
        <v>4</v>
      </c>
      <c r="M42" s="10" t="s">
        <v>4</v>
      </c>
      <c r="N42" s="10" t="s">
        <v>4</v>
      </c>
      <c r="O42" s="10" t="s">
        <v>4</v>
      </c>
      <c r="P42" s="10" t="s">
        <v>4</v>
      </c>
    </row>
    <row r="43" spans="3:16" ht="17.25" customHeight="1">
      <c r="C43" s="9" t="s">
        <v>70</v>
      </c>
      <c r="E43" s="27">
        <f t="shared" si="6"/>
        <v>593</v>
      </c>
      <c r="F43" s="28">
        <f t="shared" si="7"/>
        <v>590</v>
      </c>
      <c r="G43" s="10">
        <v>193</v>
      </c>
      <c r="H43" s="10">
        <v>186</v>
      </c>
      <c r="I43" s="10">
        <v>211</v>
      </c>
      <c r="J43" s="10" t="s">
        <v>4</v>
      </c>
      <c r="K43" s="29">
        <f t="shared" si="8"/>
        <v>3</v>
      </c>
      <c r="L43" s="10">
        <v>3</v>
      </c>
      <c r="M43" s="10" t="s">
        <v>4</v>
      </c>
      <c r="N43" s="10" t="s">
        <v>4</v>
      </c>
      <c r="O43" s="10" t="s">
        <v>4</v>
      </c>
      <c r="P43" s="10" t="s">
        <v>4</v>
      </c>
    </row>
    <row r="44" spans="3:16" ht="17.25" customHeight="1">
      <c r="C44" s="9" t="s">
        <v>72</v>
      </c>
      <c r="E44" s="27">
        <f t="shared" si="6"/>
        <v>456</v>
      </c>
      <c r="F44" s="28">
        <f t="shared" si="7"/>
        <v>456</v>
      </c>
      <c r="G44" s="10">
        <v>153</v>
      </c>
      <c r="H44" s="10">
        <v>159</v>
      </c>
      <c r="I44" s="10">
        <v>144</v>
      </c>
      <c r="J44" s="10" t="s">
        <v>4</v>
      </c>
      <c r="K44" s="29" t="str">
        <f t="shared" si="8"/>
        <v>－</v>
      </c>
      <c r="L44" s="10" t="s">
        <v>4</v>
      </c>
      <c r="M44" s="10" t="s">
        <v>4</v>
      </c>
      <c r="N44" s="10" t="s">
        <v>4</v>
      </c>
      <c r="O44" s="10" t="s">
        <v>4</v>
      </c>
      <c r="P44" s="10" t="s">
        <v>4</v>
      </c>
    </row>
    <row r="45" spans="2:16" ht="17.25" customHeight="1" thickBot="1">
      <c r="B45" s="17"/>
      <c r="C45" s="18" t="s">
        <v>74</v>
      </c>
      <c r="D45" s="17"/>
      <c r="E45" s="31">
        <f t="shared" si="6"/>
        <v>274</v>
      </c>
      <c r="F45" s="32">
        <f t="shared" si="7"/>
        <v>274</v>
      </c>
      <c r="G45" s="21">
        <v>93</v>
      </c>
      <c r="H45" s="21">
        <v>80</v>
      </c>
      <c r="I45" s="21">
        <v>101</v>
      </c>
      <c r="J45" s="21" t="s">
        <v>4</v>
      </c>
      <c r="K45" s="33" t="str">
        <f t="shared" si="8"/>
        <v>－</v>
      </c>
      <c r="L45" s="21" t="s">
        <v>4</v>
      </c>
      <c r="M45" s="21" t="s">
        <v>4</v>
      </c>
      <c r="N45" s="21" t="s">
        <v>4</v>
      </c>
      <c r="O45" s="21" t="s">
        <v>4</v>
      </c>
      <c r="P45" s="21" t="s">
        <v>4</v>
      </c>
    </row>
    <row r="46" spans="2:16" ht="13.5" customHeight="1">
      <c r="B46" s="22"/>
      <c r="C46" s="15"/>
      <c r="D46" s="22"/>
      <c r="E46" s="34"/>
      <c r="F46" s="34"/>
      <c r="G46" s="16"/>
      <c r="H46" s="16"/>
      <c r="I46" s="16"/>
      <c r="J46" s="16"/>
      <c r="K46" s="29"/>
      <c r="L46" s="16"/>
      <c r="M46" s="16"/>
      <c r="N46" s="16"/>
      <c r="O46" s="16"/>
      <c r="P46" s="16"/>
    </row>
    <row r="47" spans="2:16" ht="13.5" customHeight="1">
      <c r="B47" s="1" t="s">
        <v>81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3" t="s">
        <v>81</v>
      </c>
    </row>
    <row r="48" spans="5:16" ht="13.5" customHeigh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3"/>
    </row>
    <row r="49" spans="5:16" ht="13.5" customHeight="1">
      <c r="E49" s="2"/>
      <c r="F49" s="2"/>
      <c r="G49" s="2"/>
      <c r="H49" s="2"/>
      <c r="I49" s="4" t="s">
        <v>89</v>
      </c>
      <c r="J49" s="5" t="s">
        <v>90</v>
      </c>
      <c r="K49" s="5"/>
      <c r="L49" s="2"/>
      <c r="M49" s="2"/>
      <c r="N49" s="2"/>
      <c r="O49" s="2"/>
      <c r="P49" s="2"/>
    </row>
    <row r="50" spans="2:16" ht="13.5" customHeight="1" thickBot="1">
      <c r="B50" s="17"/>
      <c r="C50" s="17"/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43" t="s">
        <v>96</v>
      </c>
    </row>
    <row r="51" spans="2:16" ht="30" customHeight="1">
      <c r="B51" s="58" t="s">
        <v>0</v>
      </c>
      <c r="C51" s="58"/>
      <c r="D51" s="59"/>
      <c r="E51" s="62" t="s">
        <v>1</v>
      </c>
      <c r="F51" s="50" t="s">
        <v>2</v>
      </c>
      <c r="G51" s="51"/>
      <c r="H51" s="51"/>
      <c r="I51" s="65"/>
      <c r="J51" s="59" t="s">
        <v>84</v>
      </c>
      <c r="K51" s="50" t="s">
        <v>85</v>
      </c>
      <c r="L51" s="51"/>
      <c r="M51" s="51"/>
      <c r="N51" s="51"/>
      <c r="O51" s="51"/>
      <c r="P51" s="51"/>
    </row>
    <row r="52" spans="2:16" ht="30" customHeight="1">
      <c r="B52" s="60"/>
      <c r="C52" s="60"/>
      <c r="D52" s="61"/>
      <c r="E52" s="63"/>
      <c r="F52" s="6" t="s">
        <v>1</v>
      </c>
      <c r="G52" s="6" t="s">
        <v>86</v>
      </c>
      <c r="H52" s="6" t="s">
        <v>87</v>
      </c>
      <c r="I52" s="6" t="s">
        <v>88</v>
      </c>
      <c r="J52" s="61"/>
      <c r="K52" s="35" t="s">
        <v>1</v>
      </c>
      <c r="L52" s="23" t="s">
        <v>94</v>
      </c>
      <c r="M52" s="23" t="s">
        <v>77</v>
      </c>
      <c r="N52" s="23" t="s">
        <v>78</v>
      </c>
      <c r="O52" s="24" t="s">
        <v>79</v>
      </c>
      <c r="P52" s="24" t="s">
        <v>80</v>
      </c>
    </row>
    <row r="53" spans="2:16" ht="17.25" customHeight="1">
      <c r="B53" s="37"/>
      <c r="C53" s="38" t="s">
        <v>76</v>
      </c>
      <c r="D53" s="37"/>
      <c r="E53" s="39">
        <f>IF(SUM(F53)+SUM(J53)+SUM(K53)&gt;0,SUM(F53)+SUM(J53)+SUM(K53),"－")</f>
        <v>1005</v>
      </c>
      <c r="F53" s="40">
        <f>IF(SUM(G53:I53)&gt;0,SUM(G53:I53),"－")</f>
        <v>1003</v>
      </c>
      <c r="G53" s="41">
        <v>329</v>
      </c>
      <c r="H53" s="41">
        <v>324</v>
      </c>
      <c r="I53" s="41">
        <v>350</v>
      </c>
      <c r="J53" s="41" t="s">
        <v>4</v>
      </c>
      <c r="K53" s="42">
        <f>IF(SUM(L53:P53)&gt;0,SUM(L53:P53),"－")</f>
        <v>2</v>
      </c>
      <c r="L53" s="41">
        <v>2</v>
      </c>
      <c r="M53" s="41" t="s">
        <v>4</v>
      </c>
      <c r="N53" s="41" t="s">
        <v>4</v>
      </c>
      <c r="O53" s="41" t="s">
        <v>4</v>
      </c>
      <c r="P53" s="41" t="s">
        <v>4</v>
      </c>
    </row>
    <row r="54" spans="2:16" ht="17.25" customHeight="1">
      <c r="B54" s="2"/>
      <c r="C54" s="9" t="s">
        <v>3</v>
      </c>
      <c r="E54" s="27">
        <f aca="true" t="shared" si="9" ref="E54:E91">IF(SUM(F54)+SUM(J54)+SUM(K54)&gt;0,SUM(F54)+SUM(J54)+SUM(K54),"－")</f>
        <v>85</v>
      </c>
      <c r="F54" s="28">
        <f aca="true" t="shared" si="10" ref="F54:F91">IF(SUM(G54:I54)&gt;0,SUM(G54:I54),"－")</f>
        <v>85</v>
      </c>
      <c r="G54" s="10">
        <v>24</v>
      </c>
      <c r="H54" s="10">
        <v>25</v>
      </c>
      <c r="I54" s="10">
        <v>36</v>
      </c>
      <c r="J54" s="10" t="s">
        <v>4</v>
      </c>
      <c r="K54" s="29" t="str">
        <f aca="true" t="shared" si="11" ref="K54:K91">IF(SUM(L54:P54)&gt;0,SUM(L54:P54),"－")</f>
        <v>－</v>
      </c>
      <c r="L54" s="10" t="s">
        <v>4</v>
      </c>
      <c r="M54" s="10" t="s">
        <v>4</v>
      </c>
      <c r="N54" s="10" t="s">
        <v>4</v>
      </c>
      <c r="O54" s="10" t="s">
        <v>4</v>
      </c>
      <c r="P54" s="10" t="s">
        <v>4</v>
      </c>
    </row>
    <row r="55" spans="2:16" ht="17.25" customHeight="1">
      <c r="B55" s="2"/>
      <c r="C55" s="9" t="s">
        <v>5</v>
      </c>
      <c r="E55" s="27">
        <f t="shared" si="9"/>
        <v>39</v>
      </c>
      <c r="F55" s="28">
        <f t="shared" si="10"/>
        <v>39</v>
      </c>
      <c r="G55" s="10">
        <v>13</v>
      </c>
      <c r="H55" s="10">
        <v>8</v>
      </c>
      <c r="I55" s="10">
        <v>18</v>
      </c>
      <c r="J55" s="10" t="s">
        <v>4</v>
      </c>
      <c r="K55" s="29" t="str">
        <f t="shared" si="11"/>
        <v>－</v>
      </c>
      <c r="L55" s="10" t="s">
        <v>4</v>
      </c>
      <c r="M55" s="10" t="s">
        <v>4</v>
      </c>
      <c r="N55" s="10" t="s">
        <v>4</v>
      </c>
      <c r="O55" s="10" t="s">
        <v>4</v>
      </c>
      <c r="P55" s="10" t="s">
        <v>4</v>
      </c>
    </row>
    <row r="56" spans="2:16" ht="17.25" customHeight="1">
      <c r="B56" s="2"/>
      <c r="C56" s="9" t="s">
        <v>7</v>
      </c>
      <c r="E56" s="27">
        <f t="shared" si="9"/>
        <v>54</v>
      </c>
      <c r="F56" s="28">
        <f t="shared" si="10"/>
        <v>54</v>
      </c>
      <c r="G56" s="10">
        <v>15</v>
      </c>
      <c r="H56" s="10">
        <v>20</v>
      </c>
      <c r="I56" s="10">
        <v>19</v>
      </c>
      <c r="J56" s="10" t="s">
        <v>4</v>
      </c>
      <c r="K56" s="29" t="str">
        <f t="shared" si="11"/>
        <v>－</v>
      </c>
      <c r="L56" s="10" t="s">
        <v>4</v>
      </c>
      <c r="M56" s="10" t="s">
        <v>4</v>
      </c>
      <c r="N56" s="10" t="s">
        <v>4</v>
      </c>
      <c r="O56" s="10" t="s">
        <v>4</v>
      </c>
      <c r="P56" s="10" t="s">
        <v>4</v>
      </c>
    </row>
    <row r="57" spans="2:16" ht="17.25" customHeight="1">
      <c r="B57" s="2"/>
      <c r="C57" s="9" t="s">
        <v>9</v>
      </c>
      <c r="E57" s="27">
        <f t="shared" si="9"/>
        <v>227</v>
      </c>
      <c r="F57" s="28">
        <f t="shared" si="10"/>
        <v>227</v>
      </c>
      <c r="G57" s="10">
        <v>68</v>
      </c>
      <c r="H57" s="10">
        <v>76</v>
      </c>
      <c r="I57" s="10">
        <v>83</v>
      </c>
      <c r="J57" s="10" t="s">
        <v>4</v>
      </c>
      <c r="K57" s="29" t="str">
        <f t="shared" si="11"/>
        <v>－</v>
      </c>
      <c r="L57" s="10" t="s">
        <v>4</v>
      </c>
      <c r="M57" s="10" t="s">
        <v>4</v>
      </c>
      <c r="N57" s="10" t="s">
        <v>4</v>
      </c>
      <c r="O57" s="10" t="s">
        <v>4</v>
      </c>
      <c r="P57" s="10" t="s">
        <v>4</v>
      </c>
    </row>
    <row r="58" spans="2:16" ht="17.25" customHeight="1">
      <c r="B58" s="2"/>
      <c r="C58" s="9" t="s">
        <v>11</v>
      </c>
      <c r="E58" s="27">
        <f t="shared" si="9"/>
        <v>436</v>
      </c>
      <c r="F58" s="28">
        <f t="shared" si="10"/>
        <v>436</v>
      </c>
      <c r="G58" s="10">
        <v>143</v>
      </c>
      <c r="H58" s="10">
        <v>148</v>
      </c>
      <c r="I58" s="10">
        <v>145</v>
      </c>
      <c r="J58" s="10" t="s">
        <v>4</v>
      </c>
      <c r="K58" s="29" t="str">
        <f t="shared" si="11"/>
        <v>－</v>
      </c>
      <c r="L58" s="10" t="s">
        <v>4</v>
      </c>
      <c r="M58" s="10" t="s">
        <v>4</v>
      </c>
      <c r="N58" s="10" t="s">
        <v>4</v>
      </c>
      <c r="O58" s="10" t="s">
        <v>4</v>
      </c>
      <c r="P58" s="10" t="s">
        <v>4</v>
      </c>
    </row>
    <row r="59" spans="2:16" ht="17.25" customHeight="1">
      <c r="B59" s="2"/>
      <c r="C59" s="9" t="s">
        <v>13</v>
      </c>
      <c r="E59" s="27">
        <f t="shared" si="9"/>
        <v>108</v>
      </c>
      <c r="F59" s="28">
        <f t="shared" si="10"/>
        <v>107</v>
      </c>
      <c r="G59" s="10">
        <v>35</v>
      </c>
      <c r="H59" s="10">
        <v>41</v>
      </c>
      <c r="I59" s="10">
        <v>31</v>
      </c>
      <c r="J59" s="10" t="s">
        <v>4</v>
      </c>
      <c r="K59" s="29">
        <f t="shared" si="11"/>
        <v>1</v>
      </c>
      <c r="L59" s="10">
        <v>1</v>
      </c>
      <c r="M59" s="10" t="s">
        <v>4</v>
      </c>
      <c r="N59" s="10" t="s">
        <v>4</v>
      </c>
      <c r="O59" s="10" t="s">
        <v>4</v>
      </c>
      <c r="P59" s="10" t="s">
        <v>4</v>
      </c>
    </row>
    <row r="60" spans="2:16" ht="17.25" customHeight="1">
      <c r="B60" s="2"/>
      <c r="C60" s="9" t="s">
        <v>15</v>
      </c>
      <c r="E60" s="27">
        <f t="shared" si="9"/>
        <v>614</v>
      </c>
      <c r="F60" s="28">
        <f t="shared" si="10"/>
        <v>613</v>
      </c>
      <c r="G60" s="10">
        <v>204</v>
      </c>
      <c r="H60" s="10">
        <v>205</v>
      </c>
      <c r="I60" s="10">
        <v>204</v>
      </c>
      <c r="J60" s="10" t="s">
        <v>4</v>
      </c>
      <c r="K60" s="29">
        <f t="shared" si="11"/>
        <v>1</v>
      </c>
      <c r="L60" s="10">
        <v>1</v>
      </c>
      <c r="M60" s="10" t="s">
        <v>4</v>
      </c>
      <c r="N60" s="10" t="s">
        <v>4</v>
      </c>
      <c r="O60" s="10" t="s">
        <v>4</v>
      </c>
      <c r="P60" s="10" t="s">
        <v>4</v>
      </c>
    </row>
    <row r="61" spans="2:16" ht="17.25" customHeight="1">
      <c r="B61" s="2"/>
      <c r="C61" s="9" t="s">
        <v>17</v>
      </c>
      <c r="E61" s="27">
        <f t="shared" si="9"/>
        <v>662</v>
      </c>
      <c r="F61" s="28">
        <f t="shared" si="10"/>
        <v>659</v>
      </c>
      <c r="G61" s="10">
        <v>237</v>
      </c>
      <c r="H61" s="10">
        <v>197</v>
      </c>
      <c r="I61" s="10">
        <v>225</v>
      </c>
      <c r="J61" s="10" t="s">
        <v>4</v>
      </c>
      <c r="K61" s="29">
        <f t="shared" si="11"/>
        <v>3</v>
      </c>
      <c r="L61" s="10">
        <v>3</v>
      </c>
      <c r="M61" s="10" t="s">
        <v>4</v>
      </c>
      <c r="N61" s="10" t="s">
        <v>4</v>
      </c>
      <c r="O61" s="10" t="s">
        <v>4</v>
      </c>
      <c r="P61" s="16" t="s">
        <v>4</v>
      </c>
    </row>
    <row r="62" spans="2:16" ht="17.25" customHeight="1">
      <c r="B62" s="2"/>
      <c r="C62" s="9" t="s">
        <v>19</v>
      </c>
      <c r="E62" s="27">
        <f t="shared" si="9"/>
        <v>703</v>
      </c>
      <c r="F62" s="28">
        <f t="shared" si="10"/>
        <v>699</v>
      </c>
      <c r="G62" s="10">
        <v>243</v>
      </c>
      <c r="H62" s="10">
        <v>243</v>
      </c>
      <c r="I62" s="10">
        <v>213</v>
      </c>
      <c r="J62" s="10" t="s">
        <v>4</v>
      </c>
      <c r="K62" s="29">
        <f t="shared" si="11"/>
        <v>4</v>
      </c>
      <c r="L62" s="10">
        <v>4</v>
      </c>
      <c r="M62" s="10" t="s">
        <v>4</v>
      </c>
      <c r="N62" s="10" t="s">
        <v>4</v>
      </c>
      <c r="O62" s="10" t="s">
        <v>4</v>
      </c>
      <c r="P62" s="16" t="s">
        <v>4</v>
      </c>
    </row>
    <row r="63" spans="2:16" ht="17.25" customHeight="1">
      <c r="B63" s="2"/>
      <c r="C63" s="9" t="s">
        <v>21</v>
      </c>
      <c r="E63" s="27">
        <f t="shared" si="9"/>
        <v>99</v>
      </c>
      <c r="F63" s="28">
        <f t="shared" si="10"/>
        <v>98</v>
      </c>
      <c r="G63" s="10">
        <v>33</v>
      </c>
      <c r="H63" s="10">
        <v>31</v>
      </c>
      <c r="I63" s="10">
        <v>34</v>
      </c>
      <c r="J63" s="10" t="s">
        <v>4</v>
      </c>
      <c r="K63" s="29">
        <f t="shared" si="11"/>
        <v>1</v>
      </c>
      <c r="L63" s="10">
        <v>1</v>
      </c>
      <c r="M63" s="10" t="s">
        <v>4</v>
      </c>
      <c r="N63" s="10" t="s">
        <v>4</v>
      </c>
      <c r="O63" s="10" t="s">
        <v>4</v>
      </c>
      <c r="P63" s="10" t="s">
        <v>4</v>
      </c>
    </row>
    <row r="64" spans="2:16" ht="17.25" customHeight="1">
      <c r="B64" s="2"/>
      <c r="C64" s="9" t="s">
        <v>23</v>
      </c>
      <c r="E64" s="27">
        <f t="shared" si="9"/>
        <v>619</v>
      </c>
      <c r="F64" s="28">
        <f t="shared" si="10"/>
        <v>613</v>
      </c>
      <c r="G64" s="10">
        <v>190</v>
      </c>
      <c r="H64" s="10">
        <v>205</v>
      </c>
      <c r="I64" s="10">
        <v>218</v>
      </c>
      <c r="J64" s="10" t="s">
        <v>4</v>
      </c>
      <c r="K64" s="29">
        <f t="shared" si="11"/>
        <v>6</v>
      </c>
      <c r="L64" s="10">
        <v>6</v>
      </c>
      <c r="M64" s="10" t="s">
        <v>4</v>
      </c>
      <c r="N64" s="10" t="s">
        <v>4</v>
      </c>
      <c r="O64" s="10" t="s">
        <v>4</v>
      </c>
      <c r="P64" s="10" t="s">
        <v>4</v>
      </c>
    </row>
    <row r="65" spans="2:16" ht="17.25" customHeight="1">
      <c r="B65" s="2"/>
      <c r="C65" s="9" t="s">
        <v>25</v>
      </c>
      <c r="E65" s="27">
        <f t="shared" si="9"/>
        <v>299</v>
      </c>
      <c r="F65" s="28">
        <f t="shared" si="10"/>
        <v>294</v>
      </c>
      <c r="G65" s="10">
        <v>101</v>
      </c>
      <c r="H65" s="10">
        <v>85</v>
      </c>
      <c r="I65" s="10">
        <v>108</v>
      </c>
      <c r="J65" s="10" t="s">
        <v>4</v>
      </c>
      <c r="K65" s="29">
        <f t="shared" si="11"/>
        <v>5</v>
      </c>
      <c r="L65" s="10">
        <v>5</v>
      </c>
      <c r="M65" s="10" t="s">
        <v>4</v>
      </c>
      <c r="N65" s="10" t="s">
        <v>4</v>
      </c>
      <c r="O65" s="10" t="s">
        <v>4</v>
      </c>
      <c r="P65" s="10" t="s">
        <v>4</v>
      </c>
    </row>
    <row r="66" spans="2:16" ht="17.25" customHeight="1">
      <c r="B66" s="2"/>
      <c r="C66" s="9" t="s">
        <v>27</v>
      </c>
      <c r="E66" s="27">
        <f t="shared" si="9"/>
        <v>467</v>
      </c>
      <c r="F66" s="28">
        <f t="shared" si="10"/>
        <v>465</v>
      </c>
      <c r="G66" s="10">
        <v>158</v>
      </c>
      <c r="H66" s="10">
        <v>152</v>
      </c>
      <c r="I66" s="10">
        <v>155</v>
      </c>
      <c r="J66" s="10" t="s">
        <v>4</v>
      </c>
      <c r="K66" s="29">
        <f t="shared" si="11"/>
        <v>2</v>
      </c>
      <c r="L66" s="10">
        <v>2</v>
      </c>
      <c r="M66" s="10" t="s">
        <v>4</v>
      </c>
      <c r="N66" s="10" t="s">
        <v>4</v>
      </c>
      <c r="O66" s="10" t="s">
        <v>4</v>
      </c>
      <c r="P66" s="10" t="s">
        <v>4</v>
      </c>
    </row>
    <row r="67" spans="2:16" ht="17.25" customHeight="1">
      <c r="B67" s="2"/>
      <c r="C67" s="9" t="s">
        <v>29</v>
      </c>
      <c r="E67" s="27">
        <f t="shared" si="9"/>
        <v>248</v>
      </c>
      <c r="F67" s="28">
        <f t="shared" si="10"/>
        <v>241</v>
      </c>
      <c r="G67" s="10">
        <v>68</v>
      </c>
      <c r="H67" s="10">
        <v>86</v>
      </c>
      <c r="I67" s="10">
        <v>87</v>
      </c>
      <c r="J67" s="10" t="s">
        <v>4</v>
      </c>
      <c r="K67" s="29">
        <f t="shared" si="11"/>
        <v>7</v>
      </c>
      <c r="L67" s="10">
        <v>7</v>
      </c>
      <c r="M67" s="10" t="s">
        <v>4</v>
      </c>
      <c r="N67" s="10" t="s">
        <v>4</v>
      </c>
      <c r="O67" s="10" t="s">
        <v>4</v>
      </c>
      <c r="P67" s="10" t="s">
        <v>4</v>
      </c>
    </row>
    <row r="68" spans="2:16" ht="17.25" customHeight="1">
      <c r="B68" s="2"/>
      <c r="C68" s="9" t="s">
        <v>31</v>
      </c>
      <c r="E68" s="27">
        <f t="shared" si="9"/>
        <v>98</v>
      </c>
      <c r="F68" s="28">
        <f t="shared" si="10"/>
        <v>98</v>
      </c>
      <c r="G68" s="10">
        <v>30</v>
      </c>
      <c r="H68" s="10">
        <v>37</v>
      </c>
      <c r="I68" s="10">
        <v>31</v>
      </c>
      <c r="J68" s="10" t="s">
        <v>4</v>
      </c>
      <c r="K68" s="29" t="str">
        <f t="shared" si="11"/>
        <v>－</v>
      </c>
      <c r="L68" s="10" t="s">
        <v>4</v>
      </c>
      <c r="M68" s="10" t="s">
        <v>4</v>
      </c>
      <c r="N68" s="10" t="s">
        <v>4</v>
      </c>
      <c r="O68" s="10" t="s">
        <v>4</v>
      </c>
      <c r="P68" s="10" t="s">
        <v>4</v>
      </c>
    </row>
    <row r="69" spans="2:16" ht="17.25" customHeight="1">
      <c r="B69" s="2"/>
      <c r="C69" s="9" t="s">
        <v>33</v>
      </c>
      <c r="E69" s="27">
        <f t="shared" si="9"/>
        <v>181</v>
      </c>
      <c r="F69" s="28">
        <f t="shared" si="10"/>
        <v>176</v>
      </c>
      <c r="G69" s="10">
        <v>58</v>
      </c>
      <c r="H69" s="10">
        <v>59</v>
      </c>
      <c r="I69" s="10">
        <v>59</v>
      </c>
      <c r="J69" s="10" t="s">
        <v>4</v>
      </c>
      <c r="K69" s="29">
        <f t="shared" si="11"/>
        <v>5</v>
      </c>
      <c r="L69" s="10">
        <v>5</v>
      </c>
      <c r="M69" s="10" t="s">
        <v>4</v>
      </c>
      <c r="N69" s="10" t="s">
        <v>4</v>
      </c>
      <c r="O69" s="10" t="s">
        <v>4</v>
      </c>
      <c r="P69" s="10" t="s">
        <v>4</v>
      </c>
    </row>
    <row r="70" spans="2:16" ht="17.25" customHeight="1">
      <c r="B70" s="2"/>
      <c r="C70" s="9" t="s">
        <v>35</v>
      </c>
      <c r="E70" s="27">
        <f t="shared" si="9"/>
        <v>151</v>
      </c>
      <c r="F70" s="28">
        <f t="shared" si="10"/>
        <v>149</v>
      </c>
      <c r="G70" s="10">
        <v>54</v>
      </c>
      <c r="H70" s="10">
        <v>54</v>
      </c>
      <c r="I70" s="10">
        <v>41</v>
      </c>
      <c r="J70" s="10" t="s">
        <v>4</v>
      </c>
      <c r="K70" s="29">
        <f t="shared" si="11"/>
        <v>2</v>
      </c>
      <c r="L70" s="10">
        <v>2</v>
      </c>
      <c r="M70" s="10" t="s">
        <v>4</v>
      </c>
      <c r="N70" s="10" t="s">
        <v>4</v>
      </c>
      <c r="O70" s="10" t="s">
        <v>4</v>
      </c>
      <c r="P70" s="10" t="s">
        <v>4</v>
      </c>
    </row>
    <row r="71" spans="2:16" ht="17.25" customHeight="1">
      <c r="B71" s="2"/>
      <c r="C71" s="9" t="s">
        <v>37</v>
      </c>
      <c r="E71" s="27">
        <f t="shared" si="9"/>
        <v>235</v>
      </c>
      <c r="F71" s="28">
        <f t="shared" si="10"/>
        <v>234</v>
      </c>
      <c r="G71" s="10">
        <v>83</v>
      </c>
      <c r="H71" s="10">
        <v>76</v>
      </c>
      <c r="I71" s="10">
        <v>75</v>
      </c>
      <c r="J71" s="10" t="s">
        <v>4</v>
      </c>
      <c r="K71" s="29">
        <f t="shared" si="11"/>
        <v>1</v>
      </c>
      <c r="L71" s="10">
        <v>1</v>
      </c>
      <c r="M71" s="10" t="s">
        <v>4</v>
      </c>
      <c r="N71" s="10" t="s">
        <v>4</v>
      </c>
      <c r="O71" s="10" t="s">
        <v>4</v>
      </c>
      <c r="P71" s="10" t="s">
        <v>4</v>
      </c>
    </row>
    <row r="72" spans="2:16" ht="17.25" customHeight="1">
      <c r="B72" s="2"/>
      <c r="C72" s="9" t="s">
        <v>39</v>
      </c>
      <c r="E72" s="27">
        <f t="shared" si="9"/>
        <v>246</v>
      </c>
      <c r="F72" s="28">
        <f t="shared" si="10"/>
        <v>246</v>
      </c>
      <c r="G72" s="10">
        <v>79</v>
      </c>
      <c r="H72" s="10">
        <v>85</v>
      </c>
      <c r="I72" s="10">
        <v>82</v>
      </c>
      <c r="J72" s="10" t="s">
        <v>4</v>
      </c>
      <c r="K72" s="29" t="str">
        <f t="shared" si="11"/>
        <v>－</v>
      </c>
      <c r="L72" s="10" t="s">
        <v>4</v>
      </c>
      <c r="M72" s="10" t="s">
        <v>4</v>
      </c>
      <c r="N72" s="10" t="s">
        <v>4</v>
      </c>
      <c r="O72" s="10" t="s">
        <v>4</v>
      </c>
      <c r="P72" s="10" t="s">
        <v>4</v>
      </c>
    </row>
    <row r="73" spans="2:16" ht="17.25" customHeight="1">
      <c r="B73" s="2"/>
      <c r="C73" s="9" t="s">
        <v>41</v>
      </c>
      <c r="E73" s="27">
        <f t="shared" si="9"/>
        <v>182</v>
      </c>
      <c r="F73" s="28">
        <f t="shared" si="10"/>
        <v>182</v>
      </c>
      <c r="G73" s="10">
        <v>60</v>
      </c>
      <c r="H73" s="10">
        <v>57</v>
      </c>
      <c r="I73" s="10">
        <v>65</v>
      </c>
      <c r="J73" s="10" t="s">
        <v>4</v>
      </c>
      <c r="K73" s="29" t="str">
        <f t="shared" si="11"/>
        <v>－</v>
      </c>
      <c r="L73" s="10" t="s">
        <v>4</v>
      </c>
      <c r="M73" s="10" t="s">
        <v>4</v>
      </c>
      <c r="N73" s="10" t="s">
        <v>4</v>
      </c>
      <c r="O73" s="10" t="s">
        <v>4</v>
      </c>
      <c r="P73" s="10" t="s">
        <v>4</v>
      </c>
    </row>
    <row r="74" spans="2:16" ht="17.25" customHeight="1">
      <c r="B74" s="2"/>
      <c r="C74" s="9" t="s">
        <v>43</v>
      </c>
      <c r="E74" s="27">
        <f t="shared" si="9"/>
        <v>443</v>
      </c>
      <c r="F74" s="28">
        <f t="shared" si="10"/>
        <v>441</v>
      </c>
      <c r="G74" s="10">
        <v>133</v>
      </c>
      <c r="H74" s="10">
        <v>147</v>
      </c>
      <c r="I74" s="10">
        <v>161</v>
      </c>
      <c r="J74" s="10" t="s">
        <v>4</v>
      </c>
      <c r="K74" s="29">
        <f t="shared" si="11"/>
        <v>2</v>
      </c>
      <c r="L74" s="10">
        <v>2</v>
      </c>
      <c r="M74" s="10" t="s">
        <v>4</v>
      </c>
      <c r="N74" s="10" t="s">
        <v>4</v>
      </c>
      <c r="O74" s="10" t="s">
        <v>4</v>
      </c>
      <c r="P74" s="10" t="s">
        <v>4</v>
      </c>
    </row>
    <row r="75" spans="2:16" ht="17.25" customHeight="1">
      <c r="B75" s="2"/>
      <c r="C75" s="9" t="s">
        <v>45</v>
      </c>
      <c r="E75" s="27">
        <f t="shared" si="9"/>
        <v>233</v>
      </c>
      <c r="F75" s="28">
        <f t="shared" si="10"/>
        <v>229</v>
      </c>
      <c r="G75" s="10">
        <v>67</v>
      </c>
      <c r="H75" s="10">
        <v>67</v>
      </c>
      <c r="I75" s="10">
        <v>95</v>
      </c>
      <c r="J75" s="10" t="s">
        <v>4</v>
      </c>
      <c r="K75" s="29">
        <f t="shared" si="11"/>
        <v>4</v>
      </c>
      <c r="L75" s="10">
        <v>4</v>
      </c>
      <c r="M75" s="10" t="s">
        <v>4</v>
      </c>
      <c r="N75" s="10" t="s">
        <v>4</v>
      </c>
      <c r="O75" s="10" t="s">
        <v>4</v>
      </c>
      <c r="P75" s="10" t="s">
        <v>4</v>
      </c>
    </row>
    <row r="76" spans="2:16" ht="17.25" customHeight="1">
      <c r="B76" s="2"/>
      <c r="C76" s="9" t="s">
        <v>47</v>
      </c>
      <c r="E76" s="27">
        <f t="shared" si="9"/>
        <v>310</v>
      </c>
      <c r="F76" s="28">
        <f t="shared" si="10"/>
        <v>308</v>
      </c>
      <c r="G76" s="10">
        <v>107</v>
      </c>
      <c r="H76" s="10">
        <v>95</v>
      </c>
      <c r="I76" s="10">
        <v>106</v>
      </c>
      <c r="J76" s="10" t="s">
        <v>4</v>
      </c>
      <c r="K76" s="29">
        <f t="shared" si="11"/>
        <v>2</v>
      </c>
      <c r="L76" s="10">
        <v>2</v>
      </c>
      <c r="M76" s="10" t="s">
        <v>4</v>
      </c>
      <c r="N76" s="10" t="s">
        <v>4</v>
      </c>
      <c r="O76" s="10" t="s">
        <v>4</v>
      </c>
      <c r="P76" s="10" t="s">
        <v>4</v>
      </c>
    </row>
    <row r="77" spans="2:16" ht="17.25" customHeight="1">
      <c r="B77" s="2"/>
      <c r="C77" s="9" t="s">
        <v>49</v>
      </c>
      <c r="E77" s="27">
        <f t="shared" si="9"/>
        <v>387</v>
      </c>
      <c r="F77" s="28">
        <f t="shared" si="10"/>
        <v>384</v>
      </c>
      <c r="G77" s="10">
        <v>126</v>
      </c>
      <c r="H77" s="10">
        <v>132</v>
      </c>
      <c r="I77" s="10">
        <v>126</v>
      </c>
      <c r="J77" s="10" t="s">
        <v>4</v>
      </c>
      <c r="K77" s="29">
        <f t="shared" si="11"/>
        <v>3</v>
      </c>
      <c r="L77" s="10">
        <v>3</v>
      </c>
      <c r="M77" s="10" t="s">
        <v>4</v>
      </c>
      <c r="N77" s="10" t="s">
        <v>4</v>
      </c>
      <c r="O77" s="10" t="s">
        <v>4</v>
      </c>
      <c r="P77" s="10" t="s">
        <v>4</v>
      </c>
    </row>
    <row r="78" spans="2:16" ht="17.25" customHeight="1">
      <c r="B78" s="2"/>
      <c r="C78" s="9" t="s">
        <v>51</v>
      </c>
      <c r="E78" s="27">
        <f t="shared" si="9"/>
        <v>561</v>
      </c>
      <c r="F78" s="28">
        <f t="shared" si="10"/>
        <v>560</v>
      </c>
      <c r="G78" s="10">
        <v>205</v>
      </c>
      <c r="H78" s="10">
        <v>165</v>
      </c>
      <c r="I78" s="10">
        <v>190</v>
      </c>
      <c r="J78" s="10" t="s">
        <v>4</v>
      </c>
      <c r="K78" s="29">
        <f t="shared" si="11"/>
        <v>1</v>
      </c>
      <c r="L78" s="10">
        <v>1</v>
      </c>
      <c r="M78" s="10" t="s">
        <v>4</v>
      </c>
      <c r="N78" s="10" t="s">
        <v>4</v>
      </c>
      <c r="O78" s="10" t="s">
        <v>4</v>
      </c>
      <c r="P78" s="10" t="s">
        <v>4</v>
      </c>
    </row>
    <row r="79" spans="2:16" ht="17.25" customHeight="1">
      <c r="B79" s="2"/>
      <c r="C79" s="9" t="s">
        <v>21</v>
      </c>
      <c r="E79" s="27">
        <f t="shared" si="9"/>
        <v>774</v>
      </c>
      <c r="F79" s="28">
        <f t="shared" si="10"/>
        <v>774</v>
      </c>
      <c r="G79" s="10">
        <v>272</v>
      </c>
      <c r="H79" s="10">
        <v>252</v>
      </c>
      <c r="I79" s="10">
        <v>250</v>
      </c>
      <c r="J79" s="10" t="s">
        <v>4</v>
      </c>
      <c r="K79" s="29" t="str">
        <f t="shared" si="11"/>
        <v>－</v>
      </c>
      <c r="L79" s="10" t="s">
        <v>4</v>
      </c>
      <c r="M79" s="10" t="s">
        <v>4</v>
      </c>
      <c r="N79" s="10" t="s">
        <v>4</v>
      </c>
      <c r="O79" s="10" t="s">
        <v>4</v>
      </c>
      <c r="P79" s="10" t="s">
        <v>4</v>
      </c>
    </row>
    <row r="80" spans="2:16" ht="17.25" customHeight="1">
      <c r="B80" s="2"/>
      <c r="C80" s="9" t="s">
        <v>53</v>
      </c>
      <c r="E80" s="27">
        <f t="shared" si="9"/>
        <v>1119</v>
      </c>
      <c r="F80" s="28">
        <f t="shared" si="10"/>
        <v>1116</v>
      </c>
      <c r="G80" s="10">
        <v>352</v>
      </c>
      <c r="H80" s="10">
        <v>369</v>
      </c>
      <c r="I80" s="10">
        <v>395</v>
      </c>
      <c r="J80" s="10" t="s">
        <v>4</v>
      </c>
      <c r="K80" s="29">
        <f t="shared" si="11"/>
        <v>3</v>
      </c>
      <c r="L80" s="10">
        <v>3</v>
      </c>
      <c r="M80" s="10" t="s">
        <v>4</v>
      </c>
      <c r="N80" s="10" t="s">
        <v>4</v>
      </c>
      <c r="O80" s="10" t="s">
        <v>4</v>
      </c>
      <c r="P80" s="10" t="s">
        <v>4</v>
      </c>
    </row>
    <row r="81" spans="2:16" ht="17.25" customHeight="1">
      <c r="B81" s="2"/>
      <c r="C81" s="9" t="s">
        <v>55</v>
      </c>
      <c r="E81" s="27">
        <f t="shared" si="9"/>
        <v>1341</v>
      </c>
      <c r="F81" s="28">
        <f t="shared" si="10"/>
        <v>1338</v>
      </c>
      <c r="G81" s="10">
        <v>436</v>
      </c>
      <c r="H81" s="10">
        <v>463</v>
      </c>
      <c r="I81" s="10">
        <v>439</v>
      </c>
      <c r="J81" s="10" t="s">
        <v>4</v>
      </c>
      <c r="K81" s="29">
        <f t="shared" si="11"/>
        <v>3</v>
      </c>
      <c r="L81" s="10">
        <v>3</v>
      </c>
      <c r="M81" s="10" t="s">
        <v>4</v>
      </c>
      <c r="N81" s="10" t="s">
        <v>4</v>
      </c>
      <c r="O81" s="10" t="s">
        <v>4</v>
      </c>
      <c r="P81" s="10" t="s">
        <v>4</v>
      </c>
    </row>
    <row r="82" spans="2:16" ht="17.25" customHeight="1">
      <c r="B82" s="2"/>
      <c r="C82" s="9" t="s">
        <v>57</v>
      </c>
      <c r="E82" s="27">
        <f t="shared" si="9"/>
        <v>530</v>
      </c>
      <c r="F82" s="28">
        <f t="shared" si="10"/>
        <v>528</v>
      </c>
      <c r="G82" s="10">
        <v>176</v>
      </c>
      <c r="H82" s="10">
        <v>160</v>
      </c>
      <c r="I82" s="10">
        <v>192</v>
      </c>
      <c r="J82" s="10" t="s">
        <v>4</v>
      </c>
      <c r="K82" s="29">
        <f t="shared" si="11"/>
        <v>2</v>
      </c>
      <c r="L82" s="10">
        <v>2</v>
      </c>
      <c r="M82" s="10" t="s">
        <v>4</v>
      </c>
      <c r="N82" s="10" t="s">
        <v>4</v>
      </c>
      <c r="O82" s="10" t="s">
        <v>4</v>
      </c>
      <c r="P82" s="10" t="s">
        <v>4</v>
      </c>
    </row>
    <row r="83" spans="2:16" ht="17.25" customHeight="1">
      <c r="B83" s="2"/>
      <c r="C83" s="9" t="s">
        <v>59</v>
      </c>
      <c r="E83" s="27">
        <f t="shared" si="9"/>
        <v>1185</v>
      </c>
      <c r="F83" s="28">
        <f t="shared" si="10"/>
        <v>1183</v>
      </c>
      <c r="G83" s="10">
        <v>375</v>
      </c>
      <c r="H83" s="10">
        <v>398</v>
      </c>
      <c r="I83" s="10">
        <v>410</v>
      </c>
      <c r="J83" s="10" t="s">
        <v>4</v>
      </c>
      <c r="K83" s="29">
        <f t="shared" si="11"/>
        <v>2</v>
      </c>
      <c r="L83" s="10">
        <v>2</v>
      </c>
      <c r="M83" s="10" t="s">
        <v>4</v>
      </c>
      <c r="N83" s="10" t="s">
        <v>4</v>
      </c>
      <c r="O83" s="10" t="s">
        <v>4</v>
      </c>
      <c r="P83" s="10" t="s">
        <v>4</v>
      </c>
    </row>
    <row r="84" spans="2:16" ht="17.25" customHeight="1">
      <c r="B84" s="2"/>
      <c r="C84" s="9" t="s">
        <v>61</v>
      </c>
      <c r="E84" s="27">
        <f t="shared" si="9"/>
        <v>747</v>
      </c>
      <c r="F84" s="28">
        <f t="shared" si="10"/>
        <v>745</v>
      </c>
      <c r="G84" s="10">
        <v>242</v>
      </c>
      <c r="H84" s="10">
        <v>240</v>
      </c>
      <c r="I84" s="10">
        <v>263</v>
      </c>
      <c r="J84" s="10" t="s">
        <v>4</v>
      </c>
      <c r="K84" s="29">
        <f t="shared" si="11"/>
        <v>2</v>
      </c>
      <c r="L84" s="10">
        <v>2</v>
      </c>
      <c r="M84" s="10" t="s">
        <v>4</v>
      </c>
      <c r="N84" s="10" t="s">
        <v>4</v>
      </c>
      <c r="O84" s="10" t="s">
        <v>4</v>
      </c>
      <c r="P84" s="10" t="s">
        <v>4</v>
      </c>
    </row>
    <row r="85" spans="2:16" ht="17.25" customHeight="1">
      <c r="B85" s="2"/>
      <c r="C85" s="9" t="s">
        <v>63</v>
      </c>
      <c r="E85" s="27">
        <f t="shared" si="9"/>
        <v>1020</v>
      </c>
      <c r="F85" s="28">
        <f t="shared" si="10"/>
        <v>1015</v>
      </c>
      <c r="G85" s="10">
        <v>322</v>
      </c>
      <c r="H85" s="10">
        <v>324</v>
      </c>
      <c r="I85" s="10">
        <v>369</v>
      </c>
      <c r="J85" s="10" t="s">
        <v>4</v>
      </c>
      <c r="K85" s="29">
        <f t="shared" si="11"/>
        <v>5</v>
      </c>
      <c r="L85" s="10">
        <v>5</v>
      </c>
      <c r="M85" s="10" t="s">
        <v>4</v>
      </c>
      <c r="N85" s="10" t="s">
        <v>4</v>
      </c>
      <c r="O85" s="10" t="s">
        <v>4</v>
      </c>
      <c r="P85" s="10" t="s">
        <v>4</v>
      </c>
    </row>
    <row r="86" spans="2:16" ht="17.25" customHeight="1">
      <c r="B86" s="2"/>
      <c r="C86" s="9" t="s">
        <v>65</v>
      </c>
      <c r="E86" s="27">
        <f t="shared" si="9"/>
        <v>830</v>
      </c>
      <c r="F86" s="28">
        <f t="shared" si="10"/>
        <v>826</v>
      </c>
      <c r="G86" s="10">
        <v>270</v>
      </c>
      <c r="H86" s="10">
        <v>261</v>
      </c>
      <c r="I86" s="10">
        <v>295</v>
      </c>
      <c r="J86" s="10" t="s">
        <v>4</v>
      </c>
      <c r="K86" s="29">
        <f t="shared" si="11"/>
        <v>4</v>
      </c>
      <c r="L86" s="10">
        <v>4</v>
      </c>
      <c r="M86" s="10" t="s">
        <v>4</v>
      </c>
      <c r="N86" s="10" t="s">
        <v>4</v>
      </c>
      <c r="O86" s="10" t="s">
        <v>4</v>
      </c>
      <c r="P86" s="10" t="s">
        <v>4</v>
      </c>
    </row>
    <row r="87" spans="2:16" ht="17.25" customHeight="1">
      <c r="B87" s="2"/>
      <c r="C87" s="9" t="s">
        <v>67</v>
      </c>
      <c r="E87" s="27">
        <f t="shared" si="9"/>
        <v>713</v>
      </c>
      <c r="F87" s="28">
        <f t="shared" si="10"/>
        <v>709</v>
      </c>
      <c r="G87" s="10">
        <v>233</v>
      </c>
      <c r="H87" s="10">
        <v>232</v>
      </c>
      <c r="I87" s="10">
        <v>244</v>
      </c>
      <c r="J87" s="10" t="s">
        <v>4</v>
      </c>
      <c r="K87" s="29">
        <f t="shared" si="11"/>
        <v>4</v>
      </c>
      <c r="L87" s="10">
        <v>4</v>
      </c>
      <c r="M87" s="10" t="s">
        <v>4</v>
      </c>
      <c r="N87" s="10" t="s">
        <v>4</v>
      </c>
      <c r="O87" s="10" t="s">
        <v>4</v>
      </c>
      <c r="P87" s="10" t="s">
        <v>4</v>
      </c>
    </row>
    <row r="88" spans="2:16" ht="17.25" customHeight="1">
      <c r="B88" s="2"/>
      <c r="C88" s="9" t="s">
        <v>69</v>
      </c>
      <c r="E88" s="27">
        <f t="shared" si="9"/>
        <v>451</v>
      </c>
      <c r="F88" s="28">
        <f t="shared" si="10"/>
        <v>448</v>
      </c>
      <c r="G88" s="10">
        <v>150</v>
      </c>
      <c r="H88" s="10">
        <v>143</v>
      </c>
      <c r="I88" s="10">
        <v>155</v>
      </c>
      <c r="J88" s="10" t="s">
        <v>4</v>
      </c>
      <c r="K88" s="29">
        <f t="shared" si="11"/>
        <v>3</v>
      </c>
      <c r="L88" s="10">
        <v>3</v>
      </c>
      <c r="M88" s="10" t="s">
        <v>4</v>
      </c>
      <c r="N88" s="10" t="s">
        <v>4</v>
      </c>
      <c r="O88" s="10" t="s">
        <v>4</v>
      </c>
      <c r="P88" s="10" t="s">
        <v>4</v>
      </c>
    </row>
    <row r="89" spans="2:16" ht="17.25" customHeight="1">
      <c r="B89" s="2"/>
      <c r="C89" s="9" t="s">
        <v>71</v>
      </c>
      <c r="E89" s="27">
        <f t="shared" si="9"/>
        <v>496</v>
      </c>
      <c r="F89" s="28">
        <f t="shared" si="10"/>
        <v>496</v>
      </c>
      <c r="G89" s="10">
        <v>154</v>
      </c>
      <c r="H89" s="10">
        <v>168</v>
      </c>
      <c r="I89" s="10">
        <v>174</v>
      </c>
      <c r="J89" s="10" t="s">
        <v>4</v>
      </c>
      <c r="K89" s="29" t="str">
        <f t="shared" si="11"/>
        <v>－</v>
      </c>
      <c r="L89" s="10" t="s">
        <v>4</v>
      </c>
      <c r="M89" s="10" t="s">
        <v>4</v>
      </c>
      <c r="N89" s="10" t="s">
        <v>4</v>
      </c>
      <c r="O89" s="10" t="s">
        <v>4</v>
      </c>
      <c r="P89" s="10" t="s">
        <v>4</v>
      </c>
    </row>
    <row r="90" spans="2:16" ht="17.25" customHeight="1">
      <c r="B90" s="2"/>
      <c r="C90" s="9" t="s">
        <v>73</v>
      </c>
      <c r="E90" s="27">
        <f t="shared" si="9"/>
        <v>1503</v>
      </c>
      <c r="F90" s="28">
        <f t="shared" si="10"/>
        <v>1500</v>
      </c>
      <c r="G90" s="10">
        <v>501</v>
      </c>
      <c r="H90" s="10">
        <v>492</v>
      </c>
      <c r="I90" s="10">
        <v>507</v>
      </c>
      <c r="J90" s="10" t="s">
        <v>4</v>
      </c>
      <c r="K90" s="29">
        <f t="shared" si="11"/>
        <v>3</v>
      </c>
      <c r="L90" s="10">
        <v>3</v>
      </c>
      <c r="M90" s="10" t="s">
        <v>4</v>
      </c>
      <c r="N90" s="10" t="s">
        <v>4</v>
      </c>
      <c r="O90" s="10" t="s">
        <v>4</v>
      </c>
      <c r="P90" s="10" t="s">
        <v>4</v>
      </c>
    </row>
    <row r="91" spans="2:16" ht="17.25" customHeight="1">
      <c r="B91" s="7"/>
      <c r="C91" s="15" t="s">
        <v>75</v>
      </c>
      <c r="D91" s="22"/>
      <c r="E91" s="27">
        <f t="shared" si="9"/>
        <v>1252</v>
      </c>
      <c r="F91" s="28">
        <f t="shared" si="10"/>
        <v>1250</v>
      </c>
      <c r="G91" s="16">
        <v>412</v>
      </c>
      <c r="H91" s="16">
        <v>404</v>
      </c>
      <c r="I91" s="16">
        <v>434</v>
      </c>
      <c r="J91" s="10" t="s">
        <v>4</v>
      </c>
      <c r="K91" s="29">
        <f t="shared" si="11"/>
        <v>2</v>
      </c>
      <c r="L91" s="16">
        <v>2</v>
      </c>
      <c r="M91" s="10" t="s">
        <v>4</v>
      </c>
      <c r="N91" s="10" t="s">
        <v>4</v>
      </c>
      <c r="O91" s="10" t="s">
        <v>4</v>
      </c>
      <c r="P91" s="16" t="s">
        <v>4</v>
      </c>
    </row>
    <row r="92" spans="2:16" ht="17.25" customHeight="1" thickBot="1">
      <c r="B92" s="17"/>
      <c r="C92" s="17"/>
      <c r="D92" s="17"/>
      <c r="E92" s="36"/>
      <c r="F92" s="20"/>
      <c r="G92" s="20"/>
      <c r="H92" s="20"/>
      <c r="I92" s="20"/>
      <c r="J92" s="20"/>
      <c r="K92" s="33"/>
      <c r="L92" s="20"/>
      <c r="M92" s="20"/>
      <c r="N92" s="20"/>
      <c r="O92" s="20"/>
      <c r="P92" s="20"/>
    </row>
  </sheetData>
  <mergeCells count="14">
    <mergeCell ref="K51:P51"/>
    <mergeCell ref="B6:D7"/>
    <mergeCell ref="B8:C8"/>
    <mergeCell ref="B9:C9"/>
    <mergeCell ref="B13:C13"/>
    <mergeCell ref="B25:C25"/>
    <mergeCell ref="B51:D52"/>
    <mergeCell ref="E51:E52"/>
    <mergeCell ref="F51:I51"/>
    <mergeCell ref="J51:J52"/>
    <mergeCell ref="J6:J7"/>
    <mergeCell ref="F6:I6"/>
    <mergeCell ref="E6:E7"/>
    <mergeCell ref="K6:P6"/>
  </mergeCells>
  <printOptions horizontalCentered="1"/>
  <pageMargins left="0.8661417322834646" right="0.8661417322834646" top="0.5905511811023623" bottom="0.7874015748031497" header="0.3937007874015748" footer="0.3937007874015748"/>
  <pageSetup firstPageNumber="46" useFirstPageNumber="1" horizontalDpi="300" verticalDpi="300" orientation="portrait" pageOrder="overThenDown" paperSize="9" scale="97" r:id="rId1"/>
  <headerFooter alignWithMargins="0">
    <oddFooter>&amp;C－&amp;P－</oddFooter>
  </headerFooter>
  <rowBreaks count="1" manualBreakCount="1">
    <brk id="46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2002-02-14T09:07:15Z</dcterms:modified>
  <cp:category/>
  <cp:version/>
  <cp:contentType/>
  <cp:contentStatus/>
</cp:coreProperties>
</file>