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8表編制方式別生徒数" sheetId="1" r:id="rId1"/>
  </sheets>
  <definedNames/>
  <calcPr fullCalcOnLoad="1"/>
</workbook>
</file>

<file path=xl/sharedStrings.xml><?xml version="1.0" encoding="utf-8"?>
<sst xmlns="http://schemas.openxmlformats.org/spreadsheetml/2006/main" count="489" uniqueCount="96">
  <si>
    <t>区　　　　分</t>
  </si>
  <si>
    <t>計</t>
  </si>
  <si>
    <t>単　　　　式　　　　学　　　　級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</si>
  <si>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</si>
  <si>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</si>
  <si>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</si>
  <si>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</si>
  <si>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</si>
  <si>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</si>
  <si>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</si>
  <si>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</si>
  <si>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</si>
  <si>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</si>
  <si>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</si>
  <si>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</si>
  <si>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</si>
  <si>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</si>
  <si>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</si>
  <si>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</si>
  <si>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</si>
  <si>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</si>
  <si>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</si>
  <si>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</si>
  <si>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</si>
  <si>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</si>
  <si>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</si>
  <si>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</si>
  <si>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</si>
  <si>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</si>
  <si>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</si>
  <si>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</si>
  <si>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</si>
  <si>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</si>
  <si>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</si>
  <si>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</si>
  <si>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</si>
  <si>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</si>
  <si>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</si>
  <si>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</si>
  <si>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</si>
  <si>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</si>
  <si>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</si>
  <si>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</si>
  <si>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</si>
  <si>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</si>
  <si>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</si>
  <si>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</si>
  <si>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</si>
  <si>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</si>
  <si>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</si>
  <si>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</si>
  <si>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</si>
  <si>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</si>
  <si>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</si>
  <si>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</si>
  <si>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</si>
  <si>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</si>
  <si>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</si>
  <si>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</si>
  <si>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</si>
  <si>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</si>
  <si>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</si>
  <si>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</si>
  <si>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</si>
  <si>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</si>
  <si>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</si>
  <si>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</si>
  <si>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</si>
  <si>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</si>
  <si>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</si>
  <si>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</si>
  <si>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</si>
  <si>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</si>
  <si>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弱　　視</t>
  </si>
  <si>
    <t>難　　聴</t>
  </si>
  <si>
    <t>言語障害</t>
  </si>
  <si>
    <t>情緒障害</t>
  </si>
  <si>
    <t>中　　学　　校</t>
  </si>
  <si>
    <t>複式学級</t>
  </si>
  <si>
    <t>75　　　　条　　　　の　　　　学　　　　級</t>
  </si>
  <si>
    <t>１　学　年</t>
  </si>
  <si>
    <t>２　学　年</t>
  </si>
  <si>
    <t>３　学　年</t>
  </si>
  <si>
    <t>第１８表　編成方式別生徒数</t>
  </si>
  <si>
    <t>精神薄弱</t>
  </si>
  <si>
    <t>昭和６１年度</t>
  </si>
  <si>
    <t>昭和６２年度</t>
  </si>
  <si>
    <t>-</t>
  </si>
  <si>
    <t>吉 岡 村</t>
  </si>
  <si>
    <t>笠 懸 村</t>
  </si>
  <si>
    <t>明 和 村</t>
  </si>
  <si>
    <t>（単位；人）</t>
  </si>
  <si>
    <t>-</t>
  </si>
  <si>
    <t>-</t>
  </si>
  <si>
    <t>（つづき）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</si>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</sst>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0" borderId="4" xfId="21" applyFont="1" applyBorder="1" applyAlignment="1">
      <alignment horizontal="right"/>
      <protection/>
    </xf>
    <xf numFmtId="0" fontId="5" fillId="2" borderId="5" xfId="21" applyFont="1" applyFill="1" applyBorder="1" applyAlignment="1">
      <alignment horizontal="center" vertical="center"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1" xfId="21" applyNumberFormat="1" applyFont="1" applyBorder="1" applyAlignment="1" applyProtection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>
      <alignment horizontal="right" vertical="center"/>
      <protection/>
    </xf>
    <xf numFmtId="179" fontId="6" fillId="0" borderId="5" xfId="21" applyNumberFormat="1" applyFont="1" applyBorder="1" applyAlignment="1">
      <alignment horizontal="right" vertical="center"/>
      <protection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 applyProtection="1">
      <alignment horizontal="right" vertical="center"/>
      <protection/>
    </xf>
    <xf numFmtId="179" fontId="6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2" xfId="21" applyFont="1" applyFill="1" applyBorder="1">
      <alignment/>
      <protection/>
    </xf>
    <xf numFmtId="0" fontId="6" fillId="3" borderId="2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9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10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>
      <alignment/>
      <protection/>
    </xf>
    <xf numFmtId="0" fontId="5" fillId="3" borderId="12" xfId="21" applyFont="1" applyFill="1" applyBorder="1" applyAlignment="1">
      <alignment horizontal="distributed"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2" xfId="21" applyFont="1" applyFill="1" applyBorder="1">
      <alignment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9" xfId="21" applyFont="1" applyFill="1" applyBorder="1" applyAlignment="1">
      <alignment horizontal="distributed" vertical="center"/>
      <protection/>
    </xf>
    <xf numFmtId="0" fontId="6" fillId="3" borderId="10" xfId="21" applyFont="1" applyFill="1" applyBorder="1" applyAlignment="1" quotePrefix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4" xfId="21" applyFont="1" applyBorder="1">
      <alignment/>
      <protection/>
    </xf>
    <xf numFmtId="0" fontId="5" fillId="0" borderId="4" xfId="21" applyFont="1" applyBorder="1" applyAlignment="1">
      <alignment vertical="center"/>
      <protection/>
    </xf>
    <xf numFmtId="0" fontId="6" fillId="0" borderId="4" xfId="21" applyFont="1" applyBorder="1" applyAlignment="1">
      <alignment vertical="center"/>
      <protection/>
    </xf>
    <xf numFmtId="0" fontId="7" fillId="0" borderId="4" xfId="0" applyFont="1" applyBorder="1" applyAlignment="1">
      <alignment horizontal="distributed" vertical="center"/>
    </xf>
    <xf numFmtId="179" fontId="5" fillId="0" borderId="0" xfId="21" applyNumberFormat="1" applyFont="1" applyBorder="1" applyAlignment="1">
      <alignment horizontal="right" vertical="center"/>
      <protection/>
    </xf>
    <xf numFmtId="179" fontId="5" fillId="0" borderId="0" xfId="21" applyNumberFormat="1" applyFont="1" applyBorder="1" applyAlignment="1" applyProtection="1">
      <alignment horizontal="right" vertical="center"/>
      <protection locked="0"/>
    </xf>
    <xf numFmtId="179" fontId="5" fillId="0" borderId="0" xfId="21" applyNumberFormat="1" applyFont="1" applyBorder="1" applyAlignment="1" applyProtection="1">
      <alignment horizontal="right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5" fillId="0" borderId="0" xfId="21" applyFont="1" applyFill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4.875" style="1" customWidth="1"/>
    <col min="6" max="9" width="13.625" style="1" customWidth="1"/>
    <col min="10" max="10" width="12.125" style="1" customWidth="1"/>
    <col min="11" max="16" width="10.625" style="1" customWidth="1"/>
    <col min="17" max="16384" width="9.00390625" style="1" customWidth="1"/>
  </cols>
  <sheetData>
    <row r="2" spans="1:16" ht="14.25" customHeight="1">
      <c r="A2" s="2"/>
      <c r="B2" s="51" t="s">
        <v>77</v>
      </c>
      <c r="C2" s="2"/>
      <c r="D2" s="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 t="s">
        <v>77</v>
      </c>
    </row>
    <row r="3" spans="1:16" ht="14.25" customHeight="1" thickBot="1">
      <c r="A3" s="2"/>
      <c r="B3" s="54"/>
      <c r="C3" s="54"/>
      <c r="D3" s="54"/>
      <c r="E3" s="55"/>
      <c r="F3" s="55"/>
      <c r="G3" s="55"/>
      <c r="H3" s="50" t="s">
        <v>83</v>
      </c>
      <c r="I3" s="57"/>
      <c r="J3" s="57"/>
      <c r="K3" s="57"/>
      <c r="L3" s="57"/>
      <c r="M3" s="55"/>
      <c r="N3" s="55"/>
      <c r="O3" s="55"/>
      <c r="P3" s="6" t="s">
        <v>91</v>
      </c>
    </row>
    <row r="4" spans="2:16" s="2" customFormat="1" ht="12" customHeight="1">
      <c r="B4" s="41" t="s">
        <v>0</v>
      </c>
      <c r="C4" s="42"/>
      <c r="D4" s="39"/>
      <c r="E4" s="45" t="s">
        <v>1</v>
      </c>
      <c r="F4" s="33" t="s">
        <v>2</v>
      </c>
      <c r="G4" s="34"/>
      <c r="H4" s="34"/>
      <c r="I4" s="38"/>
      <c r="J4" s="39" t="s">
        <v>78</v>
      </c>
      <c r="K4" s="33" t="s">
        <v>79</v>
      </c>
      <c r="L4" s="34"/>
      <c r="M4" s="34"/>
      <c r="N4" s="34"/>
      <c r="O4" s="34"/>
      <c r="P4" s="35"/>
    </row>
    <row r="5" spans="2:16" s="2" customFormat="1" ht="12" customHeight="1">
      <c r="B5" s="43"/>
      <c r="C5" s="44"/>
      <c r="D5" s="40"/>
      <c r="E5" s="46"/>
      <c r="F5" s="3" t="s">
        <v>1</v>
      </c>
      <c r="G5" s="3" t="s">
        <v>80</v>
      </c>
      <c r="H5" s="3" t="s">
        <v>81</v>
      </c>
      <c r="I5" s="3" t="s">
        <v>82</v>
      </c>
      <c r="J5" s="40"/>
      <c r="K5" s="4" t="s">
        <v>1</v>
      </c>
      <c r="L5" s="3" t="s">
        <v>84</v>
      </c>
      <c r="M5" s="3" t="s">
        <v>73</v>
      </c>
      <c r="N5" s="3" t="s">
        <v>74</v>
      </c>
      <c r="O5" s="5" t="s">
        <v>75</v>
      </c>
      <c r="P5" s="7" t="s">
        <v>76</v>
      </c>
    </row>
    <row r="6" spans="2:16" s="2" customFormat="1" ht="12" customHeight="1">
      <c r="B6" s="47" t="s">
        <v>85</v>
      </c>
      <c r="C6" s="48"/>
      <c r="D6" s="21"/>
      <c r="E6" s="8">
        <f>IF(SUM(F6)+SUM(J6)+SUM(K6)&gt;0,SUM(F6)+SUM(J6)+SUM(K6),"-")</f>
        <v>99734</v>
      </c>
      <c r="F6" s="8">
        <f>IF(SUM(G6:I6)&gt;0,SUM(G6:I6),"-")</f>
        <v>99150</v>
      </c>
      <c r="G6" s="9">
        <v>33630</v>
      </c>
      <c r="H6" s="9">
        <v>33098</v>
      </c>
      <c r="I6" s="9">
        <v>32422</v>
      </c>
      <c r="J6" s="9" t="s">
        <v>92</v>
      </c>
      <c r="K6" s="10">
        <f>IF(SUM(L6:P6)&gt;0,SUM(L6:P6),"-")</f>
        <v>584</v>
      </c>
      <c r="L6" s="9">
        <v>524</v>
      </c>
      <c r="M6" s="9">
        <v>4</v>
      </c>
      <c r="N6" s="9">
        <v>6</v>
      </c>
      <c r="O6" s="9">
        <v>23</v>
      </c>
      <c r="P6" s="11">
        <v>27</v>
      </c>
    </row>
    <row r="7" spans="2:16" s="2" customFormat="1" ht="12" customHeight="1">
      <c r="B7" s="49" t="s">
        <v>86</v>
      </c>
      <c r="C7" s="37"/>
      <c r="D7" s="22"/>
      <c r="E7" s="12">
        <f aca="true" t="shared" si="0" ref="E7:P7">IF(SUM(E8:E10)=SUM(E11)+SUM(E23),IF(SUM(E8:E10)&gt;0,SUM(E8:E10),"-"),"ｴﾗｰ")</f>
        <v>99734</v>
      </c>
      <c r="F7" s="12">
        <f t="shared" si="0"/>
        <v>99183</v>
      </c>
      <c r="G7" s="12">
        <f t="shared" si="0"/>
        <v>32457</v>
      </c>
      <c r="H7" s="12">
        <f t="shared" si="0"/>
        <v>33628</v>
      </c>
      <c r="I7" s="12">
        <f t="shared" si="0"/>
        <v>33098</v>
      </c>
      <c r="J7" s="12" t="str">
        <f t="shared" si="0"/>
        <v>-</v>
      </c>
      <c r="K7" s="12">
        <f t="shared" si="0"/>
        <v>551</v>
      </c>
      <c r="L7" s="12">
        <f t="shared" si="0"/>
        <v>494</v>
      </c>
      <c r="M7" s="12">
        <f t="shared" si="0"/>
        <v>3</v>
      </c>
      <c r="N7" s="12">
        <f t="shared" si="0"/>
        <v>10</v>
      </c>
      <c r="O7" s="12">
        <f t="shared" si="0"/>
        <v>22</v>
      </c>
      <c r="P7" s="13">
        <f t="shared" si="0"/>
        <v>22</v>
      </c>
    </row>
    <row r="8" spans="2:16" s="2" customFormat="1" ht="12" customHeight="1">
      <c r="B8" s="26"/>
      <c r="C8" s="25" t="s">
        <v>5</v>
      </c>
      <c r="D8" s="22"/>
      <c r="E8" s="12">
        <f>IF(SUM(F8)+SUM(J8)+SUM(K8)&gt;0,SUM(F8)+SUM(J8)+SUM(K8),"-")</f>
        <v>551</v>
      </c>
      <c r="F8" s="12">
        <f>IF(SUM(G8:I8)&gt;0,SUM(G8:I8),"-")</f>
        <v>551</v>
      </c>
      <c r="G8" s="14">
        <v>184</v>
      </c>
      <c r="H8" s="14">
        <v>184</v>
      </c>
      <c r="I8" s="14">
        <v>183</v>
      </c>
      <c r="J8" s="14" t="s">
        <v>92</v>
      </c>
      <c r="K8" s="15" t="str">
        <f>IF(SUM(L8:P8)&gt;0,SUM(L8:P8),"-")</f>
        <v>-</v>
      </c>
      <c r="L8" s="14" t="s">
        <v>92</v>
      </c>
      <c r="M8" s="14" t="s">
        <v>92</v>
      </c>
      <c r="N8" s="14" t="s">
        <v>92</v>
      </c>
      <c r="O8" s="14" t="s">
        <v>92</v>
      </c>
      <c r="P8" s="16" t="s">
        <v>92</v>
      </c>
    </row>
    <row r="9" spans="2:16" s="2" customFormat="1" ht="12" customHeight="1">
      <c r="B9" s="26"/>
      <c r="C9" s="25" t="s">
        <v>7</v>
      </c>
      <c r="D9" s="22"/>
      <c r="E9" s="12">
        <f>IF(SUM(F9)+SUM(J9)+SUM(K9)&gt;0,SUM(F9)+SUM(J9)+SUM(K9),"-")</f>
        <v>98603</v>
      </c>
      <c r="F9" s="12">
        <f>IF(SUM(G9:I9)&gt;0,SUM(G9:I9),"-")</f>
        <v>98052</v>
      </c>
      <c r="G9" s="14">
        <v>32086</v>
      </c>
      <c r="H9" s="14">
        <v>33256</v>
      </c>
      <c r="I9" s="14">
        <v>32710</v>
      </c>
      <c r="J9" s="14" t="s">
        <v>92</v>
      </c>
      <c r="K9" s="15">
        <f>IF(SUM(L9:P9)&gt;0,SUM(L9:P9),"-")</f>
        <v>551</v>
      </c>
      <c r="L9" s="14">
        <v>494</v>
      </c>
      <c r="M9" s="14">
        <v>3</v>
      </c>
      <c r="N9" s="14">
        <v>10</v>
      </c>
      <c r="O9" s="14">
        <v>22</v>
      </c>
      <c r="P9" s="16">
        <v>22</v>
      </c>
    </row>
    <row r="10" spans="2:16" s="2" customFormat="1" ht="12" customHeight="1">
      <c r="B10" s="26"/>
      <c r="C10" s="25" t="s">
        <v>9</v>
      </c>
      <c r="D10" s="22"/>
      <c r="E10" s="12">
        <f>IF(SUM(F10)+SUM(J10)+SUM(K10)&gt;0,SUM(F10)+SUM(J10)+SUM(K10),"-")</f>
        <v>580</v>
      </c>
      <c r="F10" s="12">
        <f>IF(SUM(G10:I10)&gt;0,SUM(G10:I10),"-")</f>
        <v>580</v>
      </c>
      <c r="G10" s="14">
        <v>187</v>
      </c>
      <c r="H10" s="14">
        <v>188</v>
      </c>
      <c r="I10" s="14">
        <v>205</v>
      </c>
      <c r="J10" s="14" t="s">
        <v>92</v>
      </c>
      <c r="K10" s="15" t="str">
        <f>IF(SUM(L10:P10)&gt;0,SUM(L10:P10),"-")</f>
        <v>-</v>
      </c>
      <c r="L10" s="14" t="s">
        <v>92</v>
      </c>
      <c r="M10" s="14" t="s">
        <v>92</v>
      </c>
      <c r="N10" s="14" t="s">
        <v>92</v>
      </c>
      <c r="O10" s="14" t="s">
        <v>92</v>
      </c>
      <c r="P10" s="16" t="s">
        <v>92</v>
      </c>
    </row>
    <row r="11" spans="2:16" s="2" customFormat="1" ht="12" customHeight="1">
      <c r="B11" s="36" t="s">
        <v>11</v>
      </c>
      <c r="C11" s="37"/>
      <c r="D11" s="22"/>
      <c r="E11" s="12">
        <f>IF(SUM(E12:E22)&gt;0,SUM(E12:E22),"-")</f>
        <v>62652</v>
      </c>
      <c r="F11" s="12">
        <f aca="true" t="shared" si="1" ref="F11:P11">IF(SUM(F12:F22)&gt;0,SUM(F12:F22),"-")</f>
        <v>62332</v>
      </c>
      <c r="G11" s="12">
        <f t="shared" si="1"/>
        <v>20238</v>
      </c>
      <c r="H11" s="12">
        <f t="shared" si="1"/>
        <v>21219</v>
      </c>
      <c r="I11" s="12">
        <f t="shared" si="1"/>
        <v>20875</v>
      </c>
      <c r="J11" s="12" t="str">
        <f t="shared" si="1"/>
        <v>-</v>
      </c>
      <c r="K11" s="12">
        <f t="shared" si="1"/>
        <v>320</v>
      </c>
      <c r="L11" s="12">
        <f t="shared" si="1"/>
        <v>263</v>
      </c>
      <c r="M11" s="12">
        <f t="shared" si="1"/>
        <v>3</v>
      </c>
      <c r="N11" s="12">
        <f t="shared" si="1"/>
        <v>10</v>
      </c>
      <c r="O11" s="12">
        <f t="shared" si="1"/>
        <v>22</v>
      </c>
      <c r="P11" s="13">
        <f t="shared" si="1"/>
        <v>22</v>
      </c>
    </row>
    <row r="12" spans="2:16" s="2" customFormat="1" ht="12" customHeight="1">
      <c r="B12" s="27"/>
      <c r="C12" s="24" t="s">
        <v>13</v>
      </c>
      <c r="D12" s="21"/>
      <c r="E12" s="8">
        <f>IF(SUM(F12)+SUM(J12)+SUM(K12)&gt;0,SUM(F12)+SUM(J12)+SUM(K12),"-")</f>
        <v>13979</v>
      </c>
      <c r="F12" s="8">
        <f>IF(SUM(G12:I12)&gt;0,SUM(G12:I12),"-")</f>
        <v>13912</v>
      </c>
      <c r="G12" s="9">
        <v>4487</v>
      </c>
      <c r="H12" s="9">
        <v>4689</v>
      </c>
      <c r="I12" s="9">
        <v>4736</v>
      </c>
      <c r="J12" s="9" t="s">
        <v>92</v>
      </c>
      <c r="K12" s="10">
        <f>IF(SUM(L12:P12)&gt;0,SUM(L12:P12),"-")</f>
        <v>67</v>
      </c>
      <c r="L12" s="9">
        <v>54</v>
      </c>
      <c r="M12" s="9">
        <v>3</v>
      </c>
      <c r="N12" s="9">
        <v>4</v>
      </c>
      <c r="O12" s="9">
        <v>3</v>
      </c>
      <c r="P12" s="11">
        <v>3</v>
      </c>
    </row>
    <row r="13" spans="2:16" s="2" customFormat="1" ht="12" customHeight="1">
      <c r="B13" s="27"/>
      <c r="C13" s="24" t="s">
        <v>15</v>
      </c>
      <c r="D13" s="21"/>
      <c r="E13" s="8">
        <f aca="true" t="shared" si="2" ref="E13:E22">IF(SUM(F13)+SUM(J13)+SUM(K13)&gt;0,SUM(F13)+SUM(J13)+SUM(K13),"-")</f>
        <v>11714</v>
      </c>
      <c r="F13" s="8">
        <f aca="true" t="shared" si="3" ref="F13:F22">IF(SUM(G13:I13)&gt;0,SUM(G13:I13),"-")</f>
        <v>11669</v>
      </c>
      <c r="G13" s="9">
        <v>3744</v>
      </c>
      <c r="H13" s="9">
        <v>4031</v>
      </c>
      <c r="I13" s="9">
        <v>3894</v>
      </c>
      <c r="J13" s="9" t="s">
        <v>92</v>
      </c>
      <c r="K13" s="10">
        <f aca="true" t="shared" si="4" ref="K13:K22">IF(SUM(L13:P13)&gt;0,SUM(L13:P13),"-")</f>
        <v>45</v>
      </c>
      <c r="L13" s="9">
        <v>29</v>
      </c>
      <c r="M13" s="9" t="s">
        <v>92</v>
      </c>
      <c r="N13" s="9">
        <v>6</v>
      </c>
      <c r="O13" s="9">
        <v>6</v>
      </c>
      <c r="P13" s="11">
        <v>4</v>
      </c>
    </row>
    <row r="14" spans="2:16" s="2" customFormat="1" ht="12" customHeight="1">
      <c r="B14" s="27"/>
      <c r="C14" s="24" t="s">
        <v>17</v>
      </c>
      <c r="D14" s="21"/>
      <c r="E14" s="8">
        <f t="shared" si="2"/>
        <v>6765</v>
      </c>
      <c r="F14" s="8">
        <f t="shared" si="3"/>
        <v>6719</v>
      </c>
      <c r="G14" s="9">
        <v>2116</v>
      </c>
      <c r="H14" s="9">
        <v>2260</v>
      </c>
      <c r="I14" s="9">
        <v>2343</v>
      </c>
      <c r="J14" s="9" t="s">
        <v>92</v>
      </c>
      <c r="K14" s="10">
        <f t="shared" si="4"/>
        <v>46</v>
      </c>
      <c r="L14" s="9">
        <v>30</v>
      </c>
      <c r="M14" s="9" t="s">
        <v>92</v>
      </c>
      <c r="N14" s="9" t="s">
        <v>92</v>
      </c>
      <c r="O14" s="9">
        <v>8</v>
      </c>
      <c r="P14" s="11">
        <v>8</v>
      </c>
    </row>
    <row r="15" spans="2:16" s="2" customFormat="1" ht="12" customHeight="1">
      <c r="B15" s="27"/>
      <c r="C15" s="24" t="s">
        <v>19</v>
      </c>
      <c r="D15" s="21"/>
      <c r="E15" s="8">
        <f t="shared" si="2"/>
        <v>5629</v>
      </c>
      <c r="F15" s="8">
        <f t="shared" si="3"/>
        <v>5605</v>
      </c>
      <c r="G15" s="9">
        <v>1773</v>
      </c>
      <c r="H15" s="9">
        <v>1989</v>
      </c>
      <c r="I15" s="9">
        <v>1843</v>
      </c>
      <c r="J15" s="9" t="s">
        <v>92</v>
      </c>
      <c r="K15" s="10">
        <f t="shared" si="4"/>
        <v>24</v>
      </c>
      <c r="L15" s="9">
        <v>24</v>
      </c>
      <c r="M15" s="9" t="s">
        <v>92</v>
      </c>
      <c r="N15" s="9" t="s">
        <v>92</v>
      </c>
      <c r="O15" s="9" t="s">
        <v>92</v>
      </c>
      <c r="P15" s="11" t="s">
        <v>92</v>
      </c>
    </row>
    <row r="16" spans="2:16" s="2" customFormat="1" ht="12" customHeight="1">
      <c r="B16" s="27"/>
      <c r="C16" s="24" t="s">
        <v>21</v>
      </c>
      <c r="D16" s="21"/>
      <c r="E16" s="8">
        <f t="shared" si="2"/>
        <v>7655</v>
      </c>
      <c r="F16" s="8">
        <f t="shared" si="3"/>
        <v>7626</v>
      </c>
      <c r="G16" s="9">
        <v>2519</v>
      </c>
      <c r="H16" s="9">
        <v>2592</v>
      </c>
      <c r="I16" s="9">
        <v>2515</v>
      </c>
      <c r="J16" s="9" t="s">
        <v>92</v>
      </c>
      <c r="K16" s="10">
        <f t="shared" si="4"/>
        <v>29</v>
      </c>
      <c r="L16" s="9">
        <v>29</v>
      </c>
      <c r="M16" s="9" t="s">
        <v>92</v>
      </c>
      <c r="N16" s="9" t="s">
        <v>92</v>
      </c>
      <c r="O16" s="9" t="s">
        <v>92</v>
      </c>
      <c r="P16" s="11" t="s">
        <v>92</v>
      </c>
    </row>
    <row r="17" spans="2:16" s="2" customFormat="1" ht="12" customHeight="1">
      <c r="B17" s="27"/>
      <c r="C17" s="24" t="s">
        <v>23</v>
      </c>
      <c r="D17" s="21"/>
      <c r="E17" s="8">
        <f t="shared" si="2"/>
        <v>2404</v>
      </c>
      <c r="F17" s="8">
        <f t="shared" si="3"/>
        <v>2384</v>
      </c>
      <c r="G17" s="9">
        <v>808</v>
      </c>
      <c r="H17" s="9">
        <v>795</v>
      </c>
      <c r="I17" s="9">
        <v>781</v>
      </c>
      <c r="J17" s="9" t="s">
        <v>92</v>
      </c>
      <c r="K17" s="10">
        <f t="shared" si="4"/>
        <v>20</v>
      </c>
      <c r="L17" s="9">
        <v>16</v>
      </c>
      <c r="M17" s="9" t="s">
        <v>92</v>
      </c>
      <c r="N17" s="9" t="s">
        <v>92</v>
      </c>
      <c r="O17" s="9" t="s">
        <v>92</v>
      </c>
      <c r="P17" s="11">
        <v>4</v>
      </c>
    </row>
    <row r="18" spans="2:16" s="2" customFormat="1" ht="12" customHeight="1">
      <c r="B18" s="27"/>
      <c r="C18" s="24" t="s">
        <v>25</v>
      </c>
      <c r="D18" s="21"/>
      <c r="E18" s="8">
        <f t="shared" si="2"/>
        <v>4005</v>
      </c>
      <c r="F18" s="8">
        <f t="shared" si="3"/>
        <v>3980</v>
      </c>
      <c r="G18" s="9">
        <v>1405</v>
      </c>
      <c r="H18" s="9">
        <v>1299</v>
      </c>
      <c r="I18" s="9">
        <v>1276</v>
      </c>
      <c r="J18" s="9" t="s">
        <v>92</v>
      </c>
      <c r="K18" s="10">
        <f t="shared" si="4"/>
        <v>25</v>
      </c>
      <c r="L18" s="9">
        <v>25</v>
      </c>
      <c r="M18" s="9" t="s">
        <v>92</v>
      </c>
      <c r="N18" s="9" t="s">
        <v>92</v>
      </c>
      <c r="O18" s="9" t="s">
        <v>92</v>
      </c>
      <c r="P18" s="11" t="s">
        <v>92</v>
      </c>
    </row>
    <row r="19" spans="2:16" s="2" customFormat="1" ht="12" customHeight="1">
      <c r="B19" s="27"/>
      <c r="C19" s="24" t="s">
        <v>27</v>
      </c>
      <c r="D19" s="21"/>
      <c r="E19" s="8">
        <f t="shared" si="2"/>
        <v>2333</v>
      </c>
      <c r="F19" s="8">
        <f t="shared" si="3"/>
        <v>2317</v>
      </c>
      <c r="G19" s="9">
        <v>766</v>
      </c>
      <c r="H19" s="9">
        <v>796</v>
      </c>
      <c r="I19" s="9">
        <v>755</v>
      </c>
      <c r="J19" s="9" t="s">
        <v>92</v>
      </c>
      <c r="K19" s="10">
        <f t="shared" si="4"/>
        <v>16</v>
      </c>
      <c r="L19" s="9">
        <v>13</v>
      </c>
      <c r="M19" s="9" t="s">
        <v>92</v>
      </c>
      <c r="N19" s="9" t="s">
        <v>92</v>
      </c>
      <c r="O19" s="9" t="s">
        <v>92</v>
      </c>
      <c r="P19" s="11">
        <v>3</v>
      </c>
    </row>
    <row r="20" spans="2:16" s="2" customFormat="1" ht="12" customHeight="1">
      <c r="B20" s="27"/>
      <c r="C20" s="24" t="s">
        <v>29</v>
      </c>
      <c r="D20" s="21"/>
      <c r="E20" s="8">
        <f t="shared" si="2"/>
        <v>3159</v>
      </c>
      <c r="F20" s="8">
        <f t="shared" si="3"/>
        <v>3147</v>
      </c>
      <c r="G20" s="9">
        <v>996</v>
      </c>
      <c r="H20" s="9">
        <v>1063</v>
      </c>
      <c r="I20" s="9">
        <v>1088</v>
      </c>
      <c r="J20" s="9" t="s">
        <v>92</v>
      </c>
      <c r="K20" s="10">
        <f t="shared" si="4"/>
        <v>12</v>
      </c>
      <c r="L20" s="9">
        <v>7</v>
      </c>
      <c r="M20" s="9" t="s">
        <v>92</v>
      </c>
      <c r="N20" s="9" t="s">
        <v>92</v>
      </c>
      <c r="O20" s="9">
        <v>5</v>
      </c>
      <c r="P20" s="11" t="s">
        <v>92</v>
      </c>
    </row>
    <row r="21" spans="2:16" s="2" customFormat="1" ht="12" customHeight="1">
      <c r="B21" s="27"/>
      <c r="C21" s="24" t="s">
        <v>31</v>
      </c>
      <c r="D21" s="21"/>
      <c r="E21" s="8">
        <f t="shared" si="2"/>
        <v>2529</v>
      </c>
      <c r="F21" s="8">
        <f t="shared" si="3"/>
        <v>2507</v>
      </c>
      <c r="G21" s="9">
        <v>818</v>
      </c>
      <c r="H21" s="9">
        <v>837</v>
      </c>
      <c r="I21" s="9">
        <v>852</v>
      </c>
      <c r="J21" s="9" t="s">
        <v>92</v>
      </c>
      <c r="K21" s="10">
        <f t="shared" si="4"/>
        <v>22</v>
      </c>
      <c r="L21" s="9">
        <v>22</v>
      </c>
      <c r="M21" s="9" t="s">
        <v>92</v>
      </c>
      <c r="N21" s="9" t="s">
        <v>92</v>
      </c>
      <c r="O21" s="9" t="s">
        <v>92</v>
      </c>
      <c r="P21" s="11" t="s">
        <v>92</v>
      </c>
    </row>
    <row r="22" spans="2:16" s="2" customFormat="1" ht="12" customHeight="1">
      <c r="B22" s="27"/>
      <c r="C22" s="24" t="s">
        <v>33</v>
      </c>
      <c r="D22" s="21"/>
      <c r="E22" s="8">
        <f t="shared" si="2"/>
        <v>2480</v>
      </c>
      <c r="F22" s="8">
        <f t="shared" si="3"/>
        <v>2466</v>
      </c>
      <c r="G22" s="9">
        <v>806</v>
      </c>
      <c r="H22" s="9">
        <v>868</v>
      </c>
      <c r="I22" s="9">
        <v>792</v>
      </c>
      <c r="J22" s="9" t="s">
        <v>92</v>
      </c>
      <c r="K22" s="10">
        <f t="shared" si="4"/>
        <v>14</v>
      </c>
      <c r="L22" s="9">
        <v>14</v>
      </c>
      <c r="M22" s="9" t="s">
        <v>92</v>
      </c>
      <c r="N22" s="9" t="s">
        <v>92</v>
      </c>
      <c r="O22" s="9" t="s">
        <v>92</v>
      </c>
      <c r="P22" s="11" t="s">
        <v>92</v>
      </c>
    </row>
    <row r="23" spans="2:16" s="2" customFormat="1" ht="12" customHeight="1">
      <c r="B23" s="36" t="s">
        <v>35</v>
      </c>
      <c r="C23" s="37"/>
      <c r="D23" s="22"/>
      <c r="E23" s="12">
        <f>IF(SUM(E24:E87)&gt;0,SUM(E24:E87),"-")</f>
        <v>37082</v>
      </c>
      <c r="F23" s="12">
        <f>IF(SUM(F24:F87)&gt;0,SUM(F24:F87),"-")</f>
        <v>36851</v>
      </c>
      <c r="G23" s="12">
        <f>IF(SUM(G24:G87)&gt;0,SUM(G24:G87),"-")</f>
        <v>12219</v>
      </c>
      <c r="H23" s="12">
        <f>IF(SUM(H24:H87)&gt;0,SUM(H24:H87),"-")</f>
        <v>12409</v>
      </c>
      <c r="I23" s="12">
        <f>IF(SUM(I24:I87)&gt;0,SUM(I24:I87),"-")</f>
        <v>12223</v>
      </c>
      <c r="J23" s="12" t="str">
        <f>IF(SUM(J24:J87)&gt;0,SUM(J24:J87),"-")</f>
        <v>-</v>
      </c>
      <c r="K23" s="12">
        <f>IF(SUM(K24:K87)&gt;0,SUM(K24:K87),"-")</f>
        <v>231</v>
      </c>
      <c r="L23" s="12">
        <f>IF(SUM(L24:L87)&gt;0,SUM(L24:L87),"-")</f>
        <v>231</v>
      </c>
      <c r="M23" s="12" t="str">
        <f>IF(SUM(M24:M87)&gt;0,SUM(M24:M87),"-")</f>
        <v>-</v>
      </c>
      <c r="N23" s="12" t="str">
        <f>IF(SUM(N24:N87)&gt;0,SUM(N24:N87),"-")</f>
        <v>-</v>
      </c>
      <c r="O23" s="12" t="str">
        <f>IF(SUM(O24:O87)&gt;0,SUM(O24:O87),"-")</f>
        <v>-</v>
      </c>
      <c r="P23" s="13" t="str">
        <f>IF(SUM(P24:P87)&gt;0,SUM(P24:P87),"-")</f>
        <v>-</v>
      </c>
    </row>
    <row r="24" spans="2:16" s="2" customFormat="1" ht="12" customHeight="1">
      <c r="B24" s="27"/>
      <c r="C24" s="24" t="s">
        <v>37</v>
      </c>
      <c r="D24" s="21"/>
      <c r="E24" s="8">
        <f>IF(SUM(F24)+SUM(J24)+SUM(K24)&gt;0,SUM(F24)+SUM(J24)+SUM(K24),"-")</f>
        <v>459</v>
      </c>
      <c r="F24" s="8">
        <f>IF(SUM(G24:I24)&gt;0,SUM(G24:I24),"-")</f>
        <v>455</v>
      </c>
      <c r="G24" s="9">
        <v>135</v>
      </c>
      <c r="H24" s="9">
        <v>164</v>
      </c>
      <c r="I24" s="9">
        <v>156</v>
      </c>
      <c r="J24" s="9" t="s">
        <v>92</v>
      </c>
      <c r="K24" s="10">
        <f>IF(SUM(L24:P24)&gt;0,SUM(L24:P24),"-")</f>
        <v>4</v>
      </c>
      <c r="L24" s="9">
        <v>4</v>
      </c>
      <c r="M24" s="9" t="s">
        <v>87</v>
      </c>
      <c r="N24" s="9" t="s">
        <v>87</v>
      </c>
      <c r="O24" s="9" t="s">
        <v>87</v>
      </c>
      <c r="P24" s="11" t="s">
        <v>87</v>
      </c>
    </row>
    <row r="25" spans="2:16" s="2" customFormat="1" ht="12" customHeight="1">
      <c r="B25" s="27"/>
      <c r="C25" s="24" t="s">
        <v>39</v>
      </c>
      <c r="D25" s="21"/>
      <c r="E25" s="8">
        <f aca="true" t="shared" si="5" ref="E25:E43">IF(SUM(F25)+SUM(J25)+SUM(K25)&gt;0,SUM(F25)+SUM(J25)+SUM(K25),"-")</f>
        <v>630</v>
      </c>
      <c r="F25" s="8">
        <f aca="true" t="shared" si="6" ref="F25:F43">IF(SUM(G25:I25)&gt;0,SUM(G25:I25),"-")</f>
        <v>622</v>
      </c>
      <c r="G25" s="9">
        <v>213</v>
      </c>
      <c r="H25" s="9">
        <v>214</v>
      </c>
      <c r="I25" s="9">
        <v>195</v>
      </c>
      <c r="J25" s="9" t="s">
        <v>92</v>
      </c>
      <c r="K25" s="10">
        <f aca="true" t="shared" si="7" ref="K25:K43">IF(SUM(L25:P25)&gt;0,SUM(L25:P25),"-")</f>
        <v>8</v>
      </c>
      <c r="L25" s="9">
        <v>8</v>
      </c>
      <c r="M25" s="9" t="s">
        <v>87</v>
      </c>
      <c r="N25" s="9" t="s">
        <v>87</v>
      </c>
      <c r="O25" s="9" t="s">
        <v>87</v>
      </c>
      <c r="P25" s="11" t="s">
        <v>87</v>
      </c>
    </row>
    <row r="26" spans="2:16" s="2" customFormat="1" ht="12" customHeight="1">
      <c r="B26" s="27"/>
      <c r="C26" s="24" t="s">
        <v>41</v>
      </c>
      <c r="D26" s="21"/>
      <c r="E26" s="8">
        <f t="shared" si="5"/>
        <v>843</v>
      </c>
      <c r="F26" s="8">
        <f t="shared" si="6"/>
        <v>833</v>
      </c>
      <c r="G26" s="9">
        <v>286</v>
      </c>
      <c r="H26" s="9">
        <v>281</v>
      </c>
      <c r="I26" s="9">
        <v>266</v>
      </c>
      <c r="J26" s="9" t="s">
        <v>92</v>
      </c>
      <c r="K26" s="10">
        <f t="shared" si="7"/>
        <v>10</v>
      </c>
      <c r="L26" s="9">
        <v>10</v>
      </c>
      <c r="M26" s="9" t="s">
        <v>87</v>
      </c>
      <c r="N26" s="9" t="s">
        <v>87</v>
      </c>
      <c r="O26" s="9" t="s">
        <v>87</v>
      </c>
      <c r="P26" s="11" t="s">
        <v>87</v>
      </c>
    </row>
    <row r="27" spans="2:16" s="2" customFormat="1" ht="12" customHeight="1">
      <c r="B27" s="27"/>
      <c r="C27" s="24" t="s">
        <v>43</v>
      </c>
      <c r="D27" s="21"/>
      <c r="E27" s="8">
        <f t="shared" si="5"/>
        <v>719</v>
      </c>
      <c r="F27" s="8">
        <f t="shared" si="6"/>
        <v>706</v>
      </c>
      <c r="G27" s="9">
        <v>253</v>
      </c>
      <c r="H27" s="9">
        <v>217</v>
      </c>
      <c r="I27" s="9">
        <v>236</v>
      </c>
      <c r="J27" s="9" t="s">
        <v>92</v>
      </c>
      <c r="K27" s="10">
        <f t="shared" si="7"/>
        <v>13</v>
      </c>
      <c r="L27" s="9">
        <v>13</v>
      </c>
      <c r="M27" s="9" t="s">
        <v>87</v>
      </c>
      <c r="N27" s="9" t="s">
        <v>87</v>
      </c>
      <c r="O27" s="9" t="s">
        <v>87</v>
      </c>
      <c r="P27" s="11" t="s">
        <v>87</v>
      </c>
    </row>
    <row r="28" spans="2:16" s="2" customFormat="1" ht="12" customHeight="1">
      <c r="B28" s="27"/>
      <c r="C28" s="24" t="s">
        <v>45</v>
      </c>
      <c r="D28" s="21"/>
      <c r="E28" s="8">
        <f t="shared" si="5"/>
        <v>398</v>
      </c>
      <c r="F28" s="8">
        <f t="shared" si="6"/>
        <v>391</v>
      </c>
      <c r="G28" s="9">
        <v>139</v>
      </c>
      <c r="H28" s="9">
        <v>125</v>
      </c>
      <c r="I28" s="9">
        <v>127</v>
      </c>
      <c r="J28" s="9" t="s">
        <v>92</v>
      </c>
      <c r="K28" s="10">
        <f t="shared" si="7"/>
        <v>7</v>
      </c>
      <c r="L28" s="9">
        <v>7</v>
      </c>
      <c r="M28" s="9" t="s">
        <v>87</v>
      </c>
      <c r="N28" s="9" t="s">
        <v>87</v>
      </c>
      <c r="O28" s="9" t="s">
        <v>87</v>
      </c>
      <c r="P28" s="11" t="s">
        <v>87</v>
      </c>
    </row>
    <row r="29" spans="2:16" s="2" customFormat="1" ht="12" customHeight="1">
      <c r="B29" s="27"/>
      <c r="C29" s="24" t="s">
        <v>47</v>
      </c>
      <c r="D29" s="21"/>
      <c r="E29" s="8">
        <f t="shared" si="5"/>
        <v>568</v>
      </c>
      <c r="F29" s="8">
        <f t="shared" si="6"/>
        <v>563</v>
      </c>
      <c r="G29" s="9">
        <v>184</v>
      </c>
      <c r="H29" s="9">
        <v>199</v>
      </c>
      <c r="I29" s="9">
        <v>180</v>
      </c>
      <c r="J29" s="9" t="s">
        <v>92</v>
      </c>
      <c r="K29" s="10">
        <f t="shared" si="7"/>
        <v>5</v>
      </c>
      <c r="L29" s="9">
        <v>5</v>
      </c>
      <c r="M29" s="9" t="s">
        <v>87</v>
      </c>
      <c r="N29" s="9" t="s">
        <v>87</v>
      </c>
      <c r="O29" s="9" t="s">
        <v>87</v>
      </c>
      <c r="P29" s="11" t="s">
        <v>87</v>
      </c>
    </row>
    <row r="30" spans="2:16" s="2" customFormat="1" ht="12" customHeight="1">
      <c r="B30" s="27"/>
      <c r="C30" s="24" t="s">
        <v>49</v>
      </c>
      <c r="D30" s="21"/>
      <c r="E30" s="8">
        <f t="shared" si="5"/>
        <v>648</v>
      </c>
      <c r="F30" s="8">
        <f t="shared" si="6"/>
        <v>643</v>
      </c>
      <c r="G30" s="9">
        <v>214</v>
      </c>
      <c r="H30" s="9">
        <v>199</v>
      </c>
      <c r="I30" s="9">
        <v>230</v>
      </c>
      <c r="J30" s="9" t="s">
        <v>92</v>
      </c>
      <c r="K30" s="10">
        <f t="shared" si="7"/>
        <v>5</v>
      </c>
      <c r="L30" s="9">
        <v>5</v>
      </c>
      <c r="M30" s="9" t="s">
        <v>87</v>
      </c>
      <c r="N30" s="9" t="s">
        <v>87</v>
      </c>
      <c r="O30" s="9" t="s">
        <v>87</v>
      </c>
      <c r="P30" s="11" t="s">
        <v>87</v>
      </c>
    </row>
    <row r="31" spans="2:16" s="2" customFormat="1" ht="12" customHeight="1">
      <c r="B31" s="27"/>
      <c r="C31" s="24" t="s">
        <v>51</v>
      </c>
      <c r="D31" s="21"/>
      <c r="E31" s="8">
        <f t="shared" si="5"/>
        <v>129</v>
      </c>
      <c r="F31" s="8">
        <f t="shared" si="6"/>
        <v>126</v>
      </c>
      <c r="G31" s="9">
        <v>46</v>
      </c>
      <c r="H31" s="9">
        <v>38</v>
      </c>
      <c r="I31" s="9">
        <v>42</v>
      </c>
      <c r="J31" s="9" t="s">
        <v>92</v>
      </c>
      <c r="K31" s="10">
        <f t="shared" si="7"/>
        <v>3</v>
      </c>
      <c r="L31" s="9">
        <v>3</v>
      </c>
      <c r="M31" s="9" t="s">
        <v>87</v>
      </c>
      <c r="N31" s="9" t="s">
        <v>87</v>
      </c>
      <c r="O31" s="9" t="s">
        <v>87</v>
      </c>
      <c r="P31" s="11" t="s">
        <v>87</v>
      </c>
    </row>
    <row r="32" spans="2:16" s="2" customFormat="1" ht="12" customHeight="1">
      <c r="B32" s="27"/>
      <c r="C32" s="24" t="s">
        <v>20</v>
      </c>
      <c r="D32" s="21"/>
      <c r="E32" s="8">
        <f t="shared" si="5"/>
        <v>165</v>
      </c>
      <c r="F32" s="8">
        <f t="shared" si="6"/>
        <v>161</v>
      </c>
      <c r="G32" s="9">
        <v>60</v>
      </c>
      <c r="H32" s="9">
        <v>49</v>
      </c>
      <c r="I32" s="9">
        <v>52</v>
      </c>
      <c r="J32" s="9" t="s">
        <v>92</v>
      </c>
      <c r="K32" s="10">
        <f t="shared" si="7"/>
        <v>4</v>
      </c>
      <c r="L32" s="9">
        <v>4</v>
      </c>
      <c r="M32" s="9" t="s">
        <v>87</v>
      </c>
      <c r="N32" s="9" t="s">
        <v>87</v>
      </c>
      <c r="O32" s="9" t="s">
        <v>87</v>
      </c>
      <c r="P32" s="11" t="s">
        <v>87</v>
      </c>
    </row>
    <row r="33" spans="2:16" s="2" customFormat="1" ht="12" customHeight="1">
      <c r="B33" s="27"/>
      <c r="C33" s="24" t="s">
        <v>53</v>
      </c>
      <c r="D33" s="21"/>
      <c r="E33" s="8">
        <f t="shared" si="5"/>
        <v>1086</v>
      </c>
      <c r="F33" s="8">
        <f t="shared" si="6"/>
        <v>1081</v>
      </c>
      <c r="G33" s="9">
        <v>349</v>
      </c>
      <c r="H33" s="9">
        <v>379</v>
      </c>
      <c r="I33" s="9">
        <v>353</v>
      </c>
      <c r="J33" s="9" t="s">
        <v>92</v>
      </c>
      <c r="K33" s="10">
        <f t="shared" si="7"/>
        <v>5</v>
      </c>
      <c r="L33" s="9">
        <v>5</v>
      </c>
      <c r="M33" s="9" t="s">
        <v>87</v>
      </c>
      <c r="N33" s="9" t="s">
        <v>87</v>
      </c>
      <c r="O33" s="9" t="s">
        <v>87</v>
      </c>
      <c r="P33" s="11" t="s">
        <v>87</v>
      </c>
    </row>
    <row r="34" spans="2:16" s="2" customFormat="1" ht="12" customHeight="1">
      <c r="B34" s="27"/>
      <c r="C34" s="24" t="s">
        <v>55</v>
      </c>
      <c r="D34" s="21"/>
      <c r="E34" s="8">
        <f t="shared" si="5"/>
        <v>247</v>
      </c>
      <c r="F34" s="8">
        <f t="shared" si="6"/>
        <v>243</v>
      </c>
      <c r="G34" s="9">
        <v>74</v>
      </c>
      <c r="H34" s="9">
        <v>84</v>
      </c>
      <c r="I34" s="9">
        <v>85</v>
      </c>
      <c r="J34" s="9" t="s">
        <v>92</v>
      </c>
      <c r="K34" s="10">
        <f t="shared" si="7"/>
        <v>4</v>
      </c>
      <c r="L34" s="9">
        <v>4</v>
      </c>
      <c r="M34" s="9" t="s">
        <v>87</v>
      </c>
      <c r="N34" s="9" t="s">
        <v>87</v>
      </c>
      <c r="O34" s="9" t="s">
        <v>87</v>
      </c>
      <c r="P34" s="11" t="s">
        <v>87</v>
      </c>
    </row>
    <row r="35" spans="2:16" s="2" customFormat="1" ht="12" customHeight="1">
      <c r="B35" s="27"/>
      <c r="C35" s="24" t="s">
        <v>57</v>
      </c>
      <c r="D35" s="21"/>
      <c r="E35" s="8">
        <f t="shared" si="5"/>
        <v>850</v>
      </c>
      <c r="F35" s="8">
        <f t="shared" si="6"/>
        <v>850</v>
      </c>
      <c r="G35" s="9">
        <v>274</v>
      </c>
      <c r="H35" s="9">
        <v>297</v>
      </c>
      <c r="I35" s="9">
        <v>279</v>
      </c>
      <c r="J35" s="9" t="s">
        <v>92</v>
      </c>
      <c r="K35" s="10" t="str">
        <f t="shared" si="7"/>
        <v>-</v>
      </c>
      <c r="L35" s="9" t="s">
        <v>92</v>
      </c>
      <c r="M35" s="9" t="s">
        <v>87</v>
      </c>
      <c r="N35" s="9" t="s">
        <v>87</v>
      </c>
      <c r="O35" s="9" t="s">
        <v>87</v>
      </c>
      <c r="P35" s="11" t="s">
        <v>87</v>
      </c>
    </row>
    <row r="36" spans="2:16" s="2" customFormat="1" ht="12" customHeight="1">
      <c r="B36" s="27"/>
      <c r="C36" s="24" t="s">
        <v>59</v>
      </c>
      <c r="D36" s="21"/>
      <c r="E36" s="8">
        <f t="shared" si="5"/>
        <v>1670</v>
      </c>
      <c r="F36" s="8">
        <f t="shared" si="6"/>
        <v>1667</v>
      </c>
      <c r="G36" s="9">
        <v>526</v>
      </c>
      <c r="H36" s="9">
        <v>573</v>
      </c>
      <c r="I36" s="9">
        <v>568</v>
      </c>
      <c r="J36" s="9" t="s">
        <v>92</v>
      </c>
      <c r="K36" s="10">
        <f t="shared" si="7"/>
        <v>3</v>
      </c>
      <c r="L36" s="9">
        <v>3</v>
      </c>
      <c r="M36" s="9" t="s">
        <v>87</v>
      </c>
      <c r="N36" s="9" t="s">
        <v>87</v>
      </c>
      <c r="O36" s="9" t="s">
        <v>87</v>
      </c>
      <c r="P36" s="11" t="s">
        <v>87</v>
      </c>
    </row>
    <row r="37" spans="2:16" s="2" customFormat="1" ht="12" customHeight="1">
      <c r="B37" s="27"/>
      <c r="C37" s="24" t="s">
        <v>61</v>
      </c>
      <c r="D37" s="21"/>
      <c r="E37" s="8">
        <f t="shared" si="5"/>
        <v>643</v>
      </c>
      <c r="F37" s="8">
        <f t="shared" si="6"/>
        <v>639</v>
      </c>
      <c r="G37" s="9">
        <v>204</v>
      </c>
      <c r="H37" s="9">
        <v>228</v>
      </c>
      <c r="I37" s="9">
        <v>207</v>
      </c>
      <c r="J37" s="9" t="s">
        <v>92</v>
      </c>
      <c r="K37" s="10">
        <f t="shared" si="7"/>
        <v>4</v>
      </c>
      <c r="L37" s="9">
        <v>4</v>
      </c>
      <c r="M37" s="9" t="s">
        <v>87</v>
      </c>
      <c r="N37" s="9" t="s">
        <v>87</v>
      </c>
      <c r="O37" s="9" t="s">
        <v>87</v>
      </c>
      <c r="P37" s="11" t="s">
        <v>87</v>
      </c>
    </row>
    <row r="38" spans="2:16" s="2" customFormat="1" ht="12" customHeight="1">
      <c r="B38" s="27"/>
      <c r="C38" s="24" t="s">
        <v>62</v>
      </c>
      <c r="D38" s="21"/>
      <c r="E38" s="8">
        <f t="shared" si="5"/>
        <v>80</v>
      </c>
      <c r="F38" s="8">
        <f t="shared" si="6"/>
        <v>80</v>
      </c>
      <c r="G38" s="9">
        <v>33</v>
      </c>
      <c r="H38" s="9">
        <v>28</v>
      </c>
      <c r="I38" s="9">
        <v>19</v>
      </c>
      <c r="J38" s="9" t="s">
        <v>92</v>
      </c>
      <c r="K38" s="10" t="str">
        <f t="shared" si="7"/>
        <v>-</v>
      </c>
      <c r="L38" s="9" t="s">
        <v>92</v>
      </c>
      <c r="M38" s="9" t="s">
        <v>87</v>
      </c>
      <c r="N38" s="9" t="s">
        <v>87</v>
      </c>
      <c r="O38" s="9" t="s">
        <v>87</v>
      </c>
      <c r="P38" s="11" t="s">
        <v>87</v>
      </c>
    </row>
    <row r="39" spans="2:16" s="2" customFormat="1" ht="12" customHeight="1">
      <c r="B39" s="27"/>
      <c r="C39" s="24" t="s">
        <v>64</v>
      </c>
      <c r="D39" s="21"/>
      <c r="E39" s="8">
        <f t="shared" si="5"/>
        <v>228</v>
      </c>
      <c r="F39" s="8">
        <f t="shared" si="6"/>
        <v>228</v>
      </c>
      <c r="G39" s="9">
        <v>84</v>
      </c>
      <c r="H39" s="9">
        <v>74</v>
      </c>
      <c r="I39" s="9">
        <v>70</v>
      </c>
      <c r="J39" s="9" t="s">
        <v>92</v>
      </c>
      <c r="K39" s="10" t="str">
        <f t="shared" si="7"/>
        <v>-</v>
      </c>
      <c r="L39" s="9" t="s">
        <v>92</v>
      </c>
      <c r="M39" s="9" t="s">
        <v>87</v>
      </c>
      <c r="N39" s="9" t="s">
        <v>87</v>
      </c>
      <c r="O39" s="9" t="s">
        <v>87</v>
      </c>
      <c r="P39" s="11" t="s">
        <v>87</v>
      </c>
    </row>
    <row r="40" spans="2:16" s="2" customFormat="1" ht="12" customHeight="1">
      <c r="B40" s="27"/>
      <c r="C40" s="24" t="s">
        <v>66</v>
      </c>
      <c r="D40" s="21"/>
      <c r="E40" s="8">
        <f t="shared" si="5"/>
        <v>558</v>
      </c>
      <c r="F40" s="8">
        <f t="shared" si="6"/>
        <v>554</v>
      </c>
      <c r="G40" s="9">
        <v>192</v>
      </c>
      <c r="H40" s="9">
        <v>176</v>
      </c>
      <c r="I40" s="9">
        <v>186</v>
      </c>
      <c r="J40" s="9" t="s">
        <v>92</v>
      </c>
      <c r="K40" s="10">
        <f t="shared" si="7"/>
        <v>4</v>
      </c>
      <c r="L40" s="9">
        <v>4</v>
      </c>
      <c r="M40" s="9" t="s">
        <v>87</v>
      </c>
      <c r="N40" s="9" t="s">
        <v>87</v>
      </c>
      <c r="O40" s="9" t="s">
        <v>87</v>
      </c>
      <c r="P40" s="11" t="s">
        <v>87</v>
      </c>
    </row>
    <row r="41" spans="2:16" s="2" customFormat="1" ht="12" customHeight="1">
      <c r="B41" s="27"/>
      <c r="C41" s="24" t="s">
        <v>88</v>
      </c>
      <c r="D41" s="21"/>
      <c r="E41" s="8">
        <f t="shared" si="5"/>
        <v>648</v>
      </c>
      <c r="F41" s="8">
        <f t="shared" si="6"/>
        <v>644</v>
      </c>
      <c r="G41" s="9">
        <v>202</v>
      </c>
      <c r="H41" s="9">
        <v>189</v>
      </c>
      <c r="I41" s="9">
        <v>253</v>
      </c>
      <c r="J41" s="9" t="s">
        <v>93</v>
      </c>
      <c r="K41" s="10">
        <f t="shared" si="7"/>
        <v>4</v>
      </c>
      <c r="L41" s="9">
        <v>4</v>
      </c>
      <c r="M41" s="9" t="s">
        <v>87</v>
      </c>
      <c r="N41" s="9" t="s">
        <v>87</v>
      </c>
      <c r="O41" s="9" t="s">
        <v>87</v>
      </c>
      <c r="P41" s="11" t="s">
        <v>87</v>
      </c>
    </row>
    <row r="42" spans="2:16" s="2" customFormat="1" ht="12" customHeight="1">
      <c r="B42" s="27"/>
      <c r="C42" s="24" t="s">
        <v>68</v>
      </c>
      <c r="D42" s="21"/>
      <c r="E42" s="8">
        <f t="shared" si="5"/>
        <v>733</v>
      </c>
      <c r="F42" s="8">
        <f t="shared" si="6"/>
        <v>729</v>
      </c>
      <c r="G42" s="9">
        <v>235</v>
      </c>
      <c r="H42" s="9">
        <v>243</v>
      </c>
      <c r="I42" s="9">
        <v>251</v>
      </c>
      <c r="J42" s="9" t="s">
        <v>93</v>
      </c>
      <c r="K42" s="10">
        <f t="shared" si="7"/>
        <v>4</v>
      </c>
      <c r="L42" s="9">
        <v>4</v>
      </c>
      <c r="M42" s="9" t="s">
        <v>87</v>
      </c>
      <c r="N42" s="9" t="s">
        <v>87</v>
      </c>
      <c r="O42" s="9" t="s">
        <v>87</v>
      </c>
      <c r="P42" s="11" t="s">
        <v>87</v>
      </c>
    </row>
    <row r="43" spans="2:16" s="2" customFormat="1" ht="12" customHeight="1" thickBot="1">
      <c r="B43" s="28"/>
      <c r="C43" s="29" t="s">
        <v>70</v>
      </c>
      <c r="D43" s="23"/>
      <c r="E43" s="17">
        <f t="shared" si="5"/>
        <v>459</v>
      </c>
      <c r="F43" s="17">
        <f t="shared" si="6"/>
        <v>459</v>
      </c>
      <c r="G43" s="18">
        <v>152</v>
      </c>
      <c r="H43" s="18">
        <v>145</v>
      </c>
      <c r="I43" s="18">
        <v>162</v>
      </c>
      <c r="J43" s="18" t="s">
        <v>93</v>
      </c>
      <c r="K43" s="19" t="str">
        <f t="shared" si="7"/>
        <v>-</v>
      </c>
      <c r="L43" s="18" t="s">
        <v>93</v>
      </c>
      <c r="M43" s="18" t="s">
        <v>87</v>
      </c>
      <c r="N43" s="18" t="s">
        <v>87</v>
      </c>
      <c r="O43" s="18" t="s">
        <v>87</v>
      </c>
      <c r="P43" s="20" t="s">
        <v>87</v>
      </c>
    </row>
    <row r="44" spans="2:16" s="2" customFormat="1" ht="12" customHeight="1">
      <c r="B44" s="62"/>
      <c r="C44" s="61"/>
      <c r="D44" s="62"/>
      <c r="E44" s="58"/>
      <c r="F44" s="58"/>
      <c r="G44" s="59"/>
      <c r="H44" s="59"/>
      <c r="I44" s="59"/>
      <c r="J44" s="59"/>
      <c r="K44" s="60"/>
      <c r="L44" s="59"/>
      <c r="M44" s="59"/>
      <c r="N44" s="59"/>
      <c r="O44" s="59"/>
      <c r="P44" s="59"/>
    </row>
    <row r="45" spans="1:16" ht="14.25" customHeight="1">
      <c r="A45" s="2"/>
      <c r="B45" s="51" t="s">
        <v>77</v>
      </c>
      <c r="C45" s="2"/>
      <c r="D45" s="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 t="s">
        <v>77</v>
      </c>
    </row>
    <row r="46" spans="1:16" ht="14.25" customHeight="1" thickBot="1">
      <c r="A46" s="2"/>
      <c r="B46" s="54"/>
      <c r="C46" s="54"/>
      <c r="D46" s="54"/>
      <c r="E46" s="55"/>
      <c r="F46" s="55"/>
      <c r="G46" s="55"/>
      <c r="H46" s="50" t="s">
        <v>83</v>
      </c>
      <c r="I46" s="57"/>
      <c r="J46" s="57"/>
      <c r="K46" s="57"/>
      <c r="L46" s="57"/>
      <c r="M46" s="56" t="s">
        <v>94</v>
      </c>
      <c r="N46" s="55"/>
      <c r="O46" s="55"/>
      <c r="P46" s="6" t="s">
        <v>91</v>
      </c>
    </row>
    <row r="47" spans="2:16" s="2" customFormat="1" ht="12" customHeight="1">
      <c r="B47" s="41" t="s">
        <v>0</v>
      </c>
      <c r="C47" s="42"/>
      <c r="D47" s="39"/>
      <c r="E47" s="45" t="s">
        <v>1</v>
      </c>
      <c r="F47" s="33" t="s">
        <v>2</v>
      </c>
      <c r="G47" s="34"/>
      <c r="H47" s="34"/>
      <c r="I47" s="38"/>
      <c r="J47" s="39" t="s">
        <v>78</v>
      </c>
      <c r="K47" s="33" t="s">
        <v>79</v>
      </c>
      <c r="L47" s="34"/>
      <c r="M47" s="34"/>
      <c r="N47" s="34"/>
      <c r="O47" s="34"/>
      <c r="P47" s="35"/>
    </row>
    <row r="48" spans="2:16" s="2" customFormat="1" ht="12" customHeight="1">
      <c r="B48" s="43"/>
      <c r="C48" s="44"/>
      <c r="D48" s="40"/>
      <c r="E48" s="46"/>
      <c r="F48" s="3" t="s">
        <v>1</v>
      </c>
      <c r="G48" s="3" t="s">
        <v>80</v>
      </c>
      <c r="H48" s="3" t="s">
        <v>81</v>
      </c>
      <c r="I48" s="3" t="s">
        <v>82</v>
      </c>
      <c r="J48" s="40"/>
      <c r="K48" s="4" t="s">
        <v>1</v>
      </c>
      <c r="L48" s="3" t="s">
        <v>84</v>
      </c>
      <c r="M48" s="3" t="s">
        <v>73</v>
      </c>
      <c r="N48" s="3" t="s">
        <v>74</v>
      </c>
      <c r="O48" s="5" t="s">
        <v>75</v>
      </c>
      <c r="P48" s="7" t="s">
        <v>76</v>
      </c>
    </row>
    <row r="49" spans="2:16" s="2" customFormat="1" ht="12" customHeight="1">
      <c r="B49" s="27"/>
      <c r="C49" s="24" t="s">
        <v>72</v>
      </c>
      <c r="D49" s="21"/>
      <c r="E49" s="8">
        <f>IF(SUM(F49)+SUM(J49)+SUM(K49)&gt;0,SUM(F49)+SUM(J49)+SUM(K49),"-")</f>
        <v>1220</v>
      </c>
      <c r="F49" s="8">
        <f>IF(SUM(G49:I49)&gt;0,SUM(G49:I49),"-")</f>
        <v>1220</v>
      </c>
      <c r="G49" s="9">
        <v>402</v>
      </c>
      <c r="H49" s="9">
        <v>421</v>
      </c>
      <c r="I49" s="9">
        <v>397</v>
      </c>
      <c r="J49" s="9" t="s">
        <v>95</v>
      </c>
      <c r="K49" s="10" t="str">
        <f>IF(SUM(L49:P49)&gt;0,SUM(L49:P49),"-")</f>
        <v>-</v>
      </c>
      <c r="L49" s="9" t="s">
        <v>95</v>
      </c>
      <c r="M49" s="9" t="s">
        <v>87</v>
      </c>
      <c r="N49" s="9" t="s">
        <v>87</v>
      </c>
      <c r="O49" s="9" t="s">
        <v>87</v>
      </c>
      <c r="P49" s="11" t="s">
        <v>87</v>
      </c>
    </row>
    <row r="50" spans="2:16" s="2" customFormat="1" ht="12" customHeight="1">
      <c r="B50" s="31"/>
      <c r="C50" s="24" t="s">
        <v>3</v>
      </c>
      <c r="D50" s="21"/>
      <c r="E50" s="8">
        <f aca="true" t="shared" si="8" ref="E50:E87">IF(SUM(F50)+SUM(J50)+SUM(K50)&gt;0,SUM(F50)+SUM(J50)+SUM(K50),"-")</f>
        <v>123</v>
      </c>
      <c r="F50" s="8">
        <f aca="true" t="shared" si="9" ref="F50:F87">IF(SUM(G50:I50)&gt;0,SUM(G50:I50),"-")</f>
        <v>123</v>
      </c>
      <c r="G50" s="9">
        <v>36</v>
      </c>
      <c r="H50" s="9">
        <v>44</v>
      </c>
      <c r="I50" s="9">
        <v>43</v>
      </c>
      <c r="J50" s="9" t="s">
        <v>95</v>
      </c>
      <c r="K50" s="10" t="str">
        <f aca="true" t="shared" si="10" ref="K50:K87">IF(SUM(L50:P50)&gt;0,SUM(L50:P50),"-")</f>
        <v>-</v>
      </c>
      <c r="L50" s="9" t="s">
        <v>95</v>
      </c>
      <c r="M50" s="9" t="s">
        <v>87</v>
      </c>
      <c r="N50" s="9" t="s">
        <v>87</v>
      </c>
      <c r="O50" s="9" t="s">
        <v>87</v>
      </c>
      <c r="P50" s="11" t="s">
        <v>87</v>
      </c>
    </row>
    <row r="51" spans="2:16" s="2" customFormat="1" ht="12" customHeight="1">
      <c r="B51" s="31"/>
      <c r="C51" s="24" t="s">
        <v>4</v>
      </c>
      <c r="D51" s="21"/>
      <c r="E51" s="8">
        <f t="shared" si="8"/>
        <v>62</v>
      </c>
      <c r="F51" s="8">
        <f t="shared" si="9"/>
        <v>62</v>
      </c>
      <c r="G51" s="9">
        <v>21</v>
      </c>
      <c r="H51" s="9">
        <v>19</v>
      </c>
      <c r="I51" s="9">
        <v>22</v>
      </c>
      <c r="J51" s="9" t="s">
        <v>95</v>
      </c>
      <c r="K51" s="10" t="str">
        <f t="shared" si="10"/>
        <v>-</v>
      </c>
      <c r="L51" s="9" t="s">
        <v>95</v>
      </c>
      <c r="M51" s="9" t="s">
        <v>87</v>
      </c>
      <c r="N51" s="9" t="s">
        <v>87</v>
      </c>
      <c r="O51" s="9" t="s">
        <v>87</v>
      </c>
      <c r="P51" s="11" t="s">
        <v>87</v>
      </c>
    </row>
    <row r="52" spans="2:16" s="2" customFormat="1" ht="12" customHeight="1">
      <c r="B52" s="31"/>
      <c r="C52" s="24" t="s">
        <v>6</v>
      </c>
      <c r="D52" s="21"/>
      <c r="E52" s="8">
        <f t="shared" si="8"/>
        <v>82</v>
      </c>
      <c r="F52" s="8">
        <f t="shared" si="9"/>
        <v>82</v>
      </c>
      <c r="G52" s="9">
        <v>25</v>
      </c>
      <c r="H52" s="9">
        <v>25</v>
      </c>
      <c r="I52" s="9">
        <v>32</v>
      </c>
      <c r="J52" s="9" t="s">
        <v>95</v>
      </c>
      <c r="K52" s="10" t="str">
        <f t="shared" si="10"/>
        <v>-</v>
      </c>
      <c r="L52" s="9" t="s">
        <v>95</v>
      </c>
      <c r="M52" s="9" t="s">
        <v>87</v>
      </c>
      <c r="N52" s="9" t="s">
        <v>87</v>
      </c>
      <c r="O52" s="9" t="s">
        <v>87</v>
      </c>
      <c r="P52" s="11" t="s">
        <v>87</v>
      </c>
    </row>
    <row r="53" spans="2:16" s="2" customFormat="1" ht="12" customHeight="1">
      <c r="B53" s="31"/>
      <c r="C53" s="24" t="s">
        <v>8</v>
      </c>
      <c r="D53" s="21"/>
      <c r="E53" s="8">
        <f t="shared" si="8"/>
        <v>215</v>
      </c>
      <c r="F53" s="8">
        <f t="shared" si="9"/>
        <v>215</v>
      </c>
      <c r="G53" s="9">
        <v>78</v>
      </c>
      <c r="H53" s="9">
        <v>70</v>
      </c>
      <c r="I53" s="9">
        <v>67</v>
      </c>
      <c r="J53" s="9" t="s">
        <v>95</v>
      </c>
      <c r="K53" s="10" t="str">
        <f t="shared" si="10"/>
        <v>-</v>
      </c>
      <c r="L53" s="9" t="s">
        <v>95</v>
      </c>
      <c r="M53" s="9" t="s">
        <v>87</v>
      </c>
      <c r="N53" s="9" t="s">
        <v>87</v>
      </c>
      <c r="O53" s="9" t="s">
        <v>87</v>
      </c>
      <c r="P53" s="11" t="s">
        <v>87</v>
      </c>
    </row>
    <row r="54" spans="2:16" s="2" customFormat="1" ht="12" customHeight="1">
      <c r="B54" s="31"/>
      <c r="C54" s="24" t="s">
        <v>10</v>
      </c>
      <c r="D54" s="21"/>
      <c r="E54" s="8">
        <f t="shared" si="8"/>
        <v>639</v>
      </c>
      <c r="F54" s="8">
        <f t="shared" si="9"/>
        <v>639</v>
      </c>
      <c r="G54" s="9">
        <v>217</v>
      </c>
      <c r="H54" s="9">
        <v>216</v>
      </c>
      <c r="I54" s="9">
        <v>206</v>
      </c>
      <c r="J54" s="9" t="s">
        <v>95</v>
      </c>
      <c r="K54" s="10" t="str">
        <f t="shared" si="10"/>
        <v>-</v>
      </c>
      <c r="L54" s="9" t="s">
        <v>95</v>
      </c>
      <c r="M54" s="9" t="s">
        <v>87</v>
      </c>
      <c r="N54" s="9" t="s">
        <v>87</v>
      </c>
      <c r="O54" s="9" t="s">
        <v>87</v>
      </c>
      <c r="P54" s="11" t="s">
        <v>87</v>
      </c>
    </row>
    <row r="55" spans="2:16" s="2" customFormat="1" ht="12" customHeight="1">
      <c r="B55" s="31"/>
      <c r="C55" s="24" t="s">
        <v>12</v>
      </c>
      <c r="D55" s="21"/>
      <c r="E55" s="8">
        <f t="shared" si="8"/>
        <v>187</v>
      </c>
      <c r="F55" s="8">
        <f t="shared" si="9"/>
        <v>187</v>
      </c>
      <c r="G55" s="9">
        <v>53</v>
      </c>
      <c r="H55" s="9">
        <v>55</v>
      </c>
      <c r="I55" s="9">
        <v>79</v>
      </c>
      <c r="J55" s="9" t="s">
        <v>95</v>
      </c>
      <c r="K55" s="10" t="str">
        <f t="shared" si="10"/>
        <v>-</v>
      </c>
      <c r="L55" s="9" t="s">
        <v>95</v>
      </c>
      <c r="M55" s="9" t="s">
        <v>87</v>
      </c>
      <c r="N55" s="9" t="s">
        <v>87</v>
      </c>
      <c r="O55" s="9" t="s">
        <v>87</v>
      </c>
      <c r="P55" s="11" t="s">
        <v>87</v>
      </c>
    </row>
    <row r="56" spans="2:16" s="2" customFormat="1" ht="12" customHeight="1">
      <c r="B56" s="31"/>
      <c r="C56" s="24" t="s">
        <v>14</v>
      </c>
      <c r="D56" s="21"/>
      <c r="E56" s="8">
        <f t="shared" si="8"/>
        <v>759</v>
      </c>
      <c r="F56" s="8">
        <f t="shared" si="9"/>
        <v>759</v>
      </c>
      <c r="G56" s="9">
        <v>234</v>
      </c>
      <c r="H56" s="9">
        <v>271</v>
      </c>
      <c r="I56" s="9">
        <v>254</v>
      </c>
      <c r="J56" s="9" t="s">
        <v>95</v>
      </c>
      <c r="K56" s="10" t="str">
        <f t="shared" si="10"/>
        <v>-</v>
      </c>
      <c r="L56" s="9" t="s">
        <v>95</v>
      </c>
      <c r="M56" s="9" t="s">
        <v>87</v>
      </c>
      <c r="N56" s="9" t="s">
        <v>87</v>
      </c>
      <c r="O56" s="9" t="s">
        <v>87</v>
      </c>
      <c r="P56" s="11" t="s">
        <v>87</v>
      </c>
    </row>
    <row r="57" spans="2:16" s="2" customFormat="1" ht="12" customHeight="1">
      <c r="B57" s="31"/>
      <c r="C57" s="24" t="s">
        <v>16</v>
      </c>
      <c r="D57" s="21"/>
      <c r="E57" s="8">
        <f t="shared" si="8"/>
        <v>859</v>
      </c>
      <c r="F57" s="8">
        <f t="shared" si="9"/>
        <v>856</v>
      </c>
      <c r="G57" s="9">
        <v>301</v>
      </c>
      <c r="H57" s="9">
        <v>264</v>
      </c>
      <c r="I57" s="9">
        <v>291</v>
      </c>
      <c r="J57" s="9" t="s">
        <v>95</v>
      </c>
      <c r="K57" s="10">
        <f t="shared" si="10"/>
        <v>3</v>
      </c>
      <c r="L57" s="9">
        <v>3</v>
      </c>
      <c r="M57" s="9" t="s">
        <v>87</v>
      </c>
      <c r="N57" s="9" t="s">
        <v>87</v>
      </c>
      <c r="O57" s="9" t="s">
        <v>87</v>
      </c>
      <c r="P57" s="11" t="s">
        <v>87</v>
      </c>
    </row>
    <row r="58" spans="2:16" s="2" customFormat="1" ht="12" customHeight="1">
      <c r="B58" s="31"/>
      <c r="C58" s="24" t="s">
        <v>18</v>
      </c>
      <c r="D58" s="21"/>
      <c r="E58" s="8">
        <f t="shared" si="8"/>
        <v>967</v>
      </c>
      <c r="F58" s="8">
        <f t="shared" si="9"/>
        <v>953</v>
      </c>
      <c r="G58" s="9">
        <v>305</v>
      </c>
      <c r="H58" s="9">
        <v>329</v>
      </c>
      <c r="I58" s="9">
        <v>319</v>
      </c>
      <c r="J58" s="9" t="s">
        <v>95</v>
      </c>
      <c r="K58" s="10">
        <f t="shared" si="10"/>
        <v>14</v>
      </c>
      <c r="L58" s="9">
        <v>14</v>
      </c>
      <c r="M58" s="9" t="s">
        <v>87</v>
      </c>
      <c r="N58" s="9" t="s">
        <v>87</v>
      </c>
      <c r="O58" s="9" t="s">
        <v>87</v>
      </c>
      <c r="P58" s="11" t="s">
        <v>87</v>
      </c>
    </row>
    <row r="59" spans="2:16" s="2" customFormat="1" ht="12" customHeight="1">
      <c r="B59" s="31"/>
      <c r="C59" s="24" t="s">
        <v>20</v>
      </c>
      <c r="D59" s="21"/>
      <c r="E59" s="8">
        <f t="shared" si="8"/>
        <v>127</v>
      </c>
      <c r="F59" s="8">
        <f t="shared" si="9"/>
        <v>127</v>
      </c>
      <c r="G59" s="9">
        <v>49</v>
      </c>
      <c r="H59" s="9">
        <v>43</v>
      </c>
      <c r="I59" s="9">
        <v>35</v>
      </c>
      <c r="J59" s="9" t="s">
        <v>95</v>
      </c>
      <c r="K59" s="10" t="str">
        <f t="shared" si="10"/>
        <v>-</v>
      </c>
      <c r="L59" s="9" t="s">
        <v>95</v>
      </c>
      <c r="M59" s="9" t="s">
        <v>87</v>
      </c>
      <c r="N59" s="9" t="s">
        <v>87</v>
      </c>
      <c r="O59" s="9" t="s">
        <v>87</v>
      </c>
      <c r="P59" s="11" t="s">
        <v>87</v>
      </c>
    </row>
    <row r="60" spans="2:16" s="2" customFormat="1" ht="12" customHeight="1">
      <c r="B60" s="31"/>
      <c r="C60" s="24" t="s">
        <v>22</v>
      </c>
      <c r="D60" s="21"/>
      <c r="E60" s="8">
        <f t="shared" si="8"/>
        <v>788</v>
      </c>
      <c r="F60" s="8">
        <f t="shared" si="9"/>
        <v>777</v>
      </c>
      <c r="G60" s="9">
        <v>252</v>
      </c>
      <c r="H60" s="9">
        <v>254</v>
      </c>
      <c r="I60" s="9">
        <v>271</v>
      </c>
      <c r="J60" s="9" t="s">
        <v>95</v>
      </c>
      <c r="K60" s="10">
        <f t="shared" si="10"/>
        <v>11</v>
      </c>
      <c r="L60" s="9">
        <v>11</v>
      </c>
      <c r="M60" s="9" t="s">
        <v>87</v>
      </c>
      <c r="N60" s="9" t="s">
        <v>87</v>
      </c>
      <c r="O60" s="9" t="s">
        <v>87</v>
      </c>
      <c r="P60" s="11" t="s">
        <v>87</v>
      </c>
    </row>
    <row r="61" spans="2:16" s="2" customFormat="1" ht="12" customHeight="1">
      <c r="B61" s="31"/>
      <c r="C61" s="24" t="s">
        <v>24</v>
      </c>
      <c r="D61" s="21"/>
      <c r="E61" s="8">
        <f t="shared" si="8"/>
        <v>392</v>
      </c>
      <c r="F61" s="8">
        <f t="shared" si="9"/>
        <v>388</v>
      </c>
      <c r="G61" s="9">
        <v>132</v>
      </c>
      <c r="H61" s="9">
        <v>128</v>
      </c>
      <c r="I61" s="9">
        <v>128</v>
      </c>
      <c r="J61" s="9" t="s">
        <v>95</v>
      </c>
      <c r="K61" s="10">
        <f t="shared" si="10"/>
        <v>4</v>
      </c>
      <c r="L61" s="9">
        <v>4</v>
      </c>
      <c r="M61" s="9" t="s">
        <v>87</v>
      </c>
      <c r="N61" s="9" t="s">
        <v>87</v>
      </c>
      <c r="O61" s="9" t="s">
        <v>87</v>
      </c>
      <c r="P61" s="11" t="s">
        <v>87</v>
      </c>
    </row>
    <row r="62" spans="2:16" s="2" customFormat="1" ht="12" customHeight="1">
      <c r="B62" s="31"/>
      <c r="C62" s="24" t="s">
        <v>26</v>
      </c>
      <c r="D62" s="21"/>
      <c r="E62" s="8">
        <f t="shared" si="8"/>
        <v>517</v>
      </c>
      <c r="F62" s="8">
        <f t="shared" si="9"/>
        <v>513</v>
      </c>
      <c r="G62" s="9">
        <v>161</v>
      </c>
      <c r="H62" s="9">
        <v>185</v>
      </c>
      <c r="I62" s="9">
        <v>167</v>
      </c>
      <c r="J62" s="9" t="s">
        <v>95</v>
      </c>
      <c r="K62" s="10">
        <f t="shared" si="10"/>
        <v>4</v>
      </c>
      <c r="L62" s="9">
        <v>4</v>
      </c>
      <c r="M62" s="9" t="s">
        <v>87</v>
      </c>
      <c r="N62" s="9" t="s">
        <v>87</v>
      </c>
      <c r="O62" s="9" t="s">
        <v>87</v>
      </c>
      <c r="P62" s="11" t="s">
        <v>87</v>
      </c>
    </row>
    <row r="63" spans="2:16" s="2" customFormat="1" ht="12" customHeight="1">
      <c r="B63" s="31"/>
      <c r="C63" s="24" t="s">
        <v>28</v>
      </c>
      <c r="D63" s="21"/>
      <c r="E63" s="8">
        <f t="shared" si="8"/>
        <v>436</v>
      </c>
      <c r="F63" s="8">
        <f t="shared" si="9"/>
        <v>433</v>
      </c>
      <c r="G63" s="9">
        <v>119</v>
      </c>
      <c r="H63" s="9">
        <v>159</v>
      </c>
      <c r="I63" s="9">
        <v>155</v>
      </c>
      <c r="J63" s="9" t="s">
        <v>95</v>
      </c>
      <c r="K63" s="10">
        <f t="shared" si="10"/>
        <v>3</v>
      </c>
      <c r="L63" s="9">
        <v>3</v>
      </c>
      <c r="M63" s="9" t="s">
        <v>87</v>
      </c>
      <c r="N63" s="9" t="s">
        <v>87</v>
      </c>
      <c r="O63" s="9" t="s">
        <v>87</v>
      </c>
      <c r="P63" s="11" t="s">
        <v>87</v>
      </c>
    </row>
    <row r="64" spans="2:16" s="2" customFormat="1" ht="12" customHeight="1">
      <c r="B64" s="31"/>
      <c r="C64" s="24" t="s">
        <v>30</v>
      </c>
      <c r="D64" s="21"/>
      <c r="E64" s="8">
        <f t="shared" si="8"/>
        <v>128</v>
      </c>
      <c r="F64" s="8">
        <f t="shared" si="9"/>
        <v>128</v>
      </c>
      <c r="G64" s="9">
        <v>38</v>
      </c>
      <c r="H64" s="9">
        <v>37</v>
      </c>
      <c r="I64" s="9">
        <v>53</v>
      </c>
      <c r="J64" s="9" t="s">
        <v>95</v>
      </c>
      <c r="K64" s="10" t="str">
        <f t="shared" si="10"/>
        <v>-</v>
      </c>
      <c r="L64" s="9" t="s">
        <v>95</v>
      </c>
      <c r="M64" s="9" t="s">
        <v>87</v>
      </c>
      <c r="N64" s="9" t="s">
        <v>87</v>
      </c>
      <c r="O64" s="9" t="s">
        <v>87</v>
      </c>
      <c r="P64" s="11" t="s">
        <v>87</v>
      </c>
    </row>
    <row r="65" spans="2:16" s="2" customFormat="1" ht="12" customHeight="1">
      <c r="B65" s="31"/>
      <c r="C65" s="24" t="s">
        <v>32</v>
      </c>
      <c r="D65" s="21"/>
      <c r="E65" s="8">
        <f t="shared" si="8"/>
        <v>200</v>
      </c>
      <c r="F65" s="8">
        <f t="shared" si="9"/>
        <v>196</v>
      </c>
      <c r="G65" s="9">
        <v>61</v>
      </c>
      <c r="H65" s="9">
        <v>64</v>
      </c>
      <c r="I65" s="9">
        <v>71</v>
      </c>
      <c r="J65" s="9" t="s">
        <v>95</v>
      </c>
      <c r="K65" s="10">
        <f t="shared" si="10"/>
        <v>4</v>
      </c>
      <c r="L65" s="9">
        <v>4</v>
      </c>
      <c r="M65" s="9" t="s">
        <v>87</v>
      </c>
      <c r="N65" s="9" t="s">
        <v>87</v>
      </c>
      <c r="O65" s="9" t="s">
        <v>87</v>
      </c>
      <c r="P65" s="11" t="s">
        <v>87</v>
      </c>
    </row>
    <row r="66" spans="2:16" s="2" customFormat="1" ht="12" customHeight="1">
      <c r="B66" s="31"/>
      <c r="C66" s="24" t="s">
        <v>34</v>
      </c>
      <c r="D66" s="21"/>
      <c r="E66" s="8">
        <f t="shared" si="8"/>
        <v>184</v>
      </c>
      <c r="F66" s="8">
        <f t="shared" si="9"/>
        <v>184</v>
      </c>
      <c r="G66" s="9">
        <v>57</v>
      </c>
      <c r="H66" s="9">
        <v>63</v>
      </c>
      <c r="I66" s="9">
        <v>64</v>
      </c>
      <c r="J66" s="9" t="s">
        <v>95</v>
      </c>
      <c r="K66" s="10" t="str">
        <f t="shared" si="10"/>
        <v>-</v>
      </c>
      <c r="L66" s="9" t="s">
        <v>95</v>
      </c>
      <c r="M66" s="9" t="s">
        <v>87</v>
      </c>
      <c r="N66" s="9" t="s">
        <v>87</v>
      </c>
      <c r="O66" s="9" t="s">
        <v>87</v>
      </c>
      <c r="P66" s="11" t="s">
        <v>87</v>
      </c>
    </row>
    <row r="67" spans="2:16" s="2" customFormat="1" ht="12" customHeight="1">
      <c r="B67" s="31"/>
      <c r="C67" s="24" t="s">
        <v>36</v>
      </c>
      <c r="D67" s="21"/>
      <c r="E67" s="8">
        <f t="shared" si="8"/>
        <v>299</v>
      </c>
      <c r="F67" s="8">
        <f t="shared" si="9"/>
        <v>293</v>
      </c>
      <c r="G67" s="9">
        <v>94</v>
      </c>
      <c r="H67" s="9">
        <v>83</v>
      </c>
      <c r="I67" s="9">
        <v>116</v>
      </c>
      <c r="J67" s="9" t="s">
        <v>95</v>
      </c>
      <c r="K67" s="10">
        <f t="shared" si="10"/>
        <v>6</v>
      </c>
      <c r="L67" s="9">
        <v>6</v>
      </c>
      <c r="M67" s="9" t="s">
        <v>87</v>
      </c>
      <c r="N67" s="9" t="s">
        <v>87</v>
      </c>
      <c r="O67" s="9" t="s">
        <v>87</v>
      </c>
      <c r="P67" s="11" t="s">
        <v>87</v>
      </c>
    </row>
    <row r="68" spans="2:16" s="2" customFormat="1" ht="12" customHeight="1">
      <c r="B68" s="31"/>
      <c r="C68" s="24" t="s">
        <v>38</v>
      </c>
      <c r="D68" s="21"/>
      <c r="E68" s="8">
        <f t="shared" si="8"/>
        <v>265</v>
      </c>
      <c r="F68" s="8">
        <f t="shared" si="9"/>
        <v>265</v>
      </c>
      <c r="G68" s="9">
        <v>83</v>
      </c>
      <c r="H68" s="9">
        <v>86</v>
      </c>
      <c r="I68" s="9">
        <v>96</v>
      </c>
      <c r="J68" s="9" t="s">
        <v>95</v>
      </c>
      <c r="K68" s="10" t="str">
        <f t="shared" si="10"/>
        <v>-</v>
      </c>
      <c r="L68" s="9" t="s">
        <v>95</v>
      </c>
      <c r="M68" s="9" t="s">
        <v>87</v>
      </c>
      <c r="N68" s="9" t="s">
        <v>87</v>
      </c>
      <c r="O68" s="9" t="s">
        <v>87</v>
      </c>
      <c r="P68" s="11" t="s">
        <v>87</v>
      </c>
    </row>
    <row r="69" spans="2:16" s="2" customFormat="1" ht="12" customHeight="1">
      <c r="B69" s="31"/>
      <c r="C69" s="24" t="s">
        <v>40</v>
      </c>
      <c r="D69" s="21"/>
      <c r="E69" s="8">
        <f t="shared" si="8"/>
        <v>166</v>
      </c>
      <c r="F69" s="8">
        <f t="shared" si="9"/>
        <v>166</v>
      </c>
      <c r="G69" s="9">
        <v>56</v>
      </c>
      <c r="H69" s="9">
        <v>72</v>
      </c>
      <c r="I69" s="9">
        <v>38</v>
      </c>
      <c r="J69" s="9" t="s">
        <v>95</v>
      </c>
      <c r="K69" s="10" t="str">
        <f t="shared" si="10"/>
        <v>-</v>
      </c>
      <c r="L69" s="9" t="s">
        <v>95</v>
      </c>
      <c r="M69" s="9" t="s">
        <v>87</v>
      </c>
      <c r="N69" s="9" t="s">
        <v>87</v>
      </c>
      <c r="O69" s="9" t="s">
        <v>87</v>
      </c>
      <c r="P69" s="11" t="s">
        <v>87</v>
      </c>
    </row>
    <row r="70" spans="2:16" s="2" customFormat="1" ht="12" customHeight="1">
      <c r="B70" s="31"/>
      <c r="C70" s="24" t="s">
        <v>42</v>
      </c>
      <c r="D70" s="21"/>
      <c r="E70" s="8">
        <f t="shared" si="8"/>
        <v>491</v>
      </c>
      <c r="F70" s="8">
        <f t="shared" si="9"/>
        <v>491</v>
      </c>
      <c r="G70" s="9">
        <v>169</v>
      </c>
      <c r="H70" s="9">
        <v>157</v>
      </c>
      <c r="I70" s="9">
        <v>165</v>
      </c>
      <c r="J70" s="9" t="s">
        <v>95</v>
      </c>
      <c r="K70" s="10" t="str">
        <f t="shared" si="10"/>
        <v>-</v>
      </c>
      <c r="L70" s="9" t="s">
        <v>95</v>
      </c>
      <c r="M70" s="9" t="s">
        <v>87</v>
      </c>
      <c r="N70" s="9" t="s">
        <v>87</v>
      </c>
      <c r="O70" s="9" t="s">
        <v>87</v>
      </c>
      <c r="P70" s="11" t="s">
        <v>87</v>
      </c>
    </row>
    <row r="71" spans="2:16" s="2" customFormat="1" ht="12" customHeight="1">
      <c r="B71" s="31"/>
      <c r="C71" s="24" t="s">
        <v>44</v>
      </c>
      <c r="D71" s="21"/>
      <c r="E71" s="8">
        <f t="shared" si="8"/>
        <v>359</v>
      </c>
      <c r="F71" s="8">
        <f t="shared" si="9"/>
        <v>359</v>
      </c>
      <c r="G71" s="9">
        <v>124</v>
      </c>
      <c r="H71" s="9">
        <v>115</v>
      </c>
      <c r="I71" s="9">
        <v>120</v>
      </c>
      <c r="J71" s="9" t="s">
        <v>95</v>
      </c>
      <c r="K71" s="10" t="str">
        <f t="shared" si="10"/>
        <v>-</v>
      </c>
      <c r="L71" s="9" t="s">
        <v>95</v>
      </c>
      <c r="M71" s="9" t="s">
        <v>87</v>
      </c>
      <c r="N71" s="9" t="s">
        <v>87</v>
      </c>
      <c r="O71" s="9" t="s">
        <v>87</v>
      </c>
      <c r="P71" s="11" t="s">
        <v>87</v>
      </c>
    </row>
    <row r="72" spans="2:16" s="2" customFormat="1" ht="12" customHeight="1">
      <c r="B72" s="31"/>
      <c r="C72" s="24" t="s">
        <v>46</v>
      </c>
      <c r="D72" s="21"/>
      <c r="E72" s="8">
        <f t="shared" si="8"/>
        <v>352</v>
      </c>
      <c r="F72" s="8">
        <f t="shared" si="9"/>
        <v>347</v>
      </c>
      <c r="G72" s="9">
        <v>110</v>
      </c>
      <c r="H72" s="9">
        <v>112</v>
      </c>
      <c r="I72" s="9">
        <v>125</v>
      </c>
      <c r="J72" s="9" t="s">
        <v>95</v>
      </c>
      <c r="K72" s="10">
        <f t="shared" si="10"/>
        <v>5</v>
      </c>
      <c r="L72" s="9">
        <v>5</v>
      </c>
      <c r="M72" s="9" t="s">
        <v>87</v>
      </c>
      <c r="N72" s="9" t="s">
        <v>87</v>
      </c>
      <c r="O72" s="9" t="s">
        <v>87</v>
      </c>
      <c r="P72" s="11" t="s">
        <v>87</v>
      </c>
    </row>
    <row r="73" spans="2:16" s="2" customFormat="1" ht="12" customHeight="1">
      <c r="B73" s="31"/>
      <c r="C73" s="24" t="s">
        <v>48</v>
      </c>
      <c r="D73" s="21"/>
      <c r="E73" s="8">
        <f t="shared" si="8"/>
        <v>380</v>
      </c>
      <c r="F73" s="8">
        <f t="shared" si="9"/>
        <v>380</v>
      </c>
      <c r="G73" s="9">
        <v>129</v>
      </c>
      <c r="H73" s="9">
        <v>138</v>
      </c>
      <c r="I73" s="9">
        <v>113</v>
      </c>
      <c r="J73" s="9" t="s">
        <v>95</v>
      </c>
      <c r="K73" s="10" t="str">
        <f t="shared" si="10"/>
        <v>-</v>
      </c>
      <c r="L73" s="9" t="s">
        <v>95</v>
      </c>
      <c r="M73" s="9" t="s">
        <v>87</v>
      </c>
      <c r="N73" s="9" t="s">
        <v>87</v>
      </c>
      <c r="O73" s="9" t="s">
        <v>87</v>
      </c>
      <c r="P73" s="11" t="s">
        <v>87</v>
      </c>
    </row>
    <row r="74" spans="2:16" s="2" customFormat="1" ht="12" customHeight="1">
      <c r="B74" s="31"/>
      <c r="C74" s="24" t="s">
        <v>50</v>
      </c>
      <c r="D74" s="21"/>
      <c r="E74" s="8">
        <f t="shared" si="8"/>
        <v>652</v>
      </c>
      <c r="F74" s="8">
        <f t="shared" si="9"/>
        <v>649</v>
      </c>
      <c r="G74" s="9">
        <v>212</v>
      </c>
      <c r="H74" s="9">
        <v>223</v>
      </c>
      <c r="I74" s="9">
        <v>214</v>
      </c>
      <c r="J74" s="9" t="s">
        <v>95</v>
      </c>
      <c r="K74" s="10">
        <f t="shared" si="10"/>
        <v>3</v>
      </c>
      <c r="L74" s="9">
        <v>3</v>
      </c>
      <c r="M74" s="9" t="s">
        <v>87</v>
      </c>
      <c r="N74" s="9" t="s">
        <v>87</v>
      </c>
      <c r="O74" s="9" t="s">
        <v>87</v>
      </c>
      <c r="P74" s="11" t="s">
        <v>87</v>
      </c>
    </row>
    <row r="75" spans="2:16" s="2" customFormat="1" ht="12" customHeight="1">
      <c r="B75" s="31"/>
      <c r="C75" s="24" t="s">
        <v>20</v>
      </c>
      <c r="D75" s="21"/>
      <c r="E75" s="8">
        <f t="shared" si="8"/>
        <v>863</v>
      </c>
      <c r="F75" s="8">
        <f t="shared" si="9"/>
        <v>855</v>
      </c>
      <c r="G75" s="9">
        <v>311</v>
      </c>
      <c r="H75" s="9">
        <v>287</v>
      </c>
      <c r="I75" s="9">
        <v>257</v>
      </c>
      <c r="J75" s="9" t="s">
        <v>95</v>
      </c>
      <c r="K75" s="10">
        <f t="shared" si="10"/>
        <v>8</v>
      </c>
      <c r="L75" s="9">
        <v>8</v>
      </c>
      <c r="M75" s="9" t="s">
        <v>87</v>
      </c>
      <c r="N75" s="9" t="s">
        <v>87</v>
      </c>
      <c r="O75" s="9" t="s">
        <v>87</v>
      </c>
      <c r="P75" s="11" t="s">
        <v>87</v>
      </c>
    </row>
    <row r="76" spans="2:16" s="2" customFormat="1" ht="12" customHeight="1">
      <c r="B76" s="31"/>
      <c r="C76" s="24" t="s">
        <v>52</v>
      </c>
      <c r="D76" s="21"/>
      <c r="E76" s="8">
        <f t="shared" si="8"/>
        <v>1439</v>
      </c>
      <c r="F76" s="8">
        <f t="shared" si="9"/>
        <v>1431</v>
      </c>
      <c r="G76" s="9">
        <v>472</v>
      </c>
      <c r="H76" s="9">
        <v>488</v>
      </c>
      <c r="I76" s="9">
        <v>471</v>
      </c>
      <c r="J76" s="9" t="s">
        <v>95</v>
      </c>
      <c r="K76" s="10">
        <f t="shared" si="10"/>
        <v>8</v>
      </c>
      <c r="L76" s="9">
        <v>8</v>
      </c>
      <c r="M76" s="9" t="s">
        <v>87</v>
      </c>
      <c r="N76" s="9" t="s">
        <v>87</v>
      </c>
      <c r="O76" s="9" t="s">
        <v>87</v>
      </c>
      <c r="P76" s="11" t="s">
        <v>87</v>
      </c>
    </row>
    <row r="77" spans="2:16" s="2" customFormat="1" ht="12" customHeight="1">
      <c r="B77" s="31"/>
      <c r="C77" s="24" t="s">
        <v>54</v>
      </c>
      <c r="D77" s="21"/>
      <c r="E77" s="8">
        <f t="shared" si="8"/>
        <v>1226</v>
      </c>
      <c r="F77" s="8">
        <f t="shared" si="9"/>
        <v>1222</v>
      </c>
      <c r="G77" s="9">
        <v>448</v>
      </c>
      <c r="H77" s="9">
        <v>381</v>
      </c>
      <c r="I77" s="9">
        <v>393</v>
      </c>
      <c r="J77" s="9" t="s">
        <v>95</v>
      </c>
      <c r="K77" s="10">
        <f t="shared" si="10"/>
        <v>4</v>
      </c>
      <c r="L77" s="9">
        <v>4</v>
      </c>
      <c r="M77" s="9" t="s">
        <v>87</v>
      </c>
      <c r="N77" s="9" t="s">
        <v>87</v>
      </c>
      <c r="O77" s="9" t="s">
        <v>87</v>
      </c>
      <c r="P77" s="11" t="s">
        <v>87</v>
      </c>
    </row>
    <row r="78" spans="2:16" s="2" customFormat="1" ht="12" customHeight="1">
      <c r="B78" s="31"/>
      <c r="C78" s="24" t="s">
        <v>56</v>
      </c>
      <c r="D78" s="21"/>
      <c r="E78" s="8">
        <f t="shared" si="8"/>
        <v>771</v>
      </c>
      <c r="F78" s="8">
        <f t="shared" si="9"/>
        <v>766</v>
      </c>
      <c r="G78" s="9">
        <v>250</v>
      </c>
      <c r="H78" s="9">
        <v>250</v>
      </c>
      <c r="I78" s="9">
        <v>266</v>
      </c>
      <c r="J78" s="9" t="s">
        <v>95</v>
      </c>
      <c r="K78" s="10">
        <f t="shared" si="10"/>
        <v>5</v>
      </c>
      <c r="L78" s="9">
        <v>5</v>
      </c>
      <c r="M78" s="9" t="s">
        <v>87</v>
      </c>
      <c r="N78" s="9" t="s">
        <v>87</v>
      </c>
      <c r="O78" s="9" t="s">
        <v>87</v>
      </c>
      <c r="P78" s="11" t="s">
        <v>87</v>
      </c>
    </row>
    <row r="79" spans="2:16" s="2" customFormat="1" ht="12" customHeight="1">
      <c r="B79" s="31"/>
      <c r="C79" s="24" t="s">
        <v>58</v>
      </c>
      <c r="D79" s="21"/>
      <c r="E79" s="8">
        <f t="shared" si="8"/>
        <v>1569</v>
      </c>
      <c r="F79" s="8">
        <f t="shared" si="9"/>
        <v>1551</v>
      </c>
      <c r="G79" s="9">
        <v>529</v>
      </c>
      <c r="H79" s="9">
        <v>510</v>
      </c>
      <c r="I79" s="9">
        <v>512</v>
      </c>
      <c r="J79" s="9" t="s">
        <v>95</v>
      </c>
      <c r="K79" s="10">
        <f t="shared" si="10"/>
        <v>18</v>
      </c>
      <c r="L79" s="9">
        <v>18</v>
      </c>
      <c r="M79" s="9" t="s">
        <v>87</v>
      </c>
      <c r="N79" s="9" t="s">
        <v>87</v>
      </c>
      <c r="O79" s="9" t="s">
        <v>87</v>
      </c>
      <c r="P79" s="11" t="s">
        <v>87</v>
      </c>
    </row>
    <row r="80" spans="2:16" s="2" customFormat="1" ht="12" customHeight="1">
      <c r="B80" s="31"/>
      <c r="C80" s="24" t="s">
        <v>60</v>
      </c>
      <c r="D80" s="21"/>
      <c r="E80" s="8">
        <f t="shared" si="8"/>
        <v>858</v>
      </c>
      <c r="F80" s="8">
        <f t="shared" si="9"/>
        <v>852</v>
      </c>
      <c r="G80" s="9">
        <v>279</v>
      </c>
      <c r="H80" s="9">
        <v>290</v>
      </c>
      <c r="I80" s="9">
        <v>283</v>
      </c>
      <c r="J80" s="9" t="s">
        <v>95</v>
      </c>
      <c r="K80" s="10">
        <f t="shared" si="10"/>
        <v>6</v>
      </c>
      <c r="L80" s="9">
        <v>6</v>
      </c>
      <c r="M80" s="9" t="s">
        <v>87</v>
      </c>
      <c r="N80" s="9" t="s">
        <v>87</v>
      </c>
      <c r="O80" s="9" t="s">
        <v>87</v>
      </c>
      <c r="P80" s="11" t="s">
        <v>87</v>
      </c>
    </row>
    <row r="81" spans="2:16" s="2" customFormat="1" ht="12" customHeight="1">
      <c r="B81" s="31"/>
      <c r="C81" s="24" t="s">
        <v>89</v>
      </c>
      <c r="D81" s="21"/>
      <c r="E81" s="8">
        <f t="shared" si="8"/>
        <v>1183</v>
      </c>
      <c r="F81" s="8">
        <f t="shared" si="9"/>
        <v>1178</v>
      </c>
      <c r="G81" s="9">
        <v>381</v>
      </c>
      <c r="H81" s="9">
        <v>401</v>
      </c>
      <c r="I81" s="9">
        <v>396</v>
      </c>
      <c r="J81" s="9" t="s">
        <v>93</v>
      </c>
      <c r="K81" s="10">
        <f t="shared" si="10"/>
        <v>5</v>
      </c>
      <c r="L81" s="9">
        <v>5</v>
      </c>
      <c r="M81" s="9" t="s">
        <v>87</v>
      </c>
      <c r="N81" s="9" t="s">
        <v>87</v>
      </c>
      <c r="O81" s="9" t="s">
        <v>87</v>
      </c>
      <c r="P81" s="11" t="s">
        <v>87</v>
      </c>
    </row>
    <row r="82" spans="2:16" s="2" customFormat="1" ht="12" customHeight="1">
      <c r="B82" s="31"/>
      <c r="C82" s="24" t="s">
        <v>63</v>
      </c>
      <c r="D82" s="21"/>
      <c r="E82" s="8">
        <f t="shared" si="8"/>
        <v>1283</v>
      </c>
      <c r="F82" s="8">
        <f t="shared" si="9"/>
        <v>1277</v>
      </c>
      <c r="G82" s="9">
        <v>427</v>
      </c>
      <c r="H82" s="9">
        <v>439</v>
      </c>
      <c r="I82" s="9">
        <v>411</v>
      </c>
      <c r="J82" s="9" t="s">
        <v>93</v>
      </c>
      <c r="K82" s="10">
        <f t="shared" si="10"/>
        <v>6</v>
      </c>
      <c r="L82" s="9">
        <v>6</v>
      </c>
      <c r="M82" s="9" t="s">
        <v>87</v>
      </c>
      <c r="N82" s="9" t="s">
        <v>87</v>
      </c>
      <c r="O82" s="9" t="s">
        <v>87</v>
      </c>
      <c r="P82" s="11" t="s">
        <v>87</v>
      </c>
    </row>
    <row r="83" spans="2:16" s="2" customFormat="1" ht="12" customHeight="1">
      <c r="B83" s="31"/>
      <c r="C83" s="24" t="s">
        <v>65</v>
      </c>
      <c r="D83" s="21"/>
      <c r="E83" s="8">
        <f t="shared" si="8"/>
        <v>753</v>
      </c>
      <c r="F83" s="8">
        <f t="shared" si="9"/>
        <v>742</v>
      </c>
      <c r="G83" s="9">
        <v>232</v>
      </c>
      <c r="H83" s="9">
        <v>262</v>
      </c>
      <c r="I83" s="9">
        <v>248</v>
      </c>
      <c r="J83" s="9" t="s">
        <v>93</v>
      </c>
      <c r="K83" s="10">
        <f t="shared" si="10"/>
        <v>11</v>
      </c>
      <c r="L83" s="9">
        <v>11</v>
      </c>
      <c r="M83" s="9" t="s">
        <v>87</v>
      </c>
      <c r="N83" s="9" t="s">
        <v>87</v>
      </c>
      <c r="O83" s="9" t="s">
        <v>87</v>
      </c>
      <c r="P83" s="11" t="s">
        <v>87</v>
      </c>
    </row>
    <row r="84" spans="2:16" s="2" customFormat="1" ht="12" customHeight="1">
      <c r="B84" s="31"/>
      <c r="C84" s="24" t="s">
        <v>90</v>
      </c>
      <c r="D84" s="21"/>
      <c r="E84" s="8">
        <f t="shared" si="8"/>
        <v>570</v>
      </c>
      <c r="F84" s="8">
        <f t="shared" si="9"/>
        <v>565</v>
      </c>
      <c r="G84" s="9">
        <v>202</v>
      </c>
      <c r="H84" s="9">
        <v>200</v>
      </c>
      <c r="I84" s="9">
        <v>163</v>
      </c>
      <c r="J84" s="9" t="s">
        <v>93</v>
      </c>
      <c r="K84" s="10">
        <f t="shared" si="10"/>
        <v>5</v>
      </c>
      <c r="L84" s="9">
        <v>5</v>
      </c>
      <c r="M84" s="9" t="s">
        <v>87</v>
      </c>
      <c r="N84" s="9" t="s">
        <v>87</v>
      </c>
      <c r="O84" s="9" t="s">
        <v>87</v>
      </c>
      <c r="P84" s="11" t="s">
        <v>87</v>
      </c>
    </row>
    <row r="85" spans="2:16" s="2" customFormat="1" ht="12" customHeight="1">
      <c r="B85" s="31"/>
      <c r="C85" s="24" t="s">
        <v>67</v>
      </c>
      <c r="D85" s="21"/>
      <c r="E85" s="8">
        <f t="shared" si="8"/>
        <v>655</v>
      </c>
      <c r="F85" s="8">
        <f t="shared" si="9"/>
        <v>655</v>
      </c>
      <c r="G85" s="9">
        <v>230</v>
      </c>
      <c r="H85" s="9">
        <v>213</v>
      </c>
      <c r="I85" s="9">
        <v>212</v>
      </c>
      <c r="J85" s="9" t="s">
        <v>93</v>
      </c>
      <c r="K85" s="10" t="str">
        <f t="shared" si="10"/>
        <v>-</v>
      </c>
      <c r="L85" s="9" t="s">
        <v>93</v>
      </c>
      <c r="M85" s="9" t="s">
        <v>87</v>
      </c>
      <c r="N85" s="9" t="s">
        <v>87</v>
      </c>
      <c r="O85" s="9" t="s">
        <v>87</v>
      </c>
      <c r="P85" s="11" t="s">
        <v>87</v>
      </c>
    </row>
    <row r="86" spans="2:16" s="2" customFormat="1" ht="12" customHeight="1">
      <c r="B86" s="31"/>
      <c r="C86" s="24" t="s">
        <v>69</v>
      </c>
      <c r="D86" s="21"/>
      <c r="E86" s="8">
        <f t="shared" si="8"/>
        <v>1812</v>
      </c>
      <c r="F86" s="8">
        <f t="shared" si="9"/>
        <v>1805</v>
      </c>
      <c r="G86" s="9">
        <v>562</v>
      </c>
      <c r="H86" s="9">
        <v>665</v>
      </c>
      <c r="I86" s="9">
        <v>578</v>
      </c>
      <c r="J86" s="9" t="s">
        <v>93</v>
      </c>
      <c r="K86" s="10">
        <f t="shared" si="10"/>
        <v>7</v>
      </c>
      <c r="L86" s="9">
        <v>7</v>
      </c>
      <c r="M86" s="9" t="s">
        <v>87</v>
      </c>
      <c r="N86" s="9" t="s">
        <v>87</v>
      </c>
      <c r="O86" s="9" t="s">
        <v>87</v>
      </c>
      <c r="P86" s="11" t="s">
        <v>87</v>
      </c>
    </row>
    <row r="87" spans="2:16" s="2" customFormat="1" ht="12" customHeight="1">
      <c r="B87" s="31"/>
      <c r="C87" s="24" t="s">
        <v>71</v>
      </c>
      <c r="D87" s="21"/>
      <c r="E87" s="8">
        <f t="shared" si="8"/>
        <v>1490</v>
      </c>
      <c r="F87" s="8">
        <f t="shared" si="9"/>
        <v>1486</v>
      </c>
      <c r="G87" s="9">
        <v>523</v>
      </c>
      <c r="H87" s="9">
        <v>488</v>
      </c>
      <c r="I87" s="9">
        <v>475</v>
      </c>
      <c r="J87" s="9" t="s">
        <v>93</v>
      </c>
      <c r="K87" s="10">
        <f t="shared" si="10"/>
        <v>4</v>
      </c>
      <c r="L87" s="9">
        <v>4</v>
      </c>
      <c r="M87" s="9" t="s">
        <v>87</v>
      </c>
      <c r="N87" s="9" t="s">
        <v>87</v>
      </c>
      <c r="O87" s="9" t="s">
        <v>87</v>
      </c>
      <c r="P87" s="11" t="s">
        <v>87</v>
      </c>
    </row>
    <row r="88" spans="2:16" s="2" customFormat="1" ht="12" customHeight="1" thickBot="1">
      <c r="B88" s="28"/>
      <c r="C88" s="32"/>
      <c r="D88" s="23"/>
      <c r="E88" s="17"/>
      <c r="F88" s="17"/>
      <c r="G88" s="17"/>
      <c r="H88" s="17"/>
      <c r="I88" s="17"/>
      <c r="J88" s="17"/>
      <c r="K88" s="19"/>
      <c r="L88" s="17"/>
      <c r="M88" s="17"/>
      <c r="N88" s="17"/>
      <c r="O88" s="17"/>
      <c r="P88" s="30"/>
    </row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</sheetData>
  <mergeCells count="16">
    <mergeCell ref="B6:C6"/>
    <mergeCell ref="B7:C7"/>
    <mergeCell ref="H3:L3"/>
    <mergeCell ref="H46:L46"/>
    <mergeCell ref="J4:J5"/>
    <mergeCell ref="F4:I4"/>
    <mergeCell ref="K4:P4"/>
    <mergeCell ref="E4:E5"/>
    <mergeCell ref="B4:D5"/>
    <mergeCell ref="K47:P47"/>
    <mergeCell ref="B11:C11"/>
    <mergeCell ref="F47:I47"/>
    <mergeCell ref="J47:J48"/>
    <mergeCell ref="B23:C23"/>
    <mergeCell ref="B47:D48"/>
    <mergeCell ref="E47:E48"/>
  </mergeCells>
  <printOptions horizontalCentered="1"/>
  <pageMargins left="0.4724409448818898" right="0.4724409448818898" top="0.5905511811023623" bottom="0.7874015748031497" header="0.3937007874015748" footer="0.3937007874015748"/>
  <pageSetup firstPageNumber="46" useFirstPageNumber="1" horizontalDpi="300" verticalDpi="300" orientation="landscape" pageOrder="overThenDown" paperSize="9" scale="85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2004-01-27T09:56:21Z</cp:lastPrinted>
  <dcterms:created xsi:type="dcterms:W3CDTF">2001-08-22T05:24:47Z</dcterms:created>
  <dcterms:modified xsi:type="dcterms:W3CDTF">2004-01-27T09:56:22Z</dcterms:modified>
  <cp:category/>
  <cp:version/>
  <cp:contentType/>
  <cp:contentStatus/>
</cp:coreProperties>
</file>